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MGEN1809\web\hatos\"/>
    </mc:Choice>
  </mc:AlternateContent>
  <xr:revisionPtr revIDLastSave="0" documentId="10_ncr:180000_{A4802517-4F82-43A9-A3E4-EB7D75E6EF3F}" xr6:coauthVersionLast="31" xr6:coauthVersionMax="31" xr10:uidLastSave="{00000000-0000-0000-0000-000000000000}"/>
  <bookViews>
    <workbookView xWindow="-30" yWindow="45" windowWidth="16740" windowHeight="5115"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datos!$A$10:$U$851</definedName>
    <definedName name="fecevalhatos">datos!$B$3:$B$4</definedName>
    <definedName name="hatos">datos!$A$11:$U$851</definedName>
  </definedNames>
  <calcPr calcId="179017"/>
  <pivotCaches>
    <pivotCache cacheId="76" r:id="rId6"/>
  </pivotCaches>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<sst xmlns="http://schemas.openxmlformats.org/spreadsheetml/2006/main" count="2659" uniqueCount="584">
  <si>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</si>
  <si>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</si>
  <si>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</si>
  <si>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</si>
  <si>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</si>
  <si>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</si>
  <si>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</si>
  <si>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</si>
  <si>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</si>
  <si>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</si>
  <si>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</si>
  <si>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</si>
  <si>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</si>
  <si>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</si>
  <si>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</si>
  <si>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</si>
  <si>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</si>
  <si>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</si>
  <si>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</si>
  <si>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</si>
  <si>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</si>
  <si>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</si>
  <si>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</si>
  <si>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</si>
  <si>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</si>
  <si>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</si>
  <si>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</si>
  <si>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</si>
  <si>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</si>
  <si>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</si>
  <si>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</si>
  <si>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</si>
  <si>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</si>
  <si>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</si>
  <si>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</si>
  <si>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</si>
  <si>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</si>
  <si>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</si>
  <si>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</si>
  <si>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</si>
  <si>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</si>
  <si>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</si>
  <si>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</si>
  <si>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</si>
  <si>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</si>
  <si>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</si>
  <si>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</si>
  <si>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</si>
  <si>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</si>
  <si>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</si>
  <si>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</si>
  <si>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</si>
  <si>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</si>
  <si>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</si>
  <si>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</si>
  <si>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</si>
  <si>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</si>
  <si>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</si>
  <si>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</si>
  <si>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</si>
  <si>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</si>
  <si>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</si>
  <si>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</si>
  <si>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</si>
  <si>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</si>
  <si>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bh-mb</t>
  </si>
  <si>
    <t>104890001</t>
  </si>
  <si>
    <t>bmh-t</t>
  </si>
  <si>
    <t>1700017</t>
  </si>
  <si>
    <t>bmh-p</t>
  </si>
  <si>
    <t>1960026</t>
  </si>
  <si>
    <t>bh-p</t>
  </si>
  <si>
    <t>410001</t>
  </si>
  <si>
    <t>501060001</t>
  </si>
  <si>
    <t>bmh-mb</t>
  </si>
  <si>
    <t>106500003</t>
  </si>
  <si>
    <t>501200001</t>
  </si>
  <si>
    <t>280001</t>
  </si>
  <si>
    <t>1890005</t>
  </si>
  <si>
    <t>1460007</t>
  </si>
  <si>
    <t>1890029</t>
  </si>
  <si>
    <t>1260001</t>
  </si>
  <si>
    <t>106500005</t>
  </si>
  <si>
    <t>1890031</t>
  </si>
  <si>
    <t>107290003</t>
  </si>
  <si>
    <t>1960035</t>
  </si>
  <si>
    <t>3870008</t>
  </si>
  <si>
    <t>1700047</t>
  </si>
  <si>
    <t>580001</t>
  </si>
  <si>
    <t>bp-mb</t>
  </si>
  <si>
    <t>620001</t>
  </si>
  <si>
    <t>2850002</t>
  </si>
  <si>
    <t>106810001</t>
  </si>
  <si>
    <t>104020002</t>
  </si>
  <si>
    <t>610001</t>
  </si>
  <si>
    <t>102880001</t>
  </si>
  <si>
    <t>1910015</t>
  </si>
  <si>
    <t>100010001</t>
  </si>
  <si>
    <t>4630001</t>
  </si>
  <si>
    <t>100970001</t>
  </si>
  <si>
    <t>1890028</t>
  </si>
  <si>
    <t>108010001</t>
  </si>
  <si>
    <t>1970002</t>
  </si>
  <si>
    <t>3870018</t>
  </si>
  <si>
    <t>570001</t>
  </si>
  <si>
    <t>109330001</t>
  </si>
  <si>
    <t>1960204</t>
  </si>
  <si>
    <t>102960001</t>
  </si>
  <si>
    <t>3870001</t>
  </si>
  <si>
    <t>550003</t>
  </si>
  <si>
    <t>108100001</t>
  </si>
  <si>
    <t>1100001</t>
  </si>
  <si>
    <t>100990002</t>
  </si>
  <si>
    <t>103640001</t>
  </si>
  <si>
    <t>190001</t>
  </si>
  <si>
    <t>102160001</t>
  </si>
  <si>
    <t>1960040</t>
  </si>
  <si>
    <t>105600001</t>
  </si>
  <si>
    <t>108040001</t>
  </si>
  <si>
    <t>260106</t>
  </si>
  <si>
    <t>560002</t>
  </si>
  <si>
    <t>1970001</t>
  </si>
  <si>
    <t>102610002</t>
  </si>
  <si>
    <t>770001</t>
  </si>
  <si>
    <t>4830010</t>
  </si>
  <si>
    <t>103000001</t>
  </si>
  <si>
    <t>106730001</t>
  </si>
  <si>
    <t>2250001</t>
  </si>
  <si>
    <t>109100001</t>
  </si>
  <si>
    <t>bmh-m</t>
  </si>
  <si>
    <t>105990002</t>
  </si>
  <si>
    <t>3630004</t>
  </si>
  <si>
    <t>1890026</t>
  </si>
  <si>
    <t>3040002</t>
  </si>
  <si>
    <t>102550001</t>
  </si>
  <si>
    <t>2060001</t>
  </si>
  <si>
    <t>100810002</t>
  </si>
  <si>
    <t>106520001</t>
  </si>
  <si>
    <t>bh-t</t>
  </si>
  <si>
    <t>5670001</t>
  </si>
  <si>
    <t>105290004</t>
  </si>
  <si>
    <t>990001</t>
  </si>
  <si>
    <t>500890002</t>
  </si>
  <si>
    <t>1700038</t>
  </si>
  <si>
    <t>1030009</t>
  </si>
  <si>
    <t>620003</t>
  </si>
  <si>
    <t>50001</t>
  </si>
  <si>
    <t>106550001</t>
  </si>
  <si>
    <t>1640001</t>
  </si>
  <si>
    <t>101350001</t>
  </si>
  <si>
    <t>104530001</t>
  </si>
  <si>
    <t>1670001</t>
  </si>
  <si>
    <t>1890027</t>
  </si>
  <si>
    <t>101000001</t>
  </si>
  <si>
    <t>1280001</t>
  </si>
  <si>
    <t>1890017</t>
  </si>
  <si>
    <t>3180001</t>
  </si>
  <si>
    <t>1910047</t>
  </si>
  <si>
    <t>104130001</t>
  </si>
  <si>
    <t>101890001</t>
  </si>
  <si>
    <t>109350001</t>
  </si>
  <si>
    <t>1760027</t>
  </si>
  <si>
    <t>4000001</t>
  </si>
  <si>
    <t>1290004</t>
  </si>
  <si>
    <t>105780002</t>
  </si>
  <si>
    <t>2120001</t>
  </si>
  <si>
    <t>1940018</t>
  </si>
  <si>
    <t>2120010</t>
  </si>
  <si>
    <t>108250001</t>
  </si>
  <si>
    <t>1940020</t>
  </si>
  <si>
    <t>80001</t>
  </si>
  <si>
    <t>1890008</t>
  </si>
  <si>
    <t>108980001</t>
  </si>
  <si>
    <t>1890018</t>
  </si>
  <si>
    <t>5560002</t>
  </si>
  <si>
    <t>107720001</t>
  </si>
  <si>
    <t>101290002</t>
  </si>
  <si>
    <t>2890001</t>
  </si>
  <si>
    <t>109170001</t>
  </si>
  <si>
    <t>103410001</t>
  </si>
  <si>
    <t>109480001</t>
  </si>
  <si>
    <t>1170024</t>
  </si>
  <si>
    <t>4840013</t>
  </si>
  <si>
    <t>106050001</t>
  </si>
  <si>
    <t>100720001</t>
  </si>
  <si>
    <t>1890014</t>
  </si>
  <si>
    <t>100740001</t>
  </si>
  <si>
    <t>2120006</t>
  </si>
  <si>
    <t>107310001</t>
  </si>
  <si>
    <t>1890006</t>
  </si>
  <si>
    <t>1890025</t>
  </si>
  <si>
    <t>101040001</t>
  </si>
  <si>
    <t>102870001</t>
  </si>
  <si>
    <t>1910006</t>
  </si>
  <si>
    <t>1760023</t>
  </si>
  <si>
    <t>104870001</t>
  </si>
  <si>
    <t>101070001</t>
  </si>
  <si>
    <t>540001</t>
  </si>
  <si>
    <t>650002</t>
  </si>
  <si>
    <t>103540002</t>
  </si>
  <si>
    <t>103300001</t>
  </si>
  <si>
    <t>3960001</t>
  </si>
  <si>
    <t>101460001</t>
  </si>
  <si>
    <t>100580003</t>
  </si>
  <si>
    <t>100470002</t>
  </si>
  <si>
    <t>500010004</t>
  </si>
  <si>
    <t>103090002</t>
  </si>
  <si>
    <t>2890002</t>
  </si>
  <si>
    <t>104360002</t>
  </si>
  <si>
    <t>bs-t</t>
  </si>
  <si>
    <t>102430001</t>
  </si>
  <si>
    <t>1700013</t>
  </si>
  <si>
    <t>110050001</t>
  </si>
  <si>
    <t>3590001</t>
  </si>
  <si>
    <t>101210001</t>
  </si>
  <si>
    <t>107020001</t>
  </si>
  <si>
    <t>100210001</t>
  </si>
  <si>
    <t>1210001</t>
  </si>
  <si>
    <t>2360001</t>
  </si>
  <si>
    <t>3350001</t>
  </si>
  <si>
    <t>1940021</t>
  </si>
  <si>
    <t>107000002</t>
  </si>
  <si>
    <t>1910051</t>
  </si>
  <si>
    <t>1740010</t>
  </si>
  <si>
    <t>100520001</t>
  </si>
  <si>
    <t>3480002</t>
  </si>
  <si>
    <t>4840026</t>
  </si>
  <si>
    <t>1080001</t>
  </si>
  <si>
    <t>101100001</t>
  </si>
  <si>
    <t>100700002</t>
  </si>
  <si>
    <t>1930105</t>
  </si>
  <si>
    <t>102730002</t>
  </si>
  <si>
    <t>1180004</t>
  </si>
  <si>
    <t>109450002</t>
  </si>
  <si>
    <t>2160003</t>
  </si>
  <si>
    <t>3900013</t>
  </si>
  <si>
    <t>107420001</t>
  </si>
  <si>
    <t>107360001</t>
  </si>
  <si>
    <t>108420001</t>
  </si>
  <si>
    <t>101810001</t>
  </si>
  <si>
    <t>109530001</t>
  </si>
  <si>
    <t>2750003</t>
  </si>
  <si>
    <t>1230001</t>
  </si>
  <si>
    <t>500480002</t>
  </si>
  <si>
    <t>103040002</t>
  </si>
  <si>
    <t>105980001</t>
  </si>
  <si>
    <t>101120001</t>
  </si>
  <si>
    <t>109290001</t>
  </si>
  <si>
    <t>1960007</t>
  </si>
  <si>
    <t>1150003</t>
  </si>
  <si>
    <t>105670002</t>
  </si>
  <si>
    <t>104490001</t>
  </si>
  <si>
    <t>1750004</t>
  </si>
  <si>
    <t>3960009</t>
  </si>
  <si>
    <t>4640001</t>
  </si>
  <si>
    <t>1420006</t>
  </si>
  <si>
    <t>107490001</t>
  </si>
  <si>
    <t>102290001</t>
  </si>
  <si>
    <t>1900011</t>
  </si>
  <si>
    <t>100700001</t>
  </si>
  <si>
    <t>1890038</t>
  </si>
  <si>
    <t>106200001</t>
  </si>
  <si>
    <t>4840033</t>
  </si>
  <si>
    <t>101230001</t>
  </si>
  <si>
    <t>1890012</t>
  </si>
  <si>
    <t>105650001</t>
  </si>
  <si>
    <t>1890037</t>
  </si>
  <si>
    <t>105470001</t>
  </si>
  <si>
    <t>2760001</t>
  </si>
  <si>
    <t>750001</t>
  </si>
  <si>
    <t>1750003</t>
  </si>
  <si>
    <t>3500001</t>
  </si>
  <si>
    <t>4760001</t>
  </si>
  <si>
    <t>103610001</t>
  </si>
  <si>
    <t>1150001</t>
  </si>
  <si>
    <t>430001</t>
  </si>
  <si>
    <t>1810062</t>
  </si>
  <si>
    <t>101300001</t>
  </si>
  <si>
    <t>100860001</t>
  </si>
  <si>
    <t>930001</t>
  </si>
  <si>
    <t>3170003</t>
  </si>
  <si>
    <t>103100001</t>
  </si>
  <si>
    <t>1040001</t>
  </si>
  <si>
    <t>1750001</t>
  </si>
  <si>
    <t>106060001</t>
  </si>
  <si>
    <t>104400001</t>
  </si>
  <si>
    <t>2690001</t>
  </si>
  <si>
    <t>1915180</t>
  </si>
  <si>
    <t>102850001</t>
  </si>
  <si>
    <t>3990001</t>
  </si>
  <si>
    <t>110250001</t>
  </si>
  <si>
    <t>2680001</t>
  </si>
  <si>
    <t>1170034</t>
  </si>
  <si>
    <t>107590001</t>
  </si>
  <si>
    <t>1700039</t>
  </si>
  <si>
    <t>1520001</t>
  </si>
  <si>
    <t>100490001</t>
  </si>
  <si>
    <t>104050002</t>
  </si>
  <si>
    <t>102730003</t>
  </si>
  <si>
    <t>HXJ</t>
  </si>
  <si>
    <t>500020001</t>
  </si>
  <si>
    <t>1770001</t>
  </si>
  <si>
    <t>1580001</t>
  </si>
  <si>
    <t>1430004</t>
  </si>
  <si>
    <t>102880002</t>
  </si>
  <si>
    <t>200001</t>
  </si>
  <si>
    <t>1890034</t>
  </si>
  <si>
    <t>1740055</t>
  </si>
  <si>
    <t>105340001</t>
  </si>
  <si>
    <t>106530001</t>
  </si>
  <si>
    <t>104710001</t>
  </si>
  <si>
    <t>1850001</t>
  </si>
  <si>
    <t>1960001</t>
  </si>
  <si>
    <t>105290001</t>
  </si>
  <si>
    <t>500350001</t>
  </si>
  <si>
    <t>1960002</t>
  </si>
  <si>
    <t>1890035</t>
  </si>
  <si>
    <t>1913901</t>
  </si>
  <si>
    <t>1910004</t>
  </si>
  <si>
    <t>1200001</t>
  </si>
  <si>
    <t>560001</t>
  </si>
  <si>
    <t>108980002</t>
  </si>
  <si>
    <t>105360001</t>
  </si>
  <si>
    <t>3450001</t>
  </si>
  <si>
    <t>1170040</t>
  </si>
  <si>
    <t>640002</t>
  </si>
  <si>
    <t>1960025</t>
  </si>
  <si>
    <t>1740021</t>
  </si>
  <si>
    <t>103540005</t>
  </si>
  <si>
    <t>1930013</t>
  </si>
  <si>
    <t>100150001</t>
  </si>
  <si>
    <t>102270002</t>
  </si>
  <si>
    <t>1140001</t>
  </si>
  <si>
    <t>1700018</t>
  </si>
  <si>
    <t>110180001</t>
  </si>
  <si>
    <t>100900001</t>
  </si>
  <si>
    <t>100540001</t>
  </si>
  <si>
    <t>103820001</t>
  </si>
  <si>
    <t>3420001</t>
  </si>
  <si>
    <t>1170028</t>
  </si>
  <si>
    <t>2520004</t>
  </si>
  <si>
    <t>3440002</t>
  </si>
  <si>
    <t>103920002</t>
  </si>
  <si>
    <t>1450001</t>
  </si>
  <si>
    <t>106540001</t>
  </si>
  <si>
    <t>1170112</t>
  </si>
  <si>
    <t>101760001</t>
  </si>
  <si>
    <t>108230001</t>
  </si>
  <si>
    <t>1760029</t>
  </si>
  <si>
    <t>1810023</t>
  </si>
  <si>
    <t>1830001</t>
  </si>
  <si>
    <t>1890036</t>
  </si>
  <si>
    <t>500750001</t>
  </si>
  <si>
    <t>101410002</t>
  </si>
  <si>
    <t>105300001</t>
  </si>
  <si>
    <t>2400002</t>
  </si>
  <si>
    <t>104090001</t>
  </si>
  <si>
    <t>105030001</t>
  </si>
  <si>
    <t>104570001</t>
  </si>
  <si>
    <t>103860001</t>
  </si>
  <si>
    <t>106760001</t>
  </si>
  <si>
    <t>108480001</t>
  </si>
  <si>
    <t>107660002</t>
  </si>
  <si>
    <t>1890100</t>
  </si>
  <si>
    <t>102530001</t>
  </si>
  <si>
    <t>100910001</t>
  </si>
  <si>
    <t>2560003</t>
  </si>
  <si>
    <t>1810116</t>
  </si>
  <si>
    <t>106930001</t>
  </si>
  <si>
    <t>bp-p</t>
  </si>
  <si>
    <t>105950001</t>
  </si>
  <si>
    <t>1180006</t>
  </si>
  <si>
    <t>107630001</t>
  </si>
  <si>
    <t>102490001</t>
  </si>
  <si>
    <t>1810031</t>
  </si>
  <si>
    <t>1140002</t>
  </si>
  <si>
    <t>104450001</t>
  </si>
  <si>
    <t>103620001</t>
  </si>
  <si>
    <t>103180001</t>
  </si>
  <si>
    <t>1750028</t>
  </si>
  <si>
    <t>1900012</t>
  </si>
  <si>
    <t>130001</t>
  </si>
  <si>
    <t>102000001</t>
  </si>
  <si>
    <t>104100001</t>
  </si>
  <si>
    <t>100120001</t>
  </si>
  <si>
    <t>104320002</t>
  </si>
  <si>
    <t>1810037</t>
  </si>
  <si>
    <t>4510001</t>
  </si>
  <si>
    <t>108400001</t>
  </si>
  <si>
    <t>102060001</t>
  </si>
  <si>
    <t>1760001</t>
  </si>
  <si>
    <t>2560001</t>
  </si>
  <si>
    <t>102450001</t>
  </si>
  <si>
    <t>1170013</t>
  </si>
  <si>
    <t>109290002</t>
  </si>
  <si>
    <t>101980001</t>
  </si>
  <si>
    <t>3340003</t>
  </si>
  <si>
    <t>3410001</t>
  </si>
  <si>
    <t>105600002</t>
  </si>
  <si>
    <t>107530003</t>
  </si>
  <si>
    <t>1760010</t>
  </si>
  <si>
    <t>105430001</t>
  </si>
  <si>
    <t>100300001</t>
  </si>
  <si>
    <t>103730001</t>
  </si>
  <si>
    <t>106680002</t>
  </si>
  <si>
    <t>2300002</t>
  </si>
  <si>
    <t>101920002</t>
  </si>
  <si>
    <t>109970001</t>
  </si>
  <si>
    <t>103320001</t>
  </si>
  <si>
    <t>440001</t>
  </si>
  <si>
    <t>100640001</t>
  </si>
  <si>
    <t>4520001</t>
  </si>
  <si>
    <t>100650002</t>
  </si>
  <si>
    <t>105600003</t>
  </si>
  <si>
    <t>4840018</t>
  </si>
  <si>
    <t>1750010</t>
  </si>
  <si>
    <t>105310001</t>
  </si>
  <si>
    <t>106280001</t>
  </si>
  <si>
    <t>6070001</t>
  </si>
  <si>
    <t>103550001</t>
  </si>
  <si>
    <t>3160009</t>
  </si>
  <si>
    <t>100260001</t>
  </si>
  <si>
    <t>4840022</t>
  </si>
  <si>
    <t>109010001</t>
  </si>
  <si>
    <t>101290001</t>
  </si>
  <si>
    <t>103800001</t>
  </si>
  <si>
    <t>1920008</t>
  </si>
  <si>
    <t>101010001</t>
  </si>
  <si>
    <t>2740002</t>
  </si>
  <si>
    <t>101820001</t>
  </si>
  <si>
    <t>103400001</t>
  </si>
  <si>
    <t>3900036</t>
  </si>
  <si>
    <t>4570001</t>
  </si>
  <si>
    <t>1740033</t>
  </si>
  <si>
    <t>1740008</t>
  </si>
  <si>
    <t>2350002</t>
  </si>
  <si>
    <t>1900010</t>
  </si>
  <si>
    <t>104920001</t>
  </si>
  <si>
    <t>1740038</t>
  </si>
  <si>
    <t>103560001</t>
  </si>
  <si>
    <t>104430002</t>
  </si>
  <si>
    <t>1900001</t>
  </si>
  <si>
    <t>1915270</t>
  </si>
  <si>
    <t>560009</t>
  </si>
  <si>
    <t>101360001</t>
  </si>
  <si>
    <t>1740017</t>
  </si>
  <si>
    <t>2410001</t>
  </si>
  <si>
    <t>108630002</t>
  </si>
  <si>
    <t>1740016</t>
  </si>
  <si>
    <t>101590001</t>
  </si>
  <si>
    <t>107760001</t>
  </si>
  <si>
    <t>4840002</t>
  </si>
  <si>
    <t>100340001</t>
  </si>
  <si>
    <t>1810054</t>
  </si>
  <si>
    <t>108290002</t>
  </si>
  <si>
    <t>1810027</t>
  </si>
  <si>
    <t>102260001</t>
  </si>
  <si>
    <t>1914596</t>
  </si>
  <si>
    <t>1850002</t>
  </si>
  <si>
    <t>108630001</t>
  </si>
  <si>
    <t>1910013</t>
  </si>
  <si>
    <t>H8</t>
  </si>
  <si>
    <t>500280001</t>
  </si>
  <si>
    <t>2850001</t>
  </si>
  <si>
    <t>3010001</t>
  </si>
  <si>
    <t>410002</t>
  </si>
  <si>
    <t>2750001</t>
  </si>
  <si>
    <t>3600001</t>
  </si>
  <si>
    <t>500080001</t>
  </si>
  <si>
    <t>530001</t>
  </si>
  <si>
    <t>650001</t>
  </si>
  <si>
    <t>104670001</t>
  </si>
  <si>
    <t>180001</t>
  </si>
  <si>
    <t>1100002</t>
  </si>
  <si>
    <t>2840001</t>
  </si>
  <si>
    <t>1960107</t>
  </si>
  <si>
    <t>1800001</t>
  </si>
  <si>
    <t>350001</t>
  </si>
  <si>
    <t>106500002</t>
  </si>
  <si>
    <t>2580001</t>
  </si>
  <si>
    <t>2970007</t>
  </si>
  <si>
    <t>1130001</t>
  </si>
  <si>
    <t>3870009</t>
  </si>
  <si>
    <t>760001</t>
  </si>
  <si>
    <t>1570001</t>
  </si>
  <si>
    <t>100100001</t>
  </si>
  <si>
    <t>100820001</t>
  </si>
  <si>
    <t>1980001</t>
  </si>
  <si>
    <t>1910002</t>
  </si>
  <si>
    <t>105780001</t>
  </si>
  <si>
    <t>1910029</t>
  </si>
  <si>
    <t>1910035</t>
  </si>
  <si>
    <t>102040001</t>
  </si>
  <si>
    <t>103590001</t>
  </si>
  <si>
    <t>500310001</t>
  </si>
  <si>
    <t>3870010</t>
  </si>
  <si>
    <t>2970010</t>
  </si>
  <si>
    <t>1890001</t>
  </si>
  <si>
    <t>101700001</t>
  </si>
  <si>
    <t>107530001</t>
  </si>
  <si>
    <t>2500001</t>
  </si>
  <si>
    <t>1960010</t>
  </si>
  <si>
    <t>109270001</t>
  </si>
  <si>
    <t>1950010</t>
  </si>
  <si>
    <t>1700043</t>
  </si>
  <si>
    <t>2420001</t>
  </si>
  <si>
    <t>106160002</t>
  </si>
  <si>
    <t>103590002</t>
  </si>
  <si>
    <t>2660001</t>
  </si>
  <si>
    <t>104620001</t>
  </si>
  <si>
    <t>1890004</t>
  </si>
  <si>
    <t>3260001</t>
  </si>
  <si>
    <t>1420011</t>
  </si>
  <si>
    <t>1964842</t>
  </si>
  <si>
    <t>106710001</t>
  </si>
  <si>
    <t>104900001</t>
  </si>
  <si>
    <t>106690001</t>
  </si>
  <si>
    <t>3870014</t>
  </si>
  <si>
    <t>3870015</t>
  </si>
  <si>
    <t>106710002</t>
  </si>
  <si>
    <t>1910050</t>
  </si>
  <si>
    <t>4840031</t>
  </si>
  <si>
    <t>109190002</t>
  </si>
  <si>
    <t>1910017</t>
  </si>
  <si>
    <t>104540002</t>
  </si>
  <si>
    <t>1900014</t>
  </si>
  <si>
    <t>1700028</t>
  </si>
  <si>
    <t>101090001</t>
  </si>
  <si>
    <t>3250001</t>
  </si>
  <si>
    <t>1760003</t>
  </si>
  <si>
    <t>103540001</t>
  </si>
  <si>
    <t>105360002</t>
  </si>
  <si>
    <t>2300001</t>
  </si>
  <si>
    <t>101080001</t>
  </si>
  <si>
    <t>1700034</t>
  </si>
  <si>
    <t>102900001</t>
  </si>
  <si>
    <t>1130002</t>
  </si>
  <si>
    <t>101260001</t>
  </si>
  <si>
    <t>1912798</t>
  </si>
  <si>
    <t>105820001</t>
  </si>
  <si>
    <t>100720002</t>
  </si>
  <si>
    <t>103040001</t>
  </si>
  <si>
    <t>1960110</t>
  </si>
  <si>
    <t>102650001</t>
  </si>
  <si>
    <t>105840001</t>
  </si>
  <si>
    <t>100230001</t>
  </si>
  <si>
    <t>3960002</t>
  </si>
  <si>
    <t>100940001</t>
  </si>
  <si>
    <t>600003</t>
  </si>
  <si>
    <t>500070001</t>
  </si>
  <si>
    <t>100690001</t>
  </si>
  <si>
    <t>4840005</t>
  </si>
  <si>
    <t>107220001</t>
  </si>
  <si>
    <t>360004</t>
  </si>
  <si>
    <t>102480002</t>
  </si>
  <si>
    <t>3570001</t>
  </si>
  <si>
    <t>5970001</t>
  </si>
  <si>
    <t>3270001</t>
  </si>
  <si>
    <t>1960003</t>
  </si>
  <si>
    <t>109490001</t>
  </si>
  <si>
    <t>501170001</t>
  </si>
  <si>
    <t>102040002</t>
  </si>
  <si>
    <t>109370001</t>
  </si>
  <si>
    <t>1170130</t>
  </si>
  <si>
    <t>HXPS</t>
  </si>
  <si>
    <t>370007</t>
  </si>
  <si>
    <t>500650001</t>
  </si>
  <si>
    <t>520001</t>
  </si>
  <si>
    <t>500220001</t>
  </si>
  <si>
    <t>500730001</t>
  </si>
  <si>
    <t>680004</t>
  </si>
  <si>
    <t>PS8</t>
  </si>
  <si>
    <t>500450001</t>
  </si>
  <si>
    <t>500890001</t>
  </si>
  <si>
    <t>3230001</t>
  </si>
  <si>
    <t>1480006</t>
  </si>
  <si>
    <t>501290001</t>
  </si>
  <si>
    <t>JXPS</t>
  </si>
  <si>
    <t>1170022</t>
  </si>
  <si>
    <t>105010001</t>
  </si>
  <si>
    <t>G8</t>
  </si>
  <si>
    <t>106500004</t>
  </si>
  <si>
    <t>Total bmh-t</t>
  </si>
  <si>
    <t>Total bp-p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</si>
</sst>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[hatos1809.xlsx]tabhatos!Tabla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tabhatos!$A$3:$B$65</c:f>
              <c:multiLvlStrCache>
                <c:ptCount val="60"/>
                <c:lvl>
                  <c:pt idx="0">
                    <c:v>1700017</c:v>
                  </c:pt>
                  <c:pt idx="1">
                    <c:v>570001</c:v>
                  </c:pt>
                  <c:pt idx="2">
                    <c:v>560002</c:v>
                  </c:pt>
                  <c:pt idx="3">
                    <c:v>106730001</c:v>
                  </c:pt>
                  <c:pt idx="4">
                    <c:v>105290004</c:v>
                  </c:pt>
                  <c:pt idx="5">
                    <c:v>1280001</c:v>
                  </c:pt>
                  <c:pt idx="6">
                    <c:v>80001</c:v>
                  </c:pt>
                  <c:pt idx="7">
                    <c:v>109170001</c:v>
                  </c:pt>
                  <c:pt idx="8">
                    <c:v>101070001</c:v>
                  </c:pt>
                  <c:pt idx="9">
                    <c:v>540001</c:v>
                  </c:pt>
                  <c:pt idx="10">
                    <c:v>1700013</c:v>
                  </c:pt>
                  <c:pt idx="11">
                    <c:v>107020001</c:v>
                  </c:pt>
                  <c:pt idx="12">
                    <c:v>107000002</c:v>
                  </c:pt>
                  <c:pt idx="13">
                    <c:v>105670002</c:v>
                  </c:pt>
                  <c:pt idx="14">
                    <c:v>1750004</c:v>
                  </c:pt>
                  <c:pt idx="15">
                    <c:v>104400001</c:v>
                  </c:pt>
                  <c:pt idx="16">
                    <c:v>102850001</c:v>
                  </c:pt>
                  <c:pt idx="17">
                    <c:v>105340001</c:v>
                  </c:pt>
                  <c:pt idx="18">
                    <c:v>105290001</c:v>
                  </c:pt>
                  <c:pt idx="19">
                    <c:v>560001</c:v>
                  </c:pt>
                  <c:pt idx="20">
                    <c:v>105360001</c:v>
                  </c:pt>
                  <c:pt idx="21">
                    <c:v>1170040</c:v>
                  </c:pt>
                  <c:pt idx="22">
                    <c:v>640002</c:v>
                  </c:pt>
                  <c:pt idx="23">
                    <c:v>1740021</c:v>
                  </c:pt>
                  <c:pt idx="24">
                    <c:v>1700018</c:v>
                  </c:pt>
                  <c:pt idx="25">
                    <c:v>100900001</c:v>
                  </c:pt>
                  <c:pt idx="26">
                    <c:v>100540001</c:v>
                  </c:pt>
                  <c:pt idx="27">
                    <c:v>103820001</c:v>
                  </c:pt>
                  <c:pt idx="28">
                    <c:v>2520004</c:v>
                  </c:pt>
                  <c:pt idx="29">
                    <c:v>105300001</c:v>
                  </c:pt>
                  <c:pt idx="30">
                    <c:v>105030001</c:v>
                  </c:pt>
                  <c:pt idx="31">
                    <c:v>102490001</c:v>
                  </c:pt>
                  <c:pt idx="32">
                    <c:v>1750028</c:v>
                  </c:pt>
                  <c:pt idx="33">
                    <c:v>2560001</c:v>
                  </c:pt>
                  <c:pt idx="34">
                    <c:v>101980001</c:v>
                  </c:pt>
                  <c:pt idx="35">
                    <c:v>3410001</c:v>
                  </c:pt>
                  <c:pt idx="36">
                    <c:v>100650002</c:v>
                  </c:pt>
                  <c:pt idx="37">
                    <c:v>105600003</c:v>
                  </c:pt>
                  <c:pt idx="38">
                    <c:v>105310001</c:v>
                  </c:pt>
                  <c:pt idx="39">
                    <c:v>1920008</c:v>
                  </c:pt>
                  <c:pt idx="40">
                    <c:v>560009</c:v>
                  </c:pt>
                  <c:pt idx="41">
                    <c:v>1740016</c:v>
                  </c:pt>
                  <c:pt idx="42">
                    <c:v>100340001</c:v>
                  </c:pt>
                  <c:pt idx="43">
                    <c:v>1800001</c:v>
                  </c:pt>
                  <c:pt idx="44">
                    <c:v>1700043</c:v>
                  </c:pt>
                  <c:pt idx="45">
                    <c:v>104620001</c:v>
                  </c:pt>
                  <c:pt idx="46">
                    <c:v>104540002</c:v>
                  </c:pt>
                  <c:pt idx="47">
                    <c:v>1700028</c:v>
                  </c:pt>
                  <c:pt idx="48">
                    <c:v>1760003</c:v>
                  </c:pt>
                  <c:pt idx="49">
                    <c:v>103540001</c:v>
                  </c:pt>
                  <c:pt idx="50">
                    <c:v>105360002</c:v>
                  </c:pt>
                  <c:pt idx="51">
                    <c:v>1700034</c:v>
                  </c:pt>
                  <c:pt idx="52">
                    <c:v>103040001</c:v>
                  </c:pt>
                  <c:pt idx="53">
                    <c:v>100230001</c:v>
                  </c:pt>
                  <c:pt idx="54">
                    <c:v>100940001</c:v>
                  </c:pt>
                  <c:pt idx="55">
                    <c:v>107220001</c:v>
                  </c:pt>
                  <c:pt idx="56">
                    <c:v>102480002</c:v>
                  </c:pt>
                  <c:pt idx="57">
                    <c:v>3270001</c:v>
                  </c:pt>
                  <c:pt idx="58">
                    <c:v>1170130</c:v>
                  </c:pt>
                  <c:pt idx="59">
                    <c:v>4840005</c:v>
                  </c:pt>
                </c:lvl>
                <c:lvl>
                  <c:pt idx="0">
                    <c:v>bmh-t</c:v>
                  </c:pt>
                  <c:pt idx="59">
                    <c:v>bp-p</c:v>
                  </c:pt>
                </c:lvl>
              </c:multiLvlStrCache>
            </c:multiLvlStrRef>
          </c:cat>
          <c:val>
            <c:numRef>
              <c:f>tabhatos!$C$3:$C$65</c:f>
              <c:numCache>
                <c:formatCode>General</c:formatCode>
                <c:ptCount val="60"/>
                <c:pt idx="0">
                  <c:v>7489.7250000000004</c:v>
                </c:pt>
                <c:pt idx="1">
                  <c:v>5098.5017064846397</c:v>
                </c:pt>
                <c:pt idx="2">
                  <c:v>4270.0833333333303</c:v>
                </c:pt>
                <c:pt idx="3">
                  <c:v>6044.2291666666697</c:v>
                </c:pt>
                <c:pt idx="4">
                  <c:v>6710.8510638297903</c:v>
                </c:pt>
                <c:pt idx="5">
                  <c:v>5558.3333333333303</c:v>
                </c:pt>
                <c:pt idx="6">
                  <c:v>6019.2244897959199</c:v>
                </c:pt>
                <c:pt idx="7">
                  <c:v>3245.5172413793098</c:v>
                </c:pt>
                <c:pt idx="8">
                  <c:v>3536.5106382978702</c:v>
                </c:pt>
                <c:pt idx="9">
                  <c:v>6355.0294117647099</c:v>
                </c:pt>
                <c:pt idx="10">
                  <c:v>9129.7623762376206</c:v>
                </c:pt>
                <c:pt idx="11">
                  <c:v>4675.0888888888903</c:v>
                </c:pt>
                <c:pt idx="12">
                  <c:v>3739.5816326530598</c:v>
                </c:pt>
                <c:pt idx="13">
                  <c:v>4440.4230769230799</c:v>
                </c:pt>
                <c:pt idx="14">
                  <c:v>4949.4285714285697</c:v>
                </c:pt>
                <c:pt idx="15">
                  <c:v>6188.93103448276</c:v>
                </c:pt>
                <c:pt idx="16">
                  <c:v>4987.4255319148897</c:v>
                </c:pt>
                <c:pt idx="17">
                  <c:v>6598.5327102803703</c:v>
                </c:pt>
                <c:pt idx="18">
                  <c:v>7423.9487179487196</c:v>
                </c:pt>
                <c:pt idx="19">
                  <c:v>5050.4218512898296</c:v>
                </c:pt>
                <c:pt idx="20">
                  <c:v>6431.5301204819298</c:v>
                </c:pt>
                <c:pt idx="21">
                  <c:v>6326.03125</c:v>
                </c:pt>
                <c:pt idx="22">
                  <c:v>5220.21052631579</c:v>
                </c:pt>
                <c:pt idx="23">
                  <c:v>4642.1513437058002</c:v>
                </c:pt>
                <c:pt idx="24">
                  <c:v>6595.6</c:v>
                </c:pt>
                <c:pt idx="25">
                  <c:v>5035.2682926829302</c:v>
                </c:pt>
                <c:pt idx="26">
                  <c:v>7682.1044776119397</c:v>
                </c:pt>
                <c:pt idx="27">
                  <c:v>3754.4827586206902</c:v>
                </c:pt>
                <c:pt idx="28">
                  <c:v>4168.2333333333299</c:v>
                </c:pt>
                <c:pt idx="29">
                  <c:v>6317.37662337662</c:v>
                </c:pt>
                <c:pt idx="30">
                  <c:v>4739.9583333333303</c:v>
                </c:pt>
                <c:pt idx="31">
                  <c:v>5600.0273972602699</c:v>
                </c:pt>
                <c:pt idx="32">
                  <c:v>2950.58241758242</c:v>
                </c:pt>
                <c:pt idx="33">
                  <c:v>6230.4148148148197</c:v>
                </c:pt>
                <c:pt idx="34">
                  <c:v>8445.3475177305008</c:v>
                </c:pt>
                <c:pt idx="35">
                  <c:v>4714.75</c:v>
                </c:pt>
                <c:pt idx="36">
                  <c:v>6420.1443298969098</c:v>
                </c:pt>
                <c:pt idx="37">
                  <c:v>4956.5333333333301</c:v>
                </c:pt>
                <c:pt idx="38">
                  <c:v>5583.4545454545496</c:v>
                </c:pt>
                <c:pt idx="39">
                  <c:v>5987.6046511627901</c:v>
                </c:pt>
                <c:pt idx="40">
                  <c:v>6745.6808510638302</c:v>
                </c:pt>
                <c:pt idx="41">
                  <c:v>5217.3414634146302</c:v>
                </c:pt>
                <c:pt idx="42">
                  <c:v>5292.9444444444398</c:v>
                </c:pt>
                <c:pt idx="43">
                  <c:v>8051.2434210526299</c:v>
                </c:pt>
                <c:pt idx="44">
                  <c:v>8696.7368421052597</c:v>
                </c:pt>
                <c:pt idx="45">
                  <c:v>9608.4960254371999</c:v>
                </c:pt>
                <c:pt idx="46">
                  <c:v>7310.1521739130403</c:v>
                </c:pt>
                <c:pt idx="47">
                  <c:v>6516.6666666666697</c:v>
                </c:pt>
                <c:pt idx="48">
                  <c:v>5830.3308823529396</c:v>
                </c:pt>
                <c:pt idx="49">
                  <c:v>6229.4968553459103</c:v>
                </c:pt>
                <c:pt idx="50">
                  <c:v>7214.6666666666697</c:v>
                </c:pt>
                <c:pt idx="51">
                  <c:v>7302.3125</c:v>
                </c:pt>
                <c:pt idx="52">
                  <c:v>6468.2425373134301</c:v>
                </c:pt>
                <c:pt idx="53">
                  <c:v>3828.7708333333298</c:v>
                </c:pt>
                <c:pt idx="54">
                  <c:v>6792.9444444444398</c:v>
                </c:pt>
                <c:pt idx="55">
                  <c:v>6159.25</c:v>
                </c:pt>
                <c:pt idx="56">
                  <c:v>6062.3061224489802</c:v>
                </c:pt>
                <c:pt idx="57">
                  <c:v>6635.9801980197999</c:v>
                </c:pt>
                <c:pt idx="58">
                  <c:v>5610.4769230769198</c:v>
                </c:pt>
                <c:pt idx="59">
                  <c:v>7022.2545454545498</c:v>
                </c:pt>
              </c:numCache>
            </c:numRef>
          </c:val>
          <c:extLst>
            <c:ext xmlns:c16="http://schemas.microsoft.com/office/drawing/2014/chart" uri="{C3380CC4-5D6E-409C-BE32-E72D297353CC}">
              <c16:uniqueId val="{00000000-C21B-4016-9336-8F448FF0E756}"/>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5939.3372093023299</c:v>
                </c:pt>
                <c:pt idx="1">
                  <c:v>6974.0503597122297</c:v>
                </c:pt>
                <c:pt idx="2">
                  <c:v>5753.8924302788801</c:v>
                </c:pt>
                <c:pt idx="3">
                  <c:v>6667.4309623431</c:v>
                </c:pt>
                <c:pt idx="4">
                  <c:v>5202.585</c:v>
                </c:pt>
                <c:pt idx="5">
                  <c:v>7117.1469194312804</c:v>
                </c:pt>
                <c:pt idx="6">
                  <c:v>4973.7045454545496</c:v>
                </c:pt>
                <c:pt idx="7">
                  <c:v>4928.7755102040801</c:v>
                </c:pt>
                <c:pt idx="8">
                  <c:v>6160.62732919255</c:v>
                </c:pt>
                <c:pt idx="9">
                  <c:v>3364.1428571428601</c:v>
                </c:pt>
                <c:pt idx="10">
                  <c:v>6648.6914285714302</c:v>
                </c:pt>
                <c:pt idx="11">
                  <c:v>5160.6756756756804</c:v>
                </c:pt>
                <c:pt idx="12">
                  <c:v>5459.39</c:v>
                </c:pt>
                <c:pt idx="13">
                  <c:v>5984.1025641025599</c:v>
                </c:pt>
                <c:pt idx="14">
                  <c:v>6403.0174262734599</c:v>
                </c:pt>
                <c:pt idx="15">
                  <c:v>5994</c:v>
                </c:pt>
                <c:pt idx="16">
                  <c:v>5812.2903225806403</c:v>
                </c:pt>
                <c:pt idx="17">
                  <c:v>5023.4634146341496</c:v>
                </c:pt>
                <c:pt idx="18">
                  <c:v>4956.4939759036097</c:v>
                </c:pt>
                <c:pt idx="19">
                  <c:v>7504.0689045936397</c:v>
                </c:pt>
                <c:pt idx="20">
                  <c:v>6348.6950904392797</c:v>
                </c:pt>
                <c:pt idx="21">
                  <c:v>6867.0571428571402</c:v>
                </c:pt>
                <c:pt idx="22">
                  <c:v>4343.4767441860504</c:v>
                </c:pt>
                <c:pt idx="23">
                  <c:v>5535.6052631578996</c:v>
                </c:pt>
                <c:pt idx="24">
                  <c:v>5585.9279279279299</c:v>
                </c:pt>
                <c:pt idx="25">
                  <c:v>5732.8181818181802</c:v>
                </c:pt>
                <c:pt idx="26">
                  <c:v>5845.2282608695696</c:v>
                </c:pt>
                <c:pt idx="27">
                  <c:v>4967.9047619047597</c:v>
                </c:pt>
                <c:pt idx="28">
                  <c:v>6363.7419354838703</c:v>
                </c:pt>
                <c:pt idx="29">
                  <c:v>5977.8774999999996</c:v>
                </c:pt>
                <c:pt idx="30">
                  <c:v>6330.7455197132604</c:v>
                </c:pt>
                <c:pt idx="31">
                  <c:v>5828.2</c:v>
                </c:pt>
                <c:pt idx="32">
                  <c:v>5246.7037037036998</c:v>
                </c:pt>
                <c:pt idx="33">
                  <c:v>4452.8756756756802</c:v>
                </c:pt>
                <c:pt idx="34">
                  <c:v>4809.6986564299395</c:v>
                </c:pt>
                <c:pt idx="35">
                  <c:v>4128.3984375</c:v>
                </c:pt>
                <c:pt idx="36">
                  <c:v>7356.0107526881702</c:v>
                </c:pt>
                <c:pt idx="37">
                  <c:v>4706.62048192771</c:v>
                </c:pt>
                <c:pt idx="38">
                  <c:v>6214.9152542372904</c:v>
                </c:pt>
                <c:pt idx="39">
                  <c:v>6737.8157894736796</c:v>
                </c:pt>
                <c:pt idx="40">
                  <c:v>6663.4393673110699</c:v>
                </c:pt>
                <c:pt idx="41">
                  <c:v>5178.8333333333303</c:v>
                </c:pt>
                <c:pt idx="42">
                  <c:v>4356.6981132075498</c:v>
                </c:pt>
                <c:pt idx="43">
                  <c:v>6369.8198757764003</c:v>
                </c:pt>
                <c:pt idx="44">
                  <c:v>4892.3529411764703</c:v>
                </c:pt>
                <c:pt idx="45">
                  <c:v>5308.7023809523798</c:v>
                </c:pt>
                <c:pt idx="46">
                  <c:v>5556.2575757575796</c:v>
                </c:pt>
                <c:pt idx="47">
                  <c:v>3437.22580645161</c:v>
                </c:pt>
                <c:pt idx="48">
                  <c:v>6445.58</c:v>
                </c:pt>
                <c:pt idx="49">
                  <c:v>3948.0064935064902</c:v>
                </c:pt>
                <c:pt idx="50">
                  <c:v>5374.2438271604897</c:v>
                </c:pt>
                <c:pt idx="51">
                  <c:v>5171.5</c:v>
                </c:pt>
                <c:pt idx="52">
                  <c:v>5474.6100973235998</c:v>
                </c:pt>
                <c:pt idx="53">
                  <c:v>5502.4027777777801</c:v>
                </c:pt>
                <c:pt idx="54">
                  <c:v>6477.0175438596498</c:v>
                </c:pt>
                <c:pt idx="55">
                  <c:v>4649.6266666666697</c:v>
                </c:pt>
                <c:pt idx="56">
                  <c:v>6276.5714285714303</c:v>
                </c:pt>
                <c:pt idx="57">
                  <c:v>4104.9615384615399</c:v>
                </c:pt>
                <c:pt idx="58">
                  <c:v>4323.8807339449504</c:v>
                </c:pt>
                <c:pt idx="59">
                  <c:v>5898.8924731182797</c:v>
                </c:pt>
                <c:pt idx="60">
                  <c:v>5456.7724137931</c:v>
                </c:pt>
                <c:pt idx="61">
                  <c:v>4787.2487562189099</c:v>
                </c:pt>
                <c:pt idx="62">
                  <c:v>2788.9230769230799</c:v>
                </c:pt>
                <c:pt idx="63">
                  <c:v>5440.2558139534904</c:v>
                </c:pt>
                <c:pt idx="64">
                  <c:v>4547.4415584415601</c:v>
                </c:pt>
                <c:pt idx="65">
                  <c:v>4857.1440000000002</c:v>
                </c:pt>
                <c:pt idx="66">
                  <c:v>2955.1346153846198</c:v>
                </c:pt>
                <c:pt idx="67">
                  <c:v>5579.7142857142899</c:v>
                </c:pt>
                <c:pt idx="68">
                  <c:v>5599.3546798029602</c:v>
                </c:pt>
                <c:pt idx="69">
                  <c:v>4444.82</c:v>
                </c:pt>
                <c:pt idx="70">
                  <c:v>5191.3333333333303</c:v>
                </c:pt>
                <c:pt idx="71">
                  <c:v>5404.5774647887301</c:v>
                </c:pt>
                <c:pt idx="72">
                  <c:v>6850.1697416974202</c:v>
                </c:pt>
                <c:pt idx="73">
                  <c:v>5898.2994011976098</c:v>
                </c:pt>
                <c:pt idx="74">
                  <c:v>3688.6176470588198</c:v>
                </c:pt>
                <c:pt idx="75">
                  <c:v>5057.5384615384601</c:v>
                </c:pt>
                <c:pt idx="76">
                  <c:v>5065.0333333333301</c:v>
                </c:pt>
                <c:pt idx="77">
                  <c:v>2936.1086956521699</c:v>
                </c:pt>
                <c:pt idx="78">
                  <c:v>3547.9367088607601</c:v>
                </c:pt>
                <c:pt idx="79">
                  <c:v>5199.8846153846198</c:v>
                </c:pt>
                <c:pt idx="80">
                  <c:v>4989.9096385542198</c:v>
                </c:pt>
                <c:pt idx="81">
                  <c:v>4571.5704697986603</c:v>
                </c:pt>
                <c:pt idx="82">
                  <c:v>5500.31168831169</c:v>
                </c:pt>
                <c:pt idx="83">
                  <c:v>4178.1555555555597</c:v>
                </c:pt>
                <c:pt idx="84">
                  <c:v>4459.8846153846198</c:v>
                </c:pt>
                <c:pt idx="85">
                  <c:v>4522.1923076923104</c:v>
                </c:pt>
                <c:pt idx="86">
                  <c:v>4565.01818181818</c:v>
                </c:pt>
                <c:pt idx="87">
                  <c:v>5206.0178571428596</c:v>
                </c:pt>
                <c:pt idx="88">
                  <c:v>4247.7843137254904</c:v>
                </c:pt>
                <c:pt idx="89">
                  <c:v>5727.0341880341903</c:v>
                </c:pt>
                <c:pt idx="90">
                  <c:v>6846.79836065574</c:v>
                </c:pt>
                <c:pt idx="91">
                  <c:v>7896.0153846153798</c:v>
                </c:pt>
                <c:pt idx="92">
                  <c:v>5829.59728506787</c:v>
                </c:pt>
                <c:pt idx="93">
                  <c:v>4710.5217391304404</c:v>
                </c:pt>
                <c:pt idx="94">
                  <c:v>6007.7546296296296</c:v>
                </c:pt>
                <c:pt idx="95">
                  <c:v>3892.54545454545</c:v>
                </c:pt>
                <c:pt idx="96">
                  <c:v>4156.0200000000004</c:v>
                </c:pt>
                <c:pt idx="97">
                  <c:v>4425.1518987341797</c:v>
                </c:pt>
                <c:pt idx="98">
                  <c:v>5460.4235294117598</c:v>
                </c:pt>
                <c:pt idx="99">
                  <c:v>4884.5046728972002</c:v>
                </c:pt>
                <c:pt idx="100">
                  <c:v>5930.4705882352901</c:v>
                </c:pt>
                <c:pt idx="101">
                  <c:v>3965.12335958005</c:v>
                </c:pt>
                <c:pt idx="102">
                  <c:v>2819.7249999999999</c:v>
                </c:pt>
                <c:pt idx="103">
                  <c:v>3301.74074074074</c:v>
                </c:pt>
                <c:pt idx="104">
                  <c:v>6929.1134020618601</c:v>
                </c:pt>
                <c:pt idx="105">
                  <c:v>3027.2988505747098</c:v>
                </c:pt>
                <c:pt idx="106">
                  <c:v>4124.0272727272704</c:v>
                </c:pt>
                <c:pt idx="107">
                  <c:v>4650.2352941176496</c:v>
                </c:pt>
                <c:pt idx="108">
                  <c:v>3903.5306122449001</c:v>
                </c:pt>
                <c:pt idx="109">
                  <c:v>4899.0967741935501</c:v>
                </c:pt>
                <c:pt idx="110">
                  <c:v>6176.5944055944101</c:v>
                </c:pt>
                <c:pt idx="111">
                  <c:v>4380.2</c:v>
                </c:pt>
                <c:pt idx="112">
                  <c:v>4798.29</c:v>
                </c:pt>
                <c:pt idx="113">
                  <c:v>5266.6346153846198</c:v>
                </c:pt>
                <c:pt idx="114">
                  <c:v>4562.3142857142902</c:v>
                </c:pt>
                <c:pt idx="115">
                  <c:v>6384.8304093567203</c:v>
                </c:pt>
                <c:pt idx="116">
                  <c:v>5586.5555555555602</c:v>
                </c:pt>
                <c:pt idx="117">
                  <c:v>5814.8904109589002</c:v>
                </c:pt>
                <c:pt idx="118">
                  <c:v>3943.8333333333298</c:v>
                </c:pt>
                <c:pt idx="119">
                  <c:v>5769.7878787878799</c:v>
                </c:pt>
                <c:pt idx="120">
                  <c:v>5092.4117647058802</c:v>
                </c:pt>
                <c:pt idx="121">
                  <c:v>3804.3983050847501</c:v>
                </c:pt>
                <c:pt idx="122">
                  <c:v>4488.5714285714303</c:v>
                </c:pt>
                <c:pt idx="123">
                  <c:v>3394.76923076923</c:v>
                </c:pt>
                <c:pt idx="124">
                  <c:v>5515.0993377483401</c:v>
                </c:pt>
                <c:pt idx="125">
                  <c:v>6133.01408450704</c:v>
                </c:pt>
                <c:pt idx="126">
                  <c:v>5621.6551724137898</c:v>
                </c:pt>
                <c:pt idx="127">
                  <c:v>4408.6727272727303</c:v>
                </c:pt>
                <c:pt idx="128">
                  <c:v>3735.0155038759699</c:v>
                </c:pt>
                <c:pt idx="129">
                  <c:v>3774.6176470588198</c:v>
                </c:pt>
                <c:pt idx="130">
                  <c:v>6974.0645161290304</c:v>
                </c:pt>
                <c:pt idx="131">
                  <c:v>3537.7582417582398</c:v>
                </c:pt>
                <c:pt idx="132">
                  <c:v>2618.0333333333301</c:v>
                </c:pt>
                <c:pt idx="133">
                  <c:v>5901.6774193548399</c:v>
                </c:pt>
                <c:pt idx="134">
                  <c:v>7178.9848484848499</c:v>
                </c:pt>
                <c:pt idx="135">
                  <c:v>5055.6296296296296</c:v>
                </c:pt>
                <c:pt idx="136">
                  <c:v>2953</c:v>
                </c:pt>
                <c:pt idx="137">
                  <c:v>7457.8823529411802</c:v>
                </c:pt>
                <c:pt idx="138">
                  <c:v>4036.8709677419401</c:v>
                </c:pt>
                <c:pt idx="139">
                  <c:v>4284.7674418604602</c:v>
                </c:pt>
                <c:pt idx="140">
                  <c:v>3497.6896551724099</c:v>
                </c:pt>
                <c:pt idx="141">
                  <c:v>4272.1521739130403</c:v>
                </c:pt>
                <c:pt idx="142">
                  <c:v>4958.9133858267696</c:v>
                </c:pt>
                <c:pt idx="143">
                  <c:v>2303.3953488372099</c:v>
                </c:pt>
                <c:pt idx="144">
                  <c:v>4833.5754385964901</c:v>
                </c:pt>
                <c:pt idx="145">
                  <c:v>4890.82051282051</c:v>
                </c:pt>
                <c:pt idx="146">
                  <c:v>4439.5789473684199</c:v>
                </c:pt>
                <c:pt idx="147">
                  <c:v>3452.1525423728799</c:v>
                </c:pt>
                <c:pt idx="148">
                  <c:v>5401.4285714285697</c:v>
                </c:pt>
                <c:pt idx="149">
                  <c:v>4435.6341463414601</c:v>
                </c:pt>
                <c:pt idx="150">
                  <c:v>5744.1428571428596</c:v>
                </c:pt>
                <c:pt idx="151">
                  <c:v>5679.9191176470604</c:v>
                </c:pt>
                <c:pt idx="152">
                  <c:v>5703.8888888888896</c:v>
                </c:pt>
                <c:pt idx="153">
                  <c:v>4585.7936507936502</c:v>
                </c:pt>
                <c:pt idx="154">
                  <c:v>3159.9830508474602</c:v>
                </c:pt>
                <c:pt idx="155">
                  <c:v>4905.5218216318799</c:v>
                </c:pt>
                <c:pt idx="156">
                  <c:v>3889.1844660194201</c:v>
                </c:pt>
                <c:pt idx="157">
                  <c:v>5978.4883720930202</c:v>
                </c:pt>
                <c:pt idx="158">
                  <c:v>4368.3829787233999</c:v>
                </c:pt>
                <c:pt idx="159">
                  <c:v>5590.2931034482799</c:v>
                </c:pt>
                <c:pt idx="160">
                  <c:v>2727.7111111111099</c:v>
                </c:pt>
                <c:pt idx="161">
                  <c:v>4862.8888888888896</c:v>
                </c:pt>
                <c:pt idx="162">
                  <c:v>5458.7083333333303</c:v>
                </c:pt>
                <c:pt idx="163">
                  <c:v>3888.1971830985899</c:v>
                </c:pt>
                <c:pt idx="164">
                  <c:v>5834.0270270270303</c:v>
                </c:pt>
                <c:pt idx="165">
                  <c:v>3280.37142857143</c:v>
                </c:pt>
                <c:pt idx="166">
                  <c:v>4202.0833333333303</c:v>
                </c:pt>
                <c:pt idx="167">
                  <c:v>5969.4561403508797</c:v>
                </c:pt>
                <c:pt idx="168">
                  <c:v>5420.0923694779103</c:v>
                </c:pt>
                <c:pt idx="169">
                  <c:v>5242.1578947368398</c:v>
                </c:pt>
                <c:pt idx="170">
                  <c:v>6304</c:v>
                </c:pt>
                <c:pt idx="171">
                  <c:v>4058.8888888888901</c:v>
                </c:pt>
                <c:pt idx="172">
                  <c:v>3470.41025641026</c:v>
                </c:pt>
                <c:pt idx="173">
                  <c:v>5229.4166666666697</c:v>
                </c:pt>
                <c:pt idx="174">
                  <c:v>4350.9090909090901</c:v>
                </c:pt>
                <c:pt idx="175">
                  <c:v>3861.6666666666702</c:v>
                </c:pt>
                <c:pt idx="176">
                  <c:v>3831.5172413793098</c:v>
                </c:pt>
                <c:pt idx="177">
                  <c:v>4490.73605947955</c:v>
                </c:pt>
                <c:pt idx="178">
                  <c:v>3912.6953125</c:v>
                </c:pt>
                <c:pt idx="179">
                  <c:v>5684.2941176470604</c:v>
                </c:pt>
                <c:pt idx="180">
                  <c:v>5178.4705882352901</c:v>
                </c:pt>
                <c:pt idx="181">
                  <c:v>3805.4838709677401</c:v>
                </c:pt>
                <c:pt idx="182">
                  <c:v>3810.5357142857101</c:v>
                </c:pt>
                <c:pt idx="183">
                  <c:v>5173.4285714285697</c:v>
                </c:pt>
                <c:pt idx="184">
                  <c:v>4698.30588235294</c:v>
                </c:pt>
                <c:pt idx="185">
                  <c:v>4487.9216809933096</c:v>
                </c:pt>
                <c:pt idx="186">
                  <c:v>4585.82</c:v>
                </c:pt>
                <c:pt idx="187">
                  <c:v>5317.9714285714299</c:v>
                </c:pt>
                <c:pt idx="188">
                  <c:v>6178.6326530612196</c:v>
                </c:pt>
                <c:pt idx="189">
                  <c:v>5045.0538461538499</c:v>
                </c:pt>
                <c:pt idx="190">
                  <c:v>6238.7471264367796</c:v>
                </c:pt>
                <c:pt idx="191">
                  <c:v>4406.8181818181802</c:v>
                </c:pt>
                <c:pt idx="192">
                  <c:v>4614.0704225352101</c:v>
                </c:pt>
                <c:pt idx="193">
                  <c:v>3158.1666666666702</c:v>
                </c:pt>
                <c:pt idx="194">
                  <c:v>6327.75</c:v>
                </c:pt>
                <c:pt idx="195">
                  <c:v>4830.8047337278103</c:v>
                </c:pt>
                <c:pt idx="196">
                  <c:v>4369.45652173913</c:v>
                </c:pt>
                <c:pt idx="197">
                  <c:v>5513.3318584070803</c:v>
                </c:pt>
                <c:pt idx="198">
                  <c:v>3376.8214285714298</c:v>
                </c:pt>
                <c:pt idx="199">
                  <c:v>3421.6388888888901</c:v>
                </c:pt>
                <c:pt idx="200">
                  <c:v>3425.64102564103</c:v>
                </c:pt>
                <c:pt idx="201">
                  <c:v>4171.0477064220204</c:v>
                </c:pt>
                <c:pt idx="202">
                  <c:v>5252.6</c:v>
                </c:pt>
                <c:pt idx="203">
                  <c:v>5083.45945945946</c:v>
                </c:pt>
                <c:pt idx="204">
                  <c:v>2899.71875</c:v>
                </c:pt>
                <c:pt idx="205">
                  <c:v>5601.2777777777801</c:v>
                </c:pt>
                <c:pt idx="206">
                  <c:v>3913.5060240963899</c:v>
                </c:pt>
                <c:pt idx="207">
                  <c:v>4392.4793388429798</c:v>
                </c:pt>
                <c:pt idx="208">
                  <c:v>3921.9378531073398</c:v>
                </c:pt>
                <c:pt idx="209">
                  <c:v>4351.95</c:v>
                </c:pt>
                <c:pt idx="210">
                  <c:v>5513.8805970149297</c:v>
                </c:pt>
                <c:pt idx="211">
                  <c:v>4868.6923076923104</c:v>
                </c:pt>
                <c:pt idx="212">
                  <c:v>5058.5625</c:v>
                </c:pt>
                <c:pt idx="213">
                  <c:v>6461.4561403508797</c:v>
                </c:pt>
                <c:pt idx="214">
                  <c:v>5043.0322580645197</c:v>
                </c:pt>
                <c:pt idx="215">
                  <c:v>6319</c:v>
                </c:pt>
                <c:pt idx="216">
                  <c:v>5142.8095238095202</c:v>
                </c:pt>
                <c:pt idx="217">
                  <c:v>4897.3010752688197</c:v>
                </c:pt>
                <c:pt idx="218">
                  <c:v>3990.38518518519</c:v>
                </c:pt>
                <c:pt idx="219" formatCode="0.0">
                  <c:v>5273.7</c:v>
                </c:pt>
                <c:pt idx="220" formatCode="0.0">
                  <c:v>4655.6122448979604</c:v>
                </c:pt>
                <c:pt idx="221" formatCode="0.0">
                  <c:v>3788.2843137254899</c:v>
                </c:pt>
                <c:pt idx="222" formatCode="0.0">
                  <c:v>3902.2580645161302</c:v>
                </c:pt>
                <c:pt idx="223" formatCode="0.0">
                  <c:v>4225.5</c:v>
                </c:pt>
                <c:pt idx="224" formatCode="0.0">
                  <c:v>4450.91358024691</c:v>
                </c:pt>
                <c:pt idx="225" formatCode="0.0">
                  <c:v>6569.0659898477197</c:v>
                </c:pt>
                <c:pt idx="226">
                  <c:v>6806.9202898550702</c:v>
                </c:pt>
                <c:pt idx="227">
                  <c:v>7697.71875</c:v>
                </c:pt>
                <c:pt idx="228">
                  <c:v>6430.6192052980095</c:v>
                </c:pt>
                <c:pt idx="229">
                  <c:v>8052.8648648648696</c:v>
                </c:pt>
                <c:pt idx="230">
                  <c:v>7260.1126760563402</c:v>
                </c:pt>
                <c:pt idx="231">
                  <c:v>5808.2359550561796</c:v>
                </c:pt>
                <c:pt idx="232">
                  <c:v>6406.8586956521704</c:v>
                </c:pt>
                <c:pt idx="233">
                  <c:v>7292.5507246376801</c:v>
                </c:pt>
                <c:pt idx="234">
                  <c:v>5239.9357798165101</c:v>
                </c:pt>
                <c:pt idx="235">
                  <c:v>6115.4518518518498</c:v>
                </c:pt>
                <c:pt idx="236">
                  <c:v>5682.2911392405103</c:v>
                </c:pt>
                <c:pt idx="237">
                  <c:v>5737.0930232558103</c:v>
                </c:pt>
                <c:pt idx="238">
                  <c:v>7196.9066147859903</c:v>
                </c:pt>
                <c:pt idx="239">
                  <c:v>4830.6311475409802</c:v>
                </c:pt>
                <c:pt idx="240">
                  <c:v>4220.4473684210498</c:v>
                </c:pt>
                <c:pt idx="241">
                  <c:v>6836.8823529411802</c:v>
                </c:pt>
                <c:pt idx="242">
                  <c:v>8934.5151515151501</c:v>
                </c:pt>
                <c:pt idx="243">
                  <c:v>5463.4444444444398</c:v>
                </c:pt>
                <c:pt idx="244">
                  <c:v>6296.6097560975604</c:v>
                </c:pt>
                <c:pt idx="245">
                  <c:v>5983.4744525547403</c:v>
                </c:pt>
                <c:pt idx="246">
                  <c:v>6871.6176470588198</c:v>
                </c:pt>
                <c:pt idx="247">
                  <c:v>6315.5142857142901</c:v>
                </c:pt>
                <c:pt idx="248">
                  <c:v>5810.1951219512202</c:v>
                </c:pt>
                <c:pt idx="249">
                  <c:v>4408.1973684210498</c:v>
                </c:pt>
                <c:pt idx="250">
                  <c:v>7657.5294117647099</c:v>
                </c:pt>
                <c:pt idx="251">
                  <c:v>6005.8318318318297</c:v>
                </c:pt>
                <c:pt idx="252">
                  <c:v>5637.3829787233999</c:v>
                </c:pt>
                <c:pt idx="253">
                  <c:v>6511.4098360655698</c:v>
                </c:pt>
                <c:pt idx="254">
                  <c:v>7221.2941176470604</c:v>
                </c:pt>
                <c:pt idx="255">
                  <c:v>4286.1941747572801</c:v>
                </c:pt>
                <c:pt idx="256">
                  <c:v>6681.2647058823504</c:v>
                </c:pt>
                <c:pt idx="257">
                  <c:v>5182.7368421052597</c:v>
                </c:pt>
                <c:pt idx="258">
                  <c:v>6556.7567567567603</c:v>
                </c:pt>
                <c:pt idx="259">
                  <c:v>5981.2192982456099</c:v>
                </c:pt>
                <c:pt idx="260">
                  <c:v>7794.5909090909099</c:v>
                </c:pt>
                <c:pt idx="261">
                  <c:v>8225.875</c:v>
                </c:pt>
                <c:pt idx="262">
                  <c:v>4883.07</c:v>
                </c:pt>
                <c:pt idx="263">
                  <c:v>5986.5</c:v>
                </c:pt>
                <c:pt idx="264">
                  <c:v>7633.765625</c:v>
                </c:pt>
                <c:pt idx="265">
                  <c:v>6156.3409090909099</c:v>
                </c:pt>
                <c:pt idx="266">
                  <c:v>4937.2123655914002</c:v>
                </c:pt>
                <c:pt idx="267">
                  <c:v>5046.4642857142899</c:v>
                </c:pt>
                <c:pt idx="268">
                  <c:v>7859.625</c:v>
                </c:pt>
                <c:pt idx="269">
                  <c:v>5552.6944444444398</c:v>
                </c:pt>
                <c:pt idx="270">
                  <c:v>6117.3</c:v>
                </c:pt>
                <c:pt idx="271">
                  <c:v>7448.25925925926</c:v>
                </c:pt>
                <c:pt idx="272">
                  <c:v>4755.3742071881597</c:v>
                </c:pt>
                <c:pt idx="273">
                  <c:v>5949.0373831775696</c:v>
                </c:pt>
                <c:pt idx="274">
                  <c:v>5411.6</c:v>
                </c:pt>
                <c:pt idx="275">
                  <c:v>4668.875</c:v>
                </c:pt>
                <c:pt idx="276">
                  <c:v>6867.3622950819699</c:v>
                </c:pt>
                <c:pt idx="277">
                  <c:v>5010.4042553191503</c:v>
                </c:pt>
                <c:pt idx="278">
                  <c:v>6207.8023255813996</c:v>
                </c:pt>
                <c:pt idx="279">
                  <c:v>5034.3114754098397</c:v>
                </c:pt>
                <c:pt idx="280">
                  <c:v>3676.01923076923</c:v>
                </c:pt>
                <c:pt idx="281">
                  <c:v>5795</c:v>
                </c:pt>
                <c:pt idx="282">
                  <c:v>6918.7340425531902</c:v>
                </c:pt>
                <c:pt idx="283">
                  <c:v>4503.6801619433199</c:v>
                </c:pt>
                <c:pt idx="284">
                  <c:v>6170.2774193548403</c:v>
                </c:pt>
                <c:pt idx="285">
                  <c:v>5160.8113207547203</c:v>
                </c:pt>
                <c:pt idx="286">
                  <c:v>8100.06896551724</c:v>
                </c:pt>
                <c:pt idx="287">
                  <c:v>7557.3731343283598</c:v>
                </c:pt>
                <c:pt idx="288">
                  <c:v>4129.4545454545496</c:v>
                </c:pt>
                <c:pt idx="289">
                  <c:v>6694.6272727272699</c:v>
                </c:pt>
                <c:pt idx="290">
                  <c:v>4505.9485458612999</c:v>
                </c:pt>
                <c:pt idx="291">
                  <c:v>6046.8378378378402</c:v>
                </c:pt>
                <c:pt idx="292">
                  <c:v>5933.953125</c:v>
                </c:pt>
                <c:pt idx="293">
                  <c:v>7176.265625</c:v>
                </c:pt>
                <c:pt idx="294">
                  <c:v>3783.3773584905698</c:v>
                </c:pt>
                <c:pt idx="295">
                  <c:v>6062.5227272727298</c:v>
                </c:pt>
                <c:pt idx="296">
                  <c:v>5554.875</c:v>
                </c:pt>
                <c:pt idx="297">
                  <c:v>5589.3238095238103</c:v>
                </c:pt>
                <c:pt idx="298">
                  <c:v>4773.6000000000004</c:v>
                </c:pt>
                <c:pt idx="299">
                  <c:v>7184.0091324200903</c:v>
                </c:pt>
                <c:pt idx="300">
                  <c:v>6079.4705882352901</c:v>
                </c:pt>
                <c:pt idx="301">
                  <c:v>5254.9078947368398</c:v>
                </c:pt>
                <c:pt idx="302">
                  <c:v>3837.8333333333298</c:v>
                </c:pt>
                <c:pt idx="303">
                  <c:v>4549.3999999999996</c:v>
                </c:pt>
                <c:pt idx="304">
                  <c:v>5370.77419354839</c:v>
                </c:pt>
                <c:pt idx="305">
                  <c:v>4256.99514563107</c:v>
                </c:pt>
                <c:pt idx="306">
                  <c:v>3986.2857142857101</c:v>
                </c:pt>
                <c:pt idx="307">
                  <c:v>5994.2380952381</c:v>
                </c:pt>
                <c:pt idx="308">
                  <c:v>3678.3055555555602</c:v>
                </c:pt>
                <c:pt idx="309">
                  <c:v>6661.3333333333303</c:v>
                </c:pt>
                <c:pt idx="310">
                  <c:v>4678.7692307692296</c:v>
                </c:pt>
                <c:pt idx="311">
                  <c:v>4935.2244897959199</c:v>
                </c:pt>
                <c:pt idx="312">
                  <c:v>4018.5922746781098</c:v>
                </c:pt>
                <c:pt idx="313">
                  <c:v>4708.0943396226403</c:v>
                </c:pt>
                <c:pt idx="314">
                  <c:v>4972.75</c:v>
                </c:pt>
                <c:pt idx="315">
                  <c:v>5737.9117647058802</c:v>
                </c:pt>
                <c:pt idx="316">
                  <c:v>4247.125</c:v>
                </c:pt>
                <c:pt idx="317">
                  <c:v>3845.3886639676098</c:v>
                </c:pt>
                <c:pt idx="318">
                  <c:v>4866</c:v>
                </c:pt>
                <c:pt idx="319">
                  <c:v>7383.9489795918398</c:v>
                </c:pt>
                <c:pt idx="320">
                  <c:v>5083.06896551724</c:v>
                </c:pt>
                <c:pt idx="321">
                  <c:v>6941.5161290322603</c:v>
                </c:pt>
                <c:pt idx="322">
                  <c:v>4302.0355029585799</c:v>
                </c:pt>
                <c:pt idx="323">
                  <c:v>4864.6298076923104</c:v>
                </c:pt>
                <c:pt idx="324">
                  <c:v>6717.2142857142899</c:v>
                </c:pt>
                <c:pt idx="325">
                  <c:v>6720.3829787233999</c:v>
                </c:pt>
                <c:pt idx="326">
                  <c:v>7015.8131868131904</c:v>
                </c:pt>
                <c:pt idx="327">
                  <c:v>6226.125</c:v>
                </c:pt>
                <c:pt idx="328">
                  <c:v>3078.6727272727298</c:v>
                </c:pt>
                <c:pt idx="329">
                  <c:v>4734.8421052631602</c:v>
                </c:pt>
                <c:pt idx="330">
                  <c:v>6640.1935483871002</c:v>
                </c:pt>
                <c:pt idx="331">
                  <c:v>5572.0547945205499</c:v>
                </c:pt>
                <c:pt idx="332">
                  <c:v>5911.6346153846198</c:v>
                </c:pt>
                <c:pt idx="333">
                  <c:v>5750.2333333333299</c:v>
                </c:pt>
                <c:pt idx="334">
                  <c:v>5180.2096774193597</c:v>
                </c:pt>
                <c:pt idx="335">
                  <c:v>4205.2992700729901</c:v>
                </c:pt>
                <c:pt idx="336">
                  <c:v>4503.38666666667</c:v>
                </c:pt>
                <c:pt idx="337">
                  <c:v>6157.7524752475201</c:v>
                </c:pt>
                <c:pt idx="338">
                  <c:v>4176.4678899082601</c:v>
                </c:pt>
                <c:pt idx="339">
                  <c:v>5047.3571428571404</c:v>
                </c:pt>
                <c:pt idx="340">
                  <c:v>6923.5648148148102</c:v>
                </c:pt>
                <c:pt idx="341">
                  <c:v>4859.8260869565202</c:v>
                </c:pt>
                <c:pt idx="342">
                  <c:v>2693.9909909909902</c:v>
                </c:pt>
                <c:pt idx="343">
                  <c:v>4518.8055555555602</c:v>
                </c:pt>
                <c:pt idx="344">
                  <c:v>5304.8571428571404</c:v>
                </c:pt>
                <c:pt idx="345">
                  <c:v>4110.2903225806403</c:v>
                </c:pt>
                <c:pt idx="346">
                  <c:v>5484.58235294118</c:v>
                </c:pt>
                <c:pt idx="347">
                  <c:v>4090.7291666666702</c:v>
                </c:pt>
                <c:pt idx="348">
                  <c:v>5670.4</c:v>
                </c:pt>
                <c:pt idx="349">
                  <c:v>5873.6326530612196</c:v>
                </c:pt>
                <c:pt idx="350">
                  <c:v>2868.0357142857101</c:v>
                </c:pt>
                <c:pt idx="351">
                  <c:v>4056.4075829383901</c:v>
                </c:pt>
                <c:pt idx="352">
                  <c:v>3554.1690140845099</c:v>
                </c:pt>
                <c:pt idx="353">
                  <c:v>3397.9913793103401</c:v>
                </c:pt>
                <c:pt idx="354">
                  <c:v>3603.1525423728799</c:v>
                </c:pt>
                <c:pt idx="355">
                  <c:v>5531.0384615384601</c:v>
                </c:pt>
                <c:pt idx="356">
                  <c:v>5478.50980392157</c:v>
                </c:pt>
                <c:pt idx="357">
                  <c:v>3948.8</c:v>
                </c:pt>
                <c:pt idx="358">
                  <c:v>6192.4230769230799</c:v>
                </c:pt>
                <c:pt idx="359">
                  <c:v>4705.5151515151501</c:v>
                </c:pt>
                <c:pt idx="360">
                  <c:v>4562.7222222222199</c:v>
                </c:pt>
                <c:pt idx="361">
                  <c:v>5921.0555555555602</c:v>
                </c:pt>
                <c:pt idx="362">
                  <c:v>4017.6956521739098</c:v>
                </c:pt>
                <c:pt idx="363">
                  <c:v>5550.62</c:v>
                </c:pt>
                <c:pt idx="364">
                  <c:v>4511.4171122994603</c:v>
                </c:pt>
                <c:pt idx="365">
                  <c:v>3971.5185185185201</c:v>
                </c:pt>
                <c:pt idx="366">
                  <c:v>3925.23529411765</c:v>
                </c:pt>
                <c:pt idx="367">
                  <c:v>2908.2777777777801</c:v>
                </c:pt>
                <c:pt idx="368">
                  <c:v>5765.3823529411802</c:v>
                </c:pt>
                <c:pt idx="369">
                  <c:v>3430.0338983050801</c:v>
                </c:pt>
                <c:pt idx="370">
                  <c:v>2807.9411764705901</c:v>
                </c:pt>
                <c:pt idx="371">
                  <c:v>5123.1499999999996</c:v>
                </c:pt>
                <c:pt idx="372">
                  <c:v>4592.0674157303401</c:v>
                </c:pt>
                <c:pt idx="373">
                  <c:v>3402.63829787234</c:v>
                </c:pt>
                <c:pt idx="374">
                  <c:v>6683.3207547169804</c:v>
                </c:pt>
                <c:pt idx="375">
                  <c:v>3807.2</c:v>
                </c:pt>
                <c:pt idx="376">
                  <c:v>3893.9367816091999</c:v>
                </c:pt>
                <c:pt idx="377">
                  <c:v>3932.6511627906998</c:v>
                </c:pt>
                <c:pt idx="378">
                  <c:v>4033.7950819672101</c:v>
                </c:pt>
                <c:pt idx="379">
                  <c:v>3783.1666666666702</c:v>
                </c:pt>
                <c:pt idx="380">
                  <c:v>4162.82828282828</c:v>
                </c:pt>
                <c:pt idx="381">
                  <c:v>4451.35031847134</c:v>
                </c:pt>
                <c:pt idx="382">
                  <c:v>3343.4516129032299</c:v>
                </c:pt>
                <c:pt idx="383">
                  <c:v>3411</c:v>
                </c:pt>
                <c:pt idx="384">
                  <c:v>3616.2432432432402</c:v>
                </c:pt>
                <c:pt idx="385">
                  <c:v>5231.7241379310299</c:v>
                </c:pt>
                <c:pt idx="386">
                  <c:v>5736.3684210526299</c:v>
                </c:pt>
                <c:pt idx="387">
                  <c:v>5823.8245614035104</c:v>
                </c:pt>
                <c:pt idx="388">
                  <c:v>4909.9017094017099</c:v>
                </c:pt>
                <c:pt idx="389">
                  <c:v>5863.0645161290304</c:v>
                </c:pt>
                <c:pt idx="390">
                  <c:v>3044.1910112359601</c:v>
                </c:pt>
                <c:pt idx="391">
                  <c:v>6652.0819672131101</c:v>
                </c:pt>
                <c:pt idx="392">
                  <c:v>5878.7446808510604</c:v>
                </c:pt>
                <c:pt idx="393">
                  <c:v>4329.1470588235297</c:v>
                </c:pt>
                <c:pt idx="394">
                  <c:v>5595.8275862069004</c:v>
                </c:pt>
                <c:pt idx="395">
                  <c:v>5901.6623376623402</c:v>
                </c:pt>
                <c:pt idx="396">
                  <c:v>5417.2439024390196</c:v>
                </c:pt>
                <c:pt idx="397">
                  <c:v>3613.8837209302301</c:v>
                </c:pt>
                <c:pt idx="398">
                  <c:v>6274.0819672131101</c:v>
                </c:pt>
                <c:pt idx="399">
                  <c:v>3436.8320610687001</c:v>
                </c:pt>
                <c:pt idx="400">
                  <c:v>3827.4</c:v>
                </c:pt>
                <c:pt idx="401">
                  <c:v>6289.1833333333298</c:v>
                </c:pt>
                <c:pt idx="402">
                  <c:v>7614.4158415841603</c:v>
                </c:pt>
                <c:pt idx="403">
                  <c:v>5548.9107142857101</c:v>
                </c:pt>
                <c:pt idx="404">
                  <c:v>4245.4895833333303</c:v>
                </c:pt>
                <c:pt idx="405">
                  <c:v>5705.17948717949</c:v>
                </c:pt>
                <c:pt idx="406">
                  <c:v>4281.3604651162796</c:v>
                </c:pt>
                <c:pt idx="407">
                  <c:v>4542.4870129870096</c:v>
                </c:pt>
                <c:pt idx="408">
                  <c:v>4660.0980392156898</c:v>
                </c:pt>
                <c:pt idx="409">
                  <c:v>5636.3846153846198</c:v>
                </c:pt>
                <c:pt idx="410">
                  <c:v>4578.27692307692</c:v>
                </c:pt>
                <c:pt idx="411">
                  <c:v>3960.63265306122</c:v>
                </c:pt>
                <c:pt idx="412">
                  <c:v>4330.6571428571397</c:v>
                </c:pt>
                <c:pt idx="413">
                  <c:v>3113.7608695652202</c:v>
                </c:pt>
                <c:pt idx="414">
                  <c:v>4534.8863636363603</c:v>
                </c:pt>
                <c:pt idx="415">
                  <c:v>4213.7520000000004</c:v>
                </c:pt>
                <c:pt idx="416">
                  <c:v>3937.3831521739098</c:v>
                </c:pt>
                <c:pt idx="417">
                  <c:v>4007.0361445783101</c:v>
                </c:pt>
                <c:pt idx="418">
                  <c:v>3263</c:v>
                </c:pt>
                <c:pt idx="419">
                  <c:v>5635.6326530612196</c:v>
                </c:pt>
                <c:pt idx="420">
                  <c:v>5386.45945945946</c:v>
                </c:pt>
                <c:pt idx="421">
                  <c:v>4152.0933333333296</c:v>
                </c:pt>
                <c:pt idx="422">
                  <c:v>5633.8235294117603</c:v>
                </c:pt>
                <c:pt idx="423">
                  <c:v>4449.0724637681196</c:v>
                </c:pt>
                <c:pt idx="424" formatCode="0.0">
                  <c:v>3513.8238993710702</c:v>
                </c:pt>
                <c:pt idx="425" formatCode="0.0">
                  <c:v>4236.2803738317798</c:v>
                </c:pt>
                <c:pt idx="426" formatCode="0.0">
                  <c:v>3432.6090225563898</c:v>
                </c:pt>
                <c:pt idx="427" formatCode="0.0">
                  <c:v>4868.6666666666697</c:v>
                </c:pt>
                <c:pt idx="428" formatCode="0.0">
                  <c:v>4176.7924528301901</c:v>
                </c:pt>
                <c:pt idx="429" formatCode="0.0">
                  <c:v>3982.8086419753099</c:v>
                </c:pt>
                <c:pt idx="430" formatCode="0.0">
                  <c:v>5607.78947368421</c:v>
                </c:pt>
                <c:pt idx="431" formatCode="0.0">
                  <c:v>2886.8048780487802</c:v>
                </c:pt>
                <c:pt idx="432" formatCode="0.0">
                  <c:v>3695.27906976744</c:v>
                </c:pt>
                <c:pt idx="433" formatCode="0.0">
                  <c:v>6251.6067415730304</c:v>
                </c:pt>
                <c:pt idx="434" formatCode="0.0">
                  <c:v>4561.1724137930996</c:v>
                </c:pt>
                <c:pt idx="435" formatCode="0.0">
                  <c:v>4769.3396226415098</c:v>
                </c:pt>
                <c:pt idx="436" formatCode="0.0">
                  <c:v>3142.9024390243899</c:v>
                </c:pt>
                <c:pt idx="437" formatCode="0.0">
                  <c:v>5556.2236842105303</c:v>
                </c:pt>
                <c:pt idx="438" formatCode="0.0">
                  <c:v>5676.3060109289599</c:v>
                </c:pt>
                <c:pt idx="439" formatCode="0.0">
                  <c:v>5522.01111111111</c:v>
                </c:pt>
                <c:pt idx="440">
                  <c:v>5023.55319148936</c:v>
                </c:pt>
                <c:pt idx="441">
                  <c:v>3337.4666666666699</c:v>
                </c:pt>
                <c:pt idx="442">
                  <c:v>3005.04</c:v>
                </c:pt>
                <c:pt idx="443">
                  <c:v>4271.8064516128998</c:v>
                </c:pt>
                <c:pt idx="444">
                  <c:v>3638.7109375</c:v>
                </c:pt>
                <c:pt idx="445">
                  <c:v>4815.3703703703704</c:v>
                </c:pt>
                <c:pt idx="446">
                  <c:v>4985.7037037036998</c:v>
                </c:pt>
                <c:pt idx="447">
                  <c:v>4723.3783783783801</c:v>
                </c:pt>
                <c:pt idx="448">
                  <c:v>3253.8723404255302</c:v>
                </c:pt>
                <c:pt idx="449">
                  <c:v>5290.9038461538503</c:v>
                </c:pt>
                <c:pt idx="450">
                  <c:v>5687.4642857142899</c:v>
                </c:pt>
                <c:pt idx="451">
                  <c:v>2602.4848484848499</c:v>
                </c:pt>
                <c:pt idx="452">
                  <c:v>4733.0540540540496</c:v>
                </c:pt>
                <c:pt idx="453">
                  <c:v>4369.9090909090901</c:v>
                </c:pt>
                <c:pt idx="454">
                  <c:v>5001.95945945946</c:v>
                </c:pt>
                <c:pt idx="455">
                  <c:v>4022.46341463415</c:v>
                </c:pt>
                <c:pt idx="456">
                  <c:v>5651.6666666666697</c:v>
                </c:pt>
                <c:pt idx="457">
                  <c:v>2959.1608391608402</c:v>
                </c:pt>
                <c:pt idx="458">
                  <c:v>3227.6585365853698</c:v>
                </c:pt>
                <c:pt idx="459">
                  <c:v>3911.9210526315801</c:v>
                </c:pt>
                <c:pt idx="460">
                  <c:v>2247.52173913044</c:v>
                </c:pt>
                <c:pt idx="461">
                  <c:v>4755.5633802816901</c:v>
                </c:pt>
                <c:pt idx="462">
                  <c:v>3778.3194444444398</c:v>
                </c:pt>
                <c:pt idx="463">
                  <c:v>3237.4285714285702</c:v>
                </c:pt>
                <c:pt idx="464">
                  <c:v>4498.2250000000004</c:v>
                </c:pt>
                <c:pt idx="465">
                  <c:v>4122.3626943005202</c:v>
                </c:pt>
                <c:pt idx="466">
                  <c:v>4681.9411764705901</c:v>
                </c:pt>
                <c:pt idx="467">
                  <c:v>6798.15</c:v>
                </c:pt>
                <c:pt idx="468">
                  <c:v>2371.1785714285702</c:v>
                </c:pt>
                <c:pt idx="469">
                  <c:v>7820.3448275862102</c:v>
                </c:pt>
                <c:pt idx="470">
                  <c:v>4111.4864864864903</c:v>
                </c:pt>
                <c:pt idx="471">
                  <c:v>2938.8</c:v>
                </c:pt>
                <c:pt idx="472">
                  <c:v>4353.7758620689701</c:v>
                </c:pt>
                <c:pt idx="473">
                  <c:v>3346.3974358974401</c:v>
                </c:pt>
                <c:pt idx="474">
                  <c:v>4576.2884615384601</c:v>
                </c:pt>
                <c:pt idx="475">
                  <c:v>3848.0285714285701</c:v>
                </c:pt>
                <c:pt idx="476">
                  <c:v>5428.3703703703704</c:v>
                </c:pt>
                <c:pt idx="477">
                  <c:v>4594.9787234042597</c:v>
                </c:pt>
                <c:pt idx="478">
                  <c:v>6991.5517241379303</c:v>
                </c:pt>
                <c:pt idx="479">
                  <c:v>6109.5</c:v>
                </c:pt>
                <c:pt idx="480">
                  <c:v>4809.32</c:v>
                </c:pt>
                <c:pt idx="481">
                  <c:v>5110.75925925926</c:v>
                </c:pt>
                <c:pt idx="482">
                  <c:v>6415.4943820224698</c:v>
                </c:pt>
                <c:pt idx="483">
                  <c:v>6439.5616438356201</c:v>
                </c:pt>
                <c:pt idx="484">
                  <c:v>3544.3170731707301</c:v>
                </c:pt>
                <c:pt idx="485">
                  <c:v>4564.3362831858403</c:v>
                </c:pt>
                <c:pt idx="486">
                  <c:v>5783.8717948717904</c:v>
                </c:pt>
                <c:pt idx="487">
                  <c:v>3543.7205882352901</c:v>
                </c:pt>
                <c:pt idx="488">
                  <c:v>4340.9361702127699</c:v>
                </c:pt>
                <c:pt idx="489">
                  <c:v>4798.671875</c:v>
                </c:pt>
                <c:pt idx="490">
                  <c:v>3779.2244897959199</c:v>
                </c:pt>
                <c:pt idx="491">
                  <c:v>4242.8979591836696</c:v>
                </c:pt>
                <c:pt idx="492">
                  <c:v>5799.2307692307704</c:v>
                </c:pt>
                <c:pt idx="493">
                  <c:v>7811.0810810810799</c:v>
                </c:pt>
                <c:pt idx="494">
                  <c:v>5138.3368421052601</c:v>
                </c:pt>
                <c:pt idx="495">
                  <c:v>6526.8928571428596</c:v>
                </c:pt>
                <c:pt idx="496">
                  <c:v>5102.3023255813996</c:v>
                </c:pt>
                <c:pt idx="497">
                  <c:v>4191.4352941176503</c:v>
                </c:pt>
                <c:pt idx="498">
                  <c:v>6256.96363636364</c:v>
                </c:pt>
                <c:pt idx="499">
                  <c:v>4778.6382978723404</c:v>
                </c:pt>
                <c:pt idx="500">
                  <c:v>6978.4473684210498</c:v>
                </c:pt>
                <c:pt idx="501">
                  <c:v>7019.8214285714303</c:v>
                </c:pt>
                <c:pt idx="502">
                  <c:v>4991.4473684210498</c:v>
                </c:pt>
                <c:pt idx="503">
                  <c:v>4064.45945945946</c:v>
                </c:pt>
                <c:pt idx="504">
                  <c:v>5046.8709677419401</c:v>
                </c:pt>
                <c:pt idx="505">
                  <c:v>5766.2558139534904</c:v>
                </c:pt>
                <c:pt idx="506">
                  <c:v>6779.3611111111104</c:v>
                </c:pt>
                <c:pt idx="507">
                  <c:v>4460.4814814814799</c:v>
                </c:pt>
                <c:pt idx="508">
                  <c:v>4298.0222222222201</c:v>
                </c:pt>
                <c:pt idx="509">
                  <c:v>3669</c:v>
                </c:pt>
                <c:pt idx="510">
                  <c:v>6780.4814814814799</c:v>
                </c:pt>
                <c:pt idx="511">
                  <c:v>5726.9807692307704</c:v>
                </c:pt>
                <c:pt idx="512">
                  <c:v>8598.2836363636397</c:v>
                </c:pt>
                <c:pt idx="513">
                  <c:v>9029.6710526315801</c:v>
                </c:pt>
                <c:pt idx="514">
                  <c:v>6783.1159830268698</c:v>
                </c:pt>
                <c:pt idx="515">
                  <c:v>7337.14102564103</c:v>
                </c:pt>
                <c:pt idx="516">
                  <c:v>6327.7227272727296</c:v>
                </c:pt>
                <c:pt idx="517">
                  <c:v>6019.2244897959199</c:v>
                </c:pt>
                <c:pt idx="518">
                  <c:v>8343.3548387096798</c:v>
                </c:pt>
                <c:pt idx="519">
                  <c:v>6997.7783505154603</c:v>
                </c:pt>
                <c:pt idx="520">
                  <c:v>5558.3333333333303</c:v>
                </c:pt>
                <c:pt idx="521">
                  <c:v>7777.5274725274703</c:v>
                </c:pt>
                <c:pt idx="522">
                  <c:v>8984.7676056338005</c:v>
                </c:pt>
                <c:pt idx="523">
                  <c:v>7419.6587064676596</c:v>
                </c:pt>
                <c:pt idx="524">
                  <c:v>8520.4662756598209</c:v>
                </c:pt>
                <c:pt idx="525">
                  <c:v>9378.4455882352904</c:v>
                </c:pt>
                <c:pt idx="526">
                  <c:v>6211.3631713554996</c:v>
                </c:pt>
                <c:pt idx="527">
                  <c:v>8461.9743589743593</c:v>
                </c:pt>
                <c:pt idx="528">
                  <c:v>7367.0726141078803</c:v>
                </c:pt>
                <c:pt idx="529">
                  <c:v>7537.9770114942503</c:v>
                </c:pt>
                <c:pt idx="530">
                  <c:v>6877.0179640718598</c:v>
                </c:pt>
                <c:pt idx="531">
                  <c:v>4846.25597269625</c:v>
                </c:pt>
                <c:pt idx="532">
                  <c:v>4838.9811320754698</c:v>
                </c:pt>
                <c:pt idx="533">
                  <c:v>8644.5679999999993</c:v>
                </c:pt>
                <c:pt idx="534">
                  <c:v>6886.5489130434798</c:v>
                </c:pt>
                <c:pt idx="535">
                  <c:v>6057.9949748743702</c:v>
                </c:pt>
                <c:pt idx="536">
                  <c:v>9307.2241379310308</c:v>
                </c:pt>
                <c:pt idx="537">
                  <c:v>8268.3394495412795</c:v>
                </c:pt>
                <c:pt idx="538">
                  <c:v>7530.4805194805203</c:v>
                </c:pt>
                <c:pt idx="539">
                  <c:v>8115.9166666666697</c:v>
                </c:pt>
                <c:pt idx="540">
                  <c:v>7007.5496535796801</c:v>
                </c:pt>
                <c:pt idx="541">
                  <c:v>9712.9785714285699</c:v>
                </c:pt>
                <c:pt idx="542">
                  <c:v>8132.9741602067197</c:v>
                </c:pt>
                <c:pt idx="543">
                  <c:v>7667.8567251462</c:v>
                </c:pt>
                <c:pt idx="544">
                  <c:v>7943.8283261802599</c:v>
                </c:pt>
                <c:pt idx="545">
                  <c:v>7957.7731481481496</c:v>
                </c:pt>
                <c:pt idx="546">
                  <c:v>8051.2434210526299</c:v>
                </c:pt>
                <c:pt idx="547">
                  <c:v>10642.7662337662</c:v>
                </c:pt>
                <c:pt idx="548">
                  <c:v>9160.5727699530507</c:v>
                </c:pt>
                <c:pt idx="549">
                  <c:v>6722.9146341463402</c:v>
                </c:pt>
                <c:pt idx="550">
                  <c:v>8279.2576271186408</c:v>
                </c:pt>
                <c:pt idx="551">
                  <c:v>7888.3050847457598</c:v>
                </c:pt>
                <c:pt idx="552">
                  <c:v>8530.3085714285698</c:v>
                </c:pt>
                <c:pt idx="553">
                  <c:v>6044.2291666666697</c:v>
                </c:pt>
                <c:pt idx="554">
                  <c:v>6459.5151515151501</c:v>
                </c:pt>
                <c:pt idx="555">
                  <c:v>6845.4545454545496</c:v>
                </c:pt>
                <c:pt idx="556">
                  <c:v>10149.649842271299</c:v>
                </c:pt>
                <c:pt idx="557">
                  <c:v>8445.3475177305008</c:v>
                </c:pt>
                <c:pt idx="558">
                  <c:v>7735.7983870967701</c:v>
                </c:pt>
                <c:pt idx="559">
                  <c:v>7446.3529411764703</c:v>
                </c:pt>
                <c:pt idx="560">
                  <c:v>8167.7757009345796</c:v>
                </c:pt>
                <c:pt idx="561">
                  <c:v>8349.5672913117505</c:v>
                </c:pt>
                <c:pt idx="562">
                  <c:v>7891.6336633663404</c:v>
                </c:pt>
                <c:pt idx="563">
                  <c:v>6721.3921568627402</c:v>
                </c:pt>
                <c:pt idx="564">
                  <c:v>6509.6524822695001</c:v>
                </c:pt>
                <c:pt idx="565">
                  <c:v>6710.8510638297903</c:v>
                </c:pt>
                <c:pt idx="566">
                  <c:v>5979.6260162601602</c:v>
                </c:pt>
                <c:pt idx="567">
                  <c:v>6540.2863436123298</c:v>
                </c:pt>
                <c:pt idx="568">
                  <c:v>11346.3595505618</c:v>
                </c:pt>
                <c:pt idx="569">
                  <c:v>7237.6206896551703</c:v>
                </c:pt>
                <c:pt idx="570">
                  <c:v>9129.7623762376206</c:v>
                </c:pt>
                <c:pt idx="571">
                  <c:v>7821.8</c:v>
                </c:pt>
                <c:pt idx="572">
                  <c:v>8011.6654135338304</c:v>
                </c:pt>
                <c:pt idx="573">
                  <c:v>7313.3392857142899</c:v>
                </c:pt>
                <c:pt idx="574">
                  <c:v>7349.6964285714303</c:v>
                </c:pt>
                <c:pt idx="575">
                  <c:v>7500.2516556291403</c:v>
                </c:pt>
                <c:pt idx="576">
                  <c:v>6355.0294117647099</c:v>
                </c:pt>
                <c:pt idx="577">
                  <c:v>6154.9217391304301</c:v>
                </c:pt>
                <c:pt idx="578">
                  <c:v>6644.9672131147499</c:v>
                </c:pt>
                <c:pt idx="579">
                  <c:v>6542.8529411764703</c:v>
                </c:pt>
                <c:pt idx="580">
                  <c:v>6655.9195922989802</c:v>
                </c:pt>
                <c:pt idx="581">
                  <c:v>8164.1399176954701</c:v>
                </c:pt>
                <c:pt idx="582">
                  <c:v>6801.4838709677397</c:v>
                </c:pt>
                <c:pt idx="583">
                  <c:v>7489.7250000000004</c:v>
                </c:pt>
                <c:pt idx="584">
                  <c:v>8038.2189542483702</c:v>
                </c:pt>
                <c:pt idx="585">
                  <c:v>9145.85</c:v>
                </c:pt>
                <c:pt idx="586">
                  <c:v>7856.3554216867497</c:v>
                </c:pt>
                <c:pt idx="587">
                  <c:v>5971.9243902439002</c:v>
                </c:pt>
                <c:pt idx="588">
                  <c:v>6598.5327102803703</c:v>
                </c:pt>
                <c:pt idx="589">
                  <c:v>6900.2093023255802</c:v>
                </c:pt>
                <c:pt idx="590">
                  <c:v>6876.7883435582798</c:v>
                </c:pt>
                <c:pt idx="591">
                  <c:v>7022.65546218487</c:v>
                </c:pt>
                <c:pt idx="592">
                  <c:v>7779.9508196721299</c:v>
                </c:pt>
                <c:pt idx="593">
                  <c:v>6806.5469613259702</c:v>
                </c:pt>
                <c:pt idx="594">
                  <c:v>6326.03125</c:v>
                </c:pt>
                <c:pt idx="595">
                  <c:v>8386.1052631579005</c:v>
                </c:pt>
                <c:pt idx="596">
                  <c:v>10681.0769230769</c:v>
                </c:pt>
                <c:pt idx="597">
                  <c:v>6782.6825396825398</c:v>
                </c:pt>
                <c:pt idx="598">
                  <c:v>4584.1000000000004</c:v>
                </c:pt>
                <c:pt idx="599">
                  <c:v>7129.1450381679397</c:v>
                </c:pt>
                <c:pt idx="600">
                  <c:v>8696.7368421052597</c:v>
                </c:pt>
                <c:pt idx="601">
                  <c:v>7586.8571428571404</c:v>
                </c:pt>
                <c:pt idx="602">
                  <c:v>7884.8260869565202</c:v>
                </c:pt>
                <c:pt idx="603">
                  <c:v>5466.4524886877798</c:v>
                </c:pt>
                <c:pt idx="604">
                  <c:v>7467.0246913580204</c:v>
                </c:pt>
                <c:pt idx="605">
                  <c:v>6321.6046511627901</c:v>
                </c:pt>
                <c:pt idx="606">
                  <c:v>7280.6835443037999</c:v>
                </c:pt>
                <c:pt idx="607">
                  <c:v>5963.1724137930996</c:v>
                </c:pt>
                <c:pt idx="608">
                  <c:v>7423.9487179487196</c:v>
                </c:pt>
                <c:pt idx="609">
                  <c:v>7726.5366972477104</c:v>
                </c:pt>
                <c:pt idx="610">
                  <c:v>6510.9027777777801</c:v>
                </c:pt>
                <c:pt idx="611">
                  <c:v>9608.4960254371999</c:v>
                </c:pt>
                <c:pt idx="612">
                  <c:v>5986.9498207885299</c:v>
                </c:pt>
                <c:pt idx="613">
                  <c:v>7753.1985815602802</c:v>
                </c:pt>
                <c:pt idx="614">
                  <c:v>6837.8251366120203</c:v>
                </c:pt>
                <c:pt idx="615">
                  <c:v>5098.5017064846397</c:v>
                </c:pt>
                <c:pt idx="616">
                  <c:v>9171.2920353982299</c:v>
                </c:pt>
                <c:pt idx="617" formatCode="0.0">
                  <c:v>8197.6352941176501</c:v>
                </c:pt>
                <c:pt idx="618" formatCode="0.0">
                  <c:v>7682.1044776119397</c:v>
                </c:pt>
                <c:pt idx="619" formatCode="0.0">
                  <c:v>8000.7394366197204</c:v>
                </c:pt>
                <c:pt idx="620" formatCode="0.0">
                  <c:v>6317.37662337662</c:v>
                </c:pt>
                <c:pt idx="621" formatCode="0.0">
                  <c:v>7060.6602564102604</c:v>
                </c:pt>
                <c:pt idx="622" formatCode="0.0">
                  <c:v>7559.7910447761196</c:v>
                </c:pt>
                <c:pt idx="623" formatCode="0.0">
                  <c:v>7050.7307692307704</c:v>
                </c:pt>
                <c:pt idx="624" formatCode="0.0">
                  <c:v>7066.8951612903202</c:v>
                </c:pt>
                <c:pt idx="625" formatCode="0.0">
                  <c:v>5850.3452380952403</c:v>
                </c:pt>
                <c:pt idx="626" formatCode="0.0">
                  <c:v>6917.5490196078399</c:v>
                </c:pt>
                <c:pt idx="627" formatCode="0.0">
                  <c:v>6707.1697612732096</c:v>
                </c:pt>
                <c:pt idx="628" formatCode="0.0">
                  <c:v>8695.0588235294108</c:v>
                </c:pt>
                <c:pt idx="629" formatCode="0.0">
                  <c:v>6699.0980392156898</c:v>
                </c:pt>
                <c:pt idx="630" formatCode="0.0">
                  <c:v>5621.3379310344799</c:v>
                </c:pt>
                <c:pt idx="631" formatCode="0.0">
                  <c:v>5035.2682926829302</c:v>
                </c:pt>
                <c:pt idx="632" formatCode="0.0">
                  <c:v>8115.8048780487798</c:v>
                </c:pt>
                <c:pt idx="633" formatCode="0.0">
                  <c:v>7545.5355648535597</c:v>
                </c:pt>
                <c:pt idx="634" formatCode="0.0">
                  <c:v>6188.93103448276</c:v>
                </c:pt>
                <c:pt idx="635" formatCode="0.0">
                  <c:v>7234.00925925926</c:v>
                </c:pt>
                <c:pt idx="636" formatCode="0.0">
                  <c:v>8618.0169491525394</c:v>
                </c:pt>
                <c:pt idx="637" formatCode="0.0">
                  <c:v>7877.8421052631602</c:v>
                </c:pt>
                <c:pt idx="638" formatCode="0.0">
                  <c:v>7665.6785714285697</c:v>
                </c:pt>
                <c:pt idx="639" formatCode="0.0">
                  <c:v>6352.8807947019905</c:v>
                </c:pt>
                <c:pt idx="640" formatCode="0.0">
                  <c:v>8444.0714285714294</c:v>
                </c:pt>
                <c:pt idx="641" formatCode="0.0">
                  <c:v>8681.1111111111095</c:v>
                </c:pt>
                <c:pt idx="642" formatCode="0.0">
                  <c:v>8528.4245283018899</c:v>
                </c:pt>
                <c:pt idx="643" formatCode="0.0">
                  <c:v>6566.9016393442598</c:v>
                </c:pt>
                <c:pt idx="644" formatCode="0.0">
                  <c:v>8231.625</c:v>
                </c:pt>
                <c:pt idx="645" formatCode="0.0">
                  <c:v>5050.4218512898296</c:v>
                </c:pt>
                <c:pt idx="646" formatCode="0.0">
                  <c:v>7310.1521739130403</c:v>
                </c:pt>
                <c:pt idx="647" formatCode="0.0">
                  <c:v>6258.8024691357996</c:v>
                </c:pt>
                <c:pt idx="648" formatCode="0.0">
                  <c:v>9020.5921052631602</c:v>
                </c:pt>
                <c:pt idx="649" formatCode="0.0">
                  <c:v>5220.21052631579</c:v>
                </c:pt>
                <c:pt idx="650" formatCode="0.0">
                  <c:v>7100.7414772727298</c:v>
                </c:pt>
                <c:pt idx="651" formatCode="0.0">
                  <c:v>8196.3017241379293</c:v>
                </c:pt>
                <c:pt idx="652" formatCode="0.0">
                  <c:v>9254.5172413793098</c:v>
                </c:pt>
                <c:pt idx="653" formatCode="0.0">
                  <c:v>6516.6666666666697</c:v>
                </c:pt>
                <c:pt idx="654" formatCode="0.0">
                  <c:v>5511.8358208955196</c:v>
                </c:pt>
                <c:pt idx="655" formatCode="0.0">
                  <c:v>6445.6944444444398</c:v>
                </c:pt>
                <c:pt idx="656" formatCode="0.0">
                  <c:v>9856.6559139784895</c:v>
                </c:pt>
                <c:pt idx="657" formatCode="0.0">
                  <c:v>4168.2333333333299</c:v>
                </c:pt>
                <c:pt idx="658" formatCode="0.0">
                  <c:v>5244.1914893617004</c:v>
                </c:pt>
                <c:pt idx="659" formatCode="0.0">
                  <c:v>7302.21052631579</c:v>
                </c:pt>
                <c:pt idx="660" formatCode="0.0">
                  <c:v>7596.2327044025196</c:v>
                </c:pt>
                <c:pt idx="661" formatCode="0.0">
                  <c:v>6823.2362459546903</c:v>
                </c:pt>
                <c:pt idx="662" formatCode="0.0">
                  <c:v>5830.3308823529396</c:v>
                </c:pt>
                <c:pt idx="663" formatCode="0.0">
                  <c:v>6229.4968553459103</c:v>
                </c:pt>
                <c:pt idx="664" formatCode="0.0">
                  <c:v>6745.6808510638302</c:v>
                </c:pt>
                <c:pt idx="665" formatCode="0.0">
                  <c:v>6676.2547770700603</c:v>
                </c:pt>
                <c:pt idx="666" formatCode="0.0">
                  <c:v>7214.6666666666697</c:v>
                </c:pt>
                <c:pt idx="667" formatCode="0.0">
                  <c:v>4930.5338345864702</c:v>
                </c:pt>
                <c:pt idx="668" formatCode="0.0">
                  <c:v>6222.8661971830998</c:v>
                </c:pt>
                <c:pt idx="669" formatCode="0.0">
                  <c:v>8852.6199261992606</c:v>
                </c:pt>
                <c:pt idx="670" formatCode="0.0">
                  <c:v>5509.0256410256397</c:v>
                </c:pt>
                <c:pt idx="671" formatCode="0.0">
                  <c:v>6389.7457627118602</c:v>
                </c:pt>
                <c:pt idx="672" formatCode="0.0">
                  <c:v>8143.6476190476196</c:v>
                </c:pt>
                <c:pt idx="673" formatCode="0.0">
                  <c:v>6595.6</c:v>
                </c:pt>
                <c:pt idx="674" formatCode="0.0">
                  <c:v>8098.9324324324298</c:v>
                </c:pt>
                <c:pt idx="675" formatCode="0.0">
                  <c:v>4949.4285714285697</c:v>
                </c:pt>
                <c:pt idx="676" formatCode="0.0">
                  <c:v>7302.3125</c:v>
                </c:pt>
                <c:pt idx="677" formatCode="0.0">
                  <c:v>6928.64</c:v>
                </c:pt>
                <c:pt idx="678" formatCode="0.0">
                  <c:v>6411.4166666666697</c:v>
                </c:pt>
                <c:pt idx="679" formatCode="0.0">
                  <c:v>3336.5</c:v>
                </c:pt>
                <c:pt idx="680" formatCode="0.0">
                  <c:v>5607.6448598130801</c:v>
                </c:pt>
              </c:numCache>
            </c:numRef>
          </c:xVal>
          <c:yVal>
            <c:numRef>
              <c:f>datos!$P$12:$P$692</c:f>
              <c:numCache>
                <c:formatCode>0</c:formatCode>
                <c:ptCount val="681"/>
                <c:pt idx="0">
                  <c:v>109.940406976744</c:v>
                </c:pt>
                <c:pt idx="1">
                  <c:v>123.690647482014</c:v>
                </c:pt>
                <c:pt idx="2">
                  <c:v>142.972111553785</c:v>
                </c:pt>
                <c:pt idx="3">
                  <c:v>105.73640167364</c:v>
                </c:pt>
                <c:pt idx="4">
                  <c:v>119.95</c:v>
                </c:pt>
                <c:pt idx="5">
                  <c:v>115.921800947867</c:v>
                </c:pt>
                <c:pt idx="6">
                  <c:v>127.272727272727</c:v>
                </c:pt>
                <c:pt idx="7">
                  <c:v>152.91836734693899</c:v>
                </c:pt>
                <c:pt idx="8">
                  <c:v>102.413043478261</c:v>
                </c:pt>
                <c:pt idx="9">
                  <c:v>124.19047619047601</c:v>
                </c:pt>
                <c:pt idx="10">
                  <c:v>111.25714285714299</c:v>
                </c:pt>
                <c:pt idx="11">
                  <c:v>126.081081081081</c:v>
                </c:pt>
                <c:pt idx="12">
                  <c:v>115.44</c:v>
                </c:pt>
                <c:pt idx="13">
                  <c:v>118.564102564103</c:v>
                </c:pt>
                <c:pt idx="14">
                  <c:v>109.471849865952</c:v>
                </c:pt>
                <c:pt idx="15">
                  <c:v>99.219512195121993</c:v>
                </c:pt>
                <c:pt idx="16">
                  <c:v>123.88709677419401</c:v>
                </c:pt>
                <c:pt idx="17">
                  <c:v>189</c:v>
                </c:pt>
                <c:pt idx="18">
                  <c:v>116.10843373493999</c:v>
                </c:pt>
                <c:pt idx="19">
                  <c:v>136.78798586572401</c:v>
                </c:pt>
                <c:pt idx="20">
                  <c:v>107.940568475452</c:v>
                </c:pt>
                <c:pt idx="21">
                  <c:v>132.542857142857</c:v>
                </c:pt>
                <c:pt idx="22">
                  <c:v>106.03488372093</c:v>
                </c:pt>
                <c:pt idx="23">
                  <c:v>133.75</c:v>
                </c:pt>
                <c:pt idx="24">
                  <c:v>117.99099099099099</c:v>
                </c:pt>
                <c:pt idx="25">
                  <c:v>116.704545454545</c:v>
                </c:pt>
                <c:pt idx="26">
                  <c:v>118.076086956522</c:v>
                </c:pt>
                <c:pt idx="27">
                  <c:v>123.761904761905</c:v>
                </c:pt>
                <c:pt idx="28">
                  <c:v>116.677419354839</c:v>
                </c:pt>
                <c:pt idx="29">
                  <c:v>131.04499999999999</c:v>
                </c:pt>
                <c:pt idx="30">
                  <c:v>102.322580645161</c:v>
                </c:pt>
                <c:pt idx="31">
                  <c:v>136.67567567567599</c:v>
                </c:pt>
                <c:pt idx="32">
                  <c:v>109.29629629629601</c:v>
                </c:pt>
                <c:pt idx="33">
                  <c:v>127.908108108108</c:v>
                </c:pt>
                <c:pt idx="34">
                  <c:v>128.566218809981</c:v>
                </c:pt>
                <c:pt idx="35">
                  <c:v>110.96875</c:v>
                </c:pt>
                <c:pt idx="36">
                  <c:v>123.134408602151</c:v>
                </c:pt>
                <c:pt idx="37">
                  <c:v>105.759036144578</c:v>
                </c:pt>
                <c:pt idx="38">
                  <c:v>115.813559322034</c:v>
                </c:pt>
                <c:pt idx="39">
                  <c:v>141.52631578947401</c:v>
                </c:pt>
                <c:pt idx="40">
                  <c:v>132.79437609841801</c:v>
                </c:pt>
                <c:pt idx="41">
                  <c:v>133.322916666667</c:v>
                </c:pt>
                <c:pt idx="42">
                  <c:v>134.905660377358</c:v>
                </c:pt>
                <c:pt idx="43">
                  <c:v>138.14906832298101</c:v>
                </c:pt>
                <c:pt idx="44">
                  <c:v>113.82352941176499</c:v>
                </c:pt>
                <c:pt idx="45">
                  <c:v>128.357142857143</c:v>
                </c:pt>
                <c:pt idx="46">
                  <c:v>129.166666666667</c:v>
                </c:pt>
                <c:pt idx="47">
                  <c:v>118.903225806452</c:v>
                </c:pt>
                <c:pt idx="48">
                  <c:v>106.3</c:v>
                </c:pt>
                <c:pt idx="49">
                  <c:v>186.126623376623</c:v>
                </c:pt>
                <c:pt idx="50">
                  <c:v>142.41358024691399</c:v>
                </c:pt>
                <c:pt idx="51">
                  <c:v>160.166666666667</c:v>
                </c:pt>
                <c:pt idx="52">
                  <c:v>133.92214111922101</c:v>
                </c:pt>
                <c:pt idx="53">
                  <c:v>127.902777777778</c:v>
                </c:pt>
                <c:pt idx="54">
                  <c:v>129.45614035087701</c:v>
                </c:pt>
                <c:pt idx="55">
                  <c:v>118.92</c:v>
                </c:pt>
                <c:pt idx="56">
                  <c:v>135.314285714286</c:v>
                </c:pt>
                <c:pt idx="57">
                  <c:v>119.096153846154</c:v>
                </c:pt>
                <c:pt idx="58">
                  <c:v>108.348623853211</c:v>
                </c:pt>
                <c:pt idx="59">
                  <c:v>124.51612903225799</c:v>
                </c:pt>
                <c:pt idx="60">
                  <c:v>123.31034482758599</c:v>
                </c:pt>
                <c:pt idx="61">
                  <c:v>125.33830845771099</c:v>
                </c:pt>
                <c:pt idx="62">
                  <c:v>136.28205128205099</c:v>
                </c:pt>
                <c:pt idx="63">
                  <c:v>125.023255813953</c:v>
                </c:pt>
                <c:pt idx="64">
                  <c:v>158.766233766234</c:v>
                </c:pt>
                <c:pt idx="65">
                  <c:v>107.776</c:v>
                </c:pt>
                <c:pt idx="66">
                  <c:v>140.11538461538501</c:v>
                </c:pt>
                <c:pt idx="67">
                  <c:v>130.42857142857099</c:v>
                </c:pt>
                <c:pt idx="68">
                  <c:v>118.108374384236</c:v>
                </c:pt>
                <c:pt idx="69">
                  <c:v>154.4</c:v>
                </c:pt>
                <c:pt idx="70">
                  <c:v>127.29629629629601</c:v>
                </c:pt>
                <c:pt idx="71">
                  <c:v>112.511737089202</c:v>
                </c:pt>
                <c:pt idx="72">
                  <c:v>133.918819188192</c:v>
                </c:pt>
                <c:pt idx="73">
                  <c:v>133.16766467065901</c:v>
                </c:pt>
                <c:pt idx="74">
                  <c:v>114.17647058823501</c:v>
                </c:pt>
                <c:pt idx="75">
                  <c:v>148.84615384615401</c:v>
                </c:pt>
                <c:pt idx="76">
                  <c:v>111.95</c:v>
                </c:pt>
                <c:pt idx="77">
                  <c:v>167.71739130434801</c:v>
                </c:pt>
                <c:pt idx="78">
                  <c:v>163.40506329113899</c:v>
                </c:pt>
                <c:pt idx="79">
                  <c:v>127.9</c:v>
                </c:pt>
                <c:pt idx="80">
                  <c:v>134.53012048192801</c:v>
                </c:pt>
                <c:pt idx="81">
                  <c:v>111.55033557047</c:v>
                </c:pt>
                <c:pt idx="82">
                  <c:v>132.22077922077901</c:v>
                </c:pt>
                <c:pt idx="83">
                  <c:v>125.044444444444</c:v>
                </c:pt>
                <c:pt idx="84">
                  <c:v>142.538461538462</c:v>
                </c:pt>
                <c:pt idx="85">
                  <c:v>157.11538461538501</c:v>
                </c:pt>
                <c:pt idx="86">
                  <c:v>179.45454545454501</c:v>
                </c:pt>
                <c:pt idx="87">
                  <c:v>143.607142857143</c:v>
                </c:pt>
                <c:pt idx="88">
                  <c:v>134.58823529411799</c:v>
                </c:pt>
                <c:pt idx="89">
                  <c:v>132.911680911681</c:v>
                </c:pt>
                <c:pt idx="90">
                  <c:v>110.280327868852</c:v>
                </c:pt>
                <c:pt idx="91">
                  <c:v>115.015384615385</c:v>
                </c:pt>
                <c:pt idx="92">
                  <c:v>121.38914027149301</c:v>
                </c:pt>
                <c:pt idx="93">
                  <c:v>117.28985507246399</c:v>
                </c:pt>
                <c:pt idx="94">
                  <c:v>123.013888888889</c:v>
                </c:pt>
                <c:pt idx="95">
                  <c:v>152.036363636364</c:v>
                </c:pt>
                <c:pt idx="96">
                  <c:v>154.51</c:v>
                </c:pt>
                <c:pt idx="97">
                  <c:v>130.45569620253201</c:v>
                </c:pt>
                <c:pt idx="98">
                  <c:v>151.18823529411799</c:v>
                </c:pt>
                <c:pt idx="99">
                  <c:v>127.355140186916</c:v>
                </c:pt>
                <c:pt idx="100">
                  <c:v>119.45098039215701</c:v>
                </c:pt>
                <c:pt idx="101">
                  <c:v>132.711286089239</c:v>
                </c:pt>
                <c:pt idx="102">
                  <c:v>109.675</c:v>
                </c:pt>
                <c:pt idx="103">
                  <c:v>119.518518518519</c:v>
                </c:pt>
                <c:pt idx="104">
                  <c:v>109.731958762887</c:v>
                </c:pt>
                <c:pt idx="105">
                  <c:v>113.48275862069001</c:v>
                </c:pt>
                <c:pt idx="106">
                  <c:v>110.245454545455</c:v>
                </c:pt>
                <c:pt idx="107">
                  <c:v>135.31372549019599</c:v>
                </c:pt>
                <c:pt idx="108">
                  <c:v>149.67346938775501</c:v>
                </c:pt>
                <c:pt idx="109">
                  <c:v>113.870967741935</c:v>
                </c:pt>
                <c:pt idx="110">
                  <c:v>127.70629370629401</c:v>
                </c:pt>
                <c:pt idx="111">
                  <c:v>163.68888888888901</c:v>
                </c:pt>
                <c:pt idx="112">
                  <c:v>134.26</c:v>
                </c:pt>
                <c:pt idx="113">
                  <c:v>136.019230769231</c:v>
                </c:pt>
                <c:pt idx="114">
                  <c:v>117.28571428571399</c:v>
                </c:pt>
                <c:pt idx="115">
                  <c:v>104.222222222222</c:v>
                </c:pt>
                <c:pt idx="116">
                  <c:v>135.67283950617301</c:v>
                </c:pt>
                <c:pt idx="117">
                  <c:v>112.376712328767</c:v>
                </c:pt>
                <c:pt idx="118">
                  <c:v>150.645833333333</c:v>
                </c:pt>
                <c:pt idx="119">
                  <c:v>103</c:v>
                </c:pt>
                <c:pt idx="120">
                  <c:v>111</c:v>
                </c:pt>
                <c:pt idx="121">
                  <c:v>145.27118644067801</c:v>
                </c:pt>
                <c:pt idx="122">
                  <c:v>118.28571428571399</c:v>
                </c:pt>
                <c:pt idx="123">
                  <c:v>175.92307692307699</c:v>
                </c:pt>
                <c:pt idx="124">
                  <c:v>115.01324503311299</c:v>
                </c:pt>
                <c:pt idx="125">
                  <c:v>135.035211267606</c:v>
                </c:pt>
                <c:pt idx="126">
                  <c:v>128.241379310345</c:v>
                </c:pt>
                <c:pt idx="127">
                  <c:v>119.56363636363599</c:v>
                </c:pt>
                <c:pt idx="128">
                  <c:v>106.782945736434</c:v>
                </c:pt>
                <c:pt idx="129">
                  <c:v>122.64705882352899</c:v>
                </c:pt>
                <c:pt idx="130">
                  <c:v>112.290322580645</c:v>
                </c:pt>
                <c:pt idx="131">
                  <c:v>142.79120879120899</c:v>
                </c:pt>
                <c:pt idx="132">
                  <c:v>111.633333333333</c:v>
                </c:pt>
                <c:pt idx="133">
                  <c:v>108.096774193548</c:v>
                </c:pt>
                <c:pt idx="134">
                  <c:v>130.78787878787901</c:v>
                </c:pt>
                <c:pt idx="135">
                  <c:v>128.555555555556</c:v>
                </c:pt>
                <c:pt idx="136">
                  <c:v>136.333333333333</c:v>
                </c:pt>
                <c:pt idx="137">
                  <c:v>138.20588235294099</c:v>
                </c:pt>
                <c:pt idx="138">
                  <c:v>120.258064516129</c:v>
                </c:pt>
                <c:pt idx="139">
                  <c:v>106.267441860465</c:v>
                </c:pt>
                <c:pt idx="140">
                  <c:v>94.034482758620697</c:v>
                </c:pt>
                <c:pt idx="141">
                  <c:v>96.5</c:v>
                </c:pt>
                <c:pt idx="142">
                  <c:v>132.925196850394</c:v>
                </c:pt>
                <c:pt idx="143">
                  <c:v>163.58139534883699</c:v>
                </c:pt>
                <c:pt idx="144">
                  <c:v>148.73333333333301</c:v>
                </c:pt>
                <c:pt idx="145">
                  <c:v>216.71794871794901</c:v>
                </c:pt>
                <c:pt idx="146">
                  <c:v>137.57894736842101</c:v>
                </c:pt>
                <c:pt idx="147">
                  <c:v>185.93220338983099</c:v>
                </c:pt>
                <c:pt idx="148">
                  <c:v>127.16071428571399</c:v>
                </c:pt>
                <c:pt idx="149">
                  <c:v>158.78048780487799</c:v>
                </c:pt>
                <c:pt idx="150">
                  <c:v>148.111111111111</c:v>
                </c:pt>
                <c:pt idx="151">
                  <c:v>106.485294117647</c:v>
                </c:pt>
                <c:pt idx="152">
                  <c:v>160.388888888889</c:v>
                </c:pt>
                <c:pt idx="153">
                  <c:v>133.746031746032</c:v>
                </c:pt>
                <c:pt idx="154">
                  <c:v>135.593220338983</c:v>
                </c:pt>
                <c:pt idx="155">
                  <c:v>122.73624288425</c:v>
                </c:pt>
                <c:pt idx="156">
                  <c:v>153.83495145631099</c:v>
                </c:pt>
                <c:pt idx="157">
                  <c:v>82.744186046511601</c:v>
                </c:pt>
                <c:pt idx="158">
                  <c:v>159.872340425532</c:v>
                </c:pt>
                <c:pt idx="159">
                  <c:v>112.379310344828</c:v>
                </c:pt>
                <c:pt idx="160">
                  <c:v>199.777777777778</c:v>
                </c:pt>
                <c:pt idx="161">
                  <c:v>93.8055555555556</c:v>
                </c:pt>
                <c:pt idx="162">
                  <c:v>126.854166666667</c:v>
                </c:pt>
                <c:pt idx="163">
                  <c:v>134.183098591549</c:v>
                </c:pt>
                <c:pt idx="164">
                  <c:v>119.18918918918899</c:v>
                </c:pt>
                <c:pt idx="165">
                  <c:v>140.02857142857101</c:v>
                </c:pt>
                <c:pt idx="166">
                  <c:v>158.027777777778</c:v>
                </c:pt>
                <c:pt idx="167">
                  <c:v>124.45614035087701</c:v>
                </c:pt>
                <c:pt idx="168">
                  <c:v>106.389558232932</c:v>
                </c:pt>
                <c:pt idx="169">
                  <c:v>136.605263157895</c:v>
                </c:pt>
                <c:pt idx="170">
                  <c:v>120.615384615385</c:v>
                </c:pt>
                <c:pt idx="171">
                  <c:v>174.85185185185199</c:v>
                </c:pt>
                <c:pt idx="172">
                  <c:v>177.82051282051299</c:v>
                </c:pt>
                <c:pt idx="173">
                  <c:v>113.866666666667</c:v>
                </c:pt>
                <c:pt idx="174">
                  <c:v>138.690909090909</c:v>
                </c:pt>
                <c:pt idx="175">
                  <c:v>139.29629629629599</c:v>
                </c:pt>
                <c:pt idx="176">
                  <c:v>164.62068965517199</c:v>
                </c:pt>
                <c:pt idx="177">
                  <c:v>110.345724907063</c:v>
                </c:pt>
                <c:pt idx="178">
                  <c:v>160.859375</c:v>
                </c:pt>
                <c:pt idx="179">
                  <c:v>128.96078431372499</c:v>
                </c:pt>
                <c:pt idx="180">
                  <c:v>143</c:v>
                </c:pt>
                <c:pt idx="181">
                  <c:v>161.741935483871</c:v>
                </c:pt>
                <c:pt idx="182">
                  <c:v>125.928571428571</c:v>
                </c:pt>
                <c:pt idx="183">
                  <c:v>151.92857142857099</c:v>
                </c:pt>
                <c:pt idx="184">
                  <c:v>148.36470588235301</c:v>
                </c:pt>
                <c:pt idx="185">
                  <c:v>120.73734479465099</c:v>
                </c:pt>
                <c:pt idx="186">
                  <c:v>128.01</c:v>
                </c:pt>
                <c:pt idx="187">
                  <c:v>118.185714285714</c:v>
                </c:pt>
                <c:pt idx="188">
                  <c:v>159.61224489795899</c:v>
                </c:pt>
                <c:pt idx="189">
                  <c:v>120.823076923077</c:v>
                </c:pt>
                <c:pt idx="190">
                  <c:v>140.48275862068999</c:v>
                </c:pt>
                <c:pt idx="191">
                  <c:v>134.43636363636401</c:v>
                </c:pt>
                <c:pt idx="192">
                  <c:v>116.78873239436599</c:v>
                </c:pt>
                <c:pt idx="193">
                  <c:v>128.145833333333</c:v>
                </c:pt>
                <c:pt idx="194">
                  <c:v>122.125</c:v>
                </c:pt>
                <c:pt idx="195">
                  <c:v>123.94674556213</c:v>
                </c:pt>
                <c:pt idx="196">
                  <c:v>186.78260869565199</c:v>
                </c:pt>
                <c:pt idx="197">
                  <c:v>132.349557522124</c:v>
                </c:pt>
                <c:pt idx="198">
                  <c:v>132.642857142857</c:v>
                </c:pt>
                <c:pt idx="199">
                  <c:v>145.277777777778</c:v>
                </c:pt>
                <c:pt idx="200">
                  <c:v>123.846153846154</c:v>
                </c:pt>
                <c:pt idx="201">
                  <c:v>131.22935779816501</c:v>
                </c:pt>
                <c:pt idx="202">
                  <c:v>132.555555555556</c:v>
                </c:pt>
                <c:pt idx="203">
                  <c:v>133.43243243243199</c:v>
                </c:pt>
                <c:pt idx="204">
                  <c:v>165.03125</c:v>
                </c:pt>
                <c:pt idx="205">
                  <c:v>115.847222222222</c:v>
                </c:pt>
                <c:pt idx="206">
                  <c:v>120.493975903614</c:v>
                </c:pt>
                <c:pt idx="207">
                  <c:v>166.76859504132199</c:v>
                </c:pt>
                <c:pt idx="208">
                  <c:v>129.41242937853099</c:v>
                </c:pt>
                <c:pt idx="209">
                  <c:v>149.57499999999999</c:v>
                </c:pt>
                <c:pt idx="210">
                  <c:v>119.33582089552201</c:v>
                </c:pt>
                <c:pt idx="211">
                  <c:v>123.230769230769</c:v>
                </c:pt>
                <c:pt idx="212">
                  <c:v>135.75</c:v>
                </c:pt>
                <c:pt idx="213">
                  <c:v>126.96491228070199</c:v>
                </c:pt>
                <c:pt idx="214">
                  <c:v>153.03225806451599</c:v>
                </c:pt>
                <c:pt idx="215">
                  <c:v>127.26666666666701</c:v>
                </c:pt>
                <c:pt idx="216">
                  <c:v>113.5</c:v>
                </c:pt>
                <c:pt idx="217">
                  <c:v>143.860215053763</c:v>
                </c:pt>
                <c:pt idx="218">
                  <c:v>162.87037037037001</c:v>
                </c:pt>
                <c:pt idx="219">
                  <c:v>117.97499999999999</c:v>
                </c:pt>
                <c:pt idx="220">
                  <c:v>143.75510204081601</c:v>
                </c:pt>
                <c:pt idx="221">
                  <c:v>126.764705882353</c:v>
                </c:pt>
                <c:pt idx="222">
                  <c:v>127.903225806452</c:v>
                </c:pt>
                <c:pt idx="223">
                  <c:v>133.54347826086999</c:v>
                </c:pt>
                <c:pt idx="224">
                  <c:v>144.308641975309</c:v>
                </c:pt>
                <c:pt idx="225">
                  <c:v>135.77664974619299</c:v>
                </c:pt>
                <c:pt idx="226">
                  <c:v>132.28985507246401</c:v>
                </c:pt>
                <c:pt idx="227">
                  <c:v>121.28125</c:v>
                </c:pt>
                <c:pt idx="228">
                  <c:v>137.99668874172201</c:v>
                </c:pt>
                <c:pt idx="229">
                  <c:v>87.229729729729698</c:v>
                </c:pt>
                <c:pt idx="230">
                  <c:v>128.94366197183101</c:v>
                </c:pt>
                <c:pt idx="231">
                  <c:v>123.14606741573</c:v>
                </c:pt>
                <c:pt idx="232">
                  <c:v>109.369565217391</c:v>
                </c:pt>
                <c:pt idx="233">
                  <c:v>112.536231884058</c:v>
                </c:pt>
                <c:pt idx="234">
                  <c:v>125.697247706422</c:v>
                </c:pt>
                <c:pt idx="235">
                  <c:v>135.86666666666699</c:v>
                </c:pt>
                <c:pt idx="236">
                  <c:v>112.405063291139</c:v>
                </c:pt>
                <c:pt idx="237">
                  <c:v>124.595348837209</c:v>
                </c:pt>
                <c:pt idx="238">
                  <c:v>119.82490272373499</c:v>
                </c:pt>
                <c:pt idx="239">
                  <c:v>123.385245901639</c:v>
                </c:pt>
                <c:pt idx="240">
                  <c:v>144.894736842105</c:v>
                </c:pt>
                <c:pt idx="241">
                  <c:v>140.01960784313701</c:v>
                </c:pt>
                <c:pt idx="242">
                  <c:v>114.666666666667</c:v>
                </c:pt>
                <c:pt idx="243">
                  <c:v>119</c:v>
                </c:pt>
                <c:pt idx="244">
                  <c:v>94.219512195121993</c:v>
                </c:pt>
                <c:pt idx="245">
                  <c:v>130.72992700729901</c:v>
                </c:pt>
                <c:pt idx="246">
                  <c:v>122.558823529412</c:v>
                </c:pt>
                <c:pt idx="247">
                  <c:v>114.085714285714</c:v>
                </c:pt>
                <c:pt idx="248">
                  <c:v>122.682926829268</c:v>
                </c:pt>
                <c:pt idx="249">
                  <c:v>130.51315789473699</c:v>
                </c:pt>
                <c:pt idx="250">
                  <c:v>97.980392156862706</c:v>
                </c:pt>
                <c:pt idx="251">
                  <c:v>107.993993993994</c:v>
                </c:pt>
                <c:pt idx="252">
                  <c:v>149.23404255319201</c:v>
                </c:pt>
                <c:pt idx="253">
                  <c:v>131.95081967213099</c:v>
                </c:pt>
                <c:pt idx="254">
                  <c:v>156.691176470588</c:v>
                </c:pt>
                <c:pt idx="255">
                  <c:v>157.53398058252401</c:v>
                </c:pt>
                <c:pt idx="256">
                  <c:v>106.5</c:v>
                </c:pt>
                <c:pt idx="257">
                  <c:v>130.26315789473699</c:v>
                </c:pt>
                <c:pt idx="258">
                  <c:v>117.22972972973</c:v>
                </c:pt>
                <c:pt idx="259">
                  <c:v>152.061403508772</c:v>
                </c:pt>
                <c:pt idx="260">
                  <c:v>92.795454545454504</c:v>
                </c:pt>
                <c:pt idx="261">
                  <c:v>113.394230769231</c:v>
                </c:pt>
                <c:pt idx="262">
                  <c:v>110.95333333333301</c:v>
                </c:pt>
                <c:pt idx="263">
                  <c:v>109.075757575758</c:v>
                </c:pt>
                <c:pt idx="264">
                  <c:v>123.7109375</c:v>
                </c:pt>
                <c:pt idx="265">
                  <c:v>141.886363636364</c:v>
                </c:pt>
                <c:pt idx="266">
                  <c:v>161.537634408602</c:v>
                </c:pt>
                <c:pt idx="267">
                  <c:v>133.857142857143</c:v>
                </c:pt>
                <c:pt idx="268">
                  <c:v>131.019230769231</c:v>
                </c:pt>
                <c:pt idx="269">
                  <c:v>110.041666666667</c:v>
                </c:pt>
                <c:pt idx="270">
                  <c:v>108</c:v>
                </c:pt>
                <c:pt idx="271">
                  <c:v>119.222222222222</c:v>
                </c:pt>
                <c:pt idx="272">
                  <c:v>122.623678646934</c:v>
                </c:pt>
                <c:pt idx="273">
                  <c:v>152.663551401869</c:v>
                </c:pt>
                <c:pt idx="274">
                  <c:v>148</c:v>
                </c:pt>
                <c:pt idx="275">
                  <c:v>102.4375</c:v>
                </c:pt>
                <c:pt idx="276">
                  <c:v>102.970491803279</c:v>
                </c:pt>
                <c:pt idx="277">
                  <c:v>119.42553191489399</c:v>
                </c:pt>
                <c:pt idx="278">
                  <c:v>128.488372093023</c:v>
                </c:pt>
                <c:pt idx="279">
                  <c:v>178.213114754098</c:v>
                </c:pt>
                <c:pt idx="280">
                  <c:v>140.92307692307699</c:v>
                </c:pt>
                <c:pt idx="281">
                  <c:v>115.269230769231</c:v>
                </c:pt>
                <c:pt idx="282">
                  <c:v>117.08510638297901</c:v>
                </c:pt>
                <c:pt idx="283">
                  <c:v>130.43724696356301</c:v>
                </c:pt>
                <c:pt idx="284">
                  <c:v>106.322580645161</c:v>
                </c:pt>
                <c:pt idx="285">
                  <c:v>103.71698113207501</c:v>
                </c:pt>
                <c:pt idx="286">
                  <c:v>141.827586206897</c:v>
                </c:pt>
                <c:pt idx="287">
                  <c:v>112.059701492537</c:v>
                </c:pt>
                <c:pt idx="288">
                  <c:v>159.309090909091</c:v>
                </c:pt>
                <c:pt idx="289">
                  <c:v>130.68181818181799</c:v>
                </c:pt>
                <c:pt idx="290">
                  <c:v>182.77404921700199</c:v>
                </c:pt>
                <c:pt idx="291">
                  <c:v>112.05405405405401</c:v>
                </c:pt>
                <c:pt idx="292">
                  <c:v>134.09375</c:v>
                </c:pt>
                <c:pt idx="293">
                  <c:v>131.09375</c:v>
                </c:pt>
                <c:pt idx="294">
                  <c:v>133.264150943396</c:v>
                </c:pt>
                <c:pt idx="295">
                  <c:v>120.022727272727</c:v>
                </c:pt>
                <c:pt idx="296">
                  <c:v>132.9375</c:v>
                </c:pt>
                <c:pt idx="297">
                  <c:v>147.933333333333</c:v>
                </c:pt>
                <c:pt idx="298">
                  <c:v>125.654545454545</c:v>
                </c:pt>
                <c:pt idx="299">
                  <c:v>136.18264840182599</c:v>
                </c:pt>
                <c:pt idx="300">
                  <c:v>110.14705882352899</c:v>
                </c:pt>
                <c:pt idx="301">
                  <c:v>146.052631578947</c:v>
                </c:pt>
                <c:pt idx="302">
                  <c:v>129.69047619047601</c:v>
                </c:pt>
                <c:pt idx="303">
                  <c:v>149.23333333333301</c:v>
                </c:pt>
                <c:pt idx="304">
                  <c:v>114.709677419355</c:v>
                </c:pt>
                <c:pt idx="305">
                  <c:v>163.66504854368901</c:v>
                </c:pt>
                <c:pt idx="306">
                  <c:v>138.68253968254001</c:v>
                </c:pt>
                <c:pt idx="307">
                  <c:v>123.071428571429</c:v>
                </c:pt>
                <c:pt idx="308">
                  <c:v>124</c:v>
                </c:pt>
                <c:pt idx="309">
                  <c:v>89.362962962962996</c:v>
                </c:pt>
                <c:pt idx="310">
                  <c:v>105.653846153846</c:v>
                </c:pt>
                <c:pt idx="311">
                  <c:v>109.428571428571</c:v>
                </c:pt>
                <c:pt idx="312">
                  <c:v>130.326180257511</c:v>
                </c:pt>
                <c:pt idx="313">
                  <c:v>166.52830188679201</c:v>
                </c:pt>
                <c:pt idx="314">
                  <c:v>132.5</c:v>
                </c:pt>
                <c:pt idx="315">
                  <c:v>121.5</c:v>
                </c:pt>
                <c:pt idx="316">
                  <c:v>129.71875</c:v>
                </c:pt>
                <c:pt idx="317">
                  <c:v>129.05668016194301</c:v>
                </c:pt>
                <c:pt idx="318">
                  <c:v>156.09782608695701</c:v>
                </c:pt>
                <c:pt idx="319">
                  <c:v>119.112244897959</c:v>
                </c:pt>
                <c:pt idx="320">
                  <c:v>183.172413793103</c:v>
                </c:pt>
                <c:pt idx="321">
                  <c:v>126.48387096774201</c:v>
                </c:pt>
                <c:pt idx="322">
                  <c:v>159.940828402367</c:v>
                </c:pt>
                <c:pt idx="323">
                  <c:v>117.802884615385</c:v>
                </c:pt>
                <c:pt idx="324">
                  <c:v>112.428571428571</c:v>
                </c:pt>
                <c:pt idx="325">
                  <c:v>134.808510638298</c:v>
                </c:pt>
                <c:pt idx="326">
                  <c:v>103.186813186813</c:v>
                </c:pt>
                <c:pt idx="327">
                  <c:v>106.395833333333</c:v>
                </c:pt>
                <c:pt idx="328">
                  <c:v>166.90909090909099</c:v>
                </c:pt>
                <c:pt idx="329">
                  <c:v>169.01315789473699</c:v>
                </c:pt>
                <c:pt idx="330">
                  <c:v>137</c:v>
                </c:pt>
                <c:pt idx="331">
                  <c:v>114.143835616438</c:v>
                </c:pt>
                <c:pt idx="332">
                  <c:v>118.42307692307701</c:v>
                </c:pt>
                <c:pt idx="333">
                  <c:v>120.933333333333</c:v>
                </c:pt>
                <c:pt idx="334">
                  <c:v>175.306451612903</c:v>
                </c:pt>
                <c:pt idx="335">
                  <c:v>118.401459854015</c:v>
                </c:pt>
                <c:pt idx="336">
                  <c:v>135.666666666667</c:v>
                </c:pt>
                <c:pt idx="337">
                  <c:v>106.90099009901</c:v>
                </c:pt>
                <c:pt idx="338">
                  <c:v>117.477064220183</c:v>
                </c:pt>
                <c:pt idx="339">
                  <c:v>156.34285714285701</c:v>
                </c:pt>
                <c:pt idx="340">
                  <c:v>112.5</c:v>
                </c:pt>
                <c:pt idx="341">
                  <c:v>146.34782608695701</c:v>
                </c:pt>
                <c:pt idx="342">
                  <c:v>97.702702702702695</c:v>
                </c:pt>
                <c:pt idx="343">
                  <c:v>109.416666666667</c:v>
                </c:pt>
                <c:pt idx="344">
                  <c:v>145.914285714286</c:v>
                </c:pt>
                <c:pt idx="345">
                  <c:v>202.90322580645201</c:v>
                </c:pt>
                <c:pt idx="346">
                  <c:v>148.058823529412</c:v>
                </c:pt>
                <c:pt idx="347">
                  <c:v>139.833333333333</c:v>
                </c:pt>
                <c:pt idx="348">
                  <c:v>158.58000000000001</c:v>
                </c:pt>
                <c:pt idx="349">
                  <c:v>109.591836734694</c:v>
                </c:pt>
                <c:pt idx="350">
                  <c:v>125.232142857143</c:v>
                </c:pt>
                <c:pt idx="351">
                  <c:v>123.21327014217999</c:v>
                </c:pt>
                <c:pt idx="352">
                  <c:v>125.985915492958</c:v>
                </c:pt>
                <c:pt idx="353">
                  <c:v>132.327586206897</c:v>
                </c:pt>
                <c:pt idx="354">
                  <c:v>150.796610169492</c:v>
                </c:pt>
                <c:pt idx="355">
                  <c:v>133.30769230769201</c:v>
                </c:pt>
                <c:pt idx="356">
                  <c:v>106.82352941176499</c:v>
                </c:pt>
                <c:pt idx="357">
                  <c:v>134.23750000000001</c:v>
                </c:pt>
                <c:pt idx="358">
                  <c:v>117.19230769230801</c:v>
                </c:pt>
                <c:pt idx="359">
                  <c:v>153.18855218855199</c:v>
                </c:pt>
                <c:pt idx="360">
                  <c:v>142.833333333333</c:v>
                </c:pt>
                <c:pt idx="361">
                  <c:v>109.388888888889</c:v>
                </c:pt>
                <c:pt idx="362">
                  <c:v>98.724637681159393</c:v>
                </c:pt>
                <c:pt idx="363">
                  <c:v>122.8</c:v>
                </c:pt>
                <c:pt idx="364">
                  <c:v>137.11229946524099</c:v>
                </c:pt>
                <c:pt idx="365">
                  <c:v>158.74074074074099</c:v>
                </c:pt>
                <c:pt idx="366">
                  <c:v>90.921568627450995</c:v>
                </c:pt>
                <c:pt idx="367">
                  <c:v>140.5</c:v>
                </c:pt>
                <c:pt idx="368">
                  <c:v>92.264705882352899</c:v>
                </c:pt>
                <c:pt idx="369">
                  <c:v>137.15254237288099</c:v>
                </c:pt>
                <c:pt idx="370">
                  <c:v>131.73529411764699</c:v>
                </c:pt>
                <c:pt idx="371">
                  <c:v>114.625</c:v>
                </c:pt>
                <c:pt idx="372">
                  <c:v>134.60674157303399</c:v>
                </c:pt>
                <c:pt idx="373">
                  <c:v>156.64893617021301</c:v>
                </c:pt>
                <c:pt idx="374">
                  <c:v>118.20754716981099</c:v>
                </c:pt>
                <c:pt idx="375">
                  <c:v>142.666666666667</c:v>
                </c:pt>
                <c:pt idx="376">
                  <c:v>135.78735632183901</c:v>
                </c:pt>
                <c:pt idx="377">
                  <c:v>87.197674418604606</c:v>
                </c:pt>
                <c:pt idx="378">
                  <c:v>86.008196721311506</c:v>
                </c:pt>
                <c:pt idx="379">
                  <c:v>156.80000000000001</c:v>
                </c:pt>
                <c:pt idx="380">
                  <c:v>147.414141414141</c:v>
                </c:pt>
                <c:pt idx="381">
                  <c:v>147.165605095541</c:v>
                </c:pt>
                <c:pt idx="382">
                  <c:v>136.54838709677401</c:v>
                </c:pt>
                <c:pt idx="383">
                  <c:v>108</c:v>
                </c:pt>
                <c:pt idx="384">
                  <c:v>100.081081081081</c:v>
                </c:pt>
                <c:pt idx="385">
                  <c:v>144.96551724137899</c:v>
                </c:pt>
                <c:pt idx="386">
                  <c:v>78.631578947368396</c:v>
                </c:pt>
                <c:pt idx="387">
                  <c:v>119.157894736842</c:v>
                </c:pt>
                <c:pt idx="388">
                  <c:v>141.32051282051299</c:v>
                </c:pt>
                <c:pt idx="389">
                  <c:v>130.70967741935499</c:v>
                </c:pt>
                <c:pt idx="390">
                  <c:v>117.47191011236001</c:v>
                </c:pt>
                <c:pt idx="391">
                  <c:v>108.90163934426199</c:v>
                </c:pt>
                <c:pt idx="392">
                  <c:v>122.340425531915</c:v>
                </c:pt>
                <c:pt idx="393">
                  <c:v>174.08823529411799</c:v>
                </c:pt>
                <c:pt idx="394">
                  <c:v>124.712643678161</c:v>
                </c:pt>
                <c:pt idx="395">
                  <c:v>145.74025974026</c:v>
                </c:pt>
                <c:pt idx="396">
                  <c:v>113</c:v>
                </c:pt>
                <c:pt idx="397">
                  <c:v>132.720930232558</c:v>
                </c:pt>
                <c:pt idx="398">
                  <c:v>84.180327868852501</c:v>
                </c:pt>
                <c:pt idx="399">
                  <c:v>161.54961832061099</c:v>
                </c:pt>
                <c:pt idx="400">
                  <c:v>158.683333333333</c:v>
                </c:pt>
                <c:pt idx="401">
                  <c:v>91.816666666666706</c:v>
                </c:pt>
                <c:pt idx="402">
                  <c:v>126.287128712871</c:v>
                </c:pt>
                <c:pt idx="403">
                  <c:v>93.339285714285694</c:v>
                </c:pt>
                <c:pt idx="404">
                  <c:v>132.25</c:v>
                </c:pt>
                <c:pt idx="405">
                  <c:v>99.641025641025607</c:v>
                </c:pt>
                <c:pt idx="406">
                  <c:v>122.372093023256</c:v>
                </c:pt>
                <c:pt idx="407">
                  <c:v>140.70779220779201</c:v>
                </c:pt>
                <c:pt idx="408">
                  <c:v>135.58823529411799</c:v>
                </c:pt>
                <c:pt idx="409">
                  <c:v>125.57692307692299</c:v>
                </c:pt>
                <c:pt idx="410">
                  <c:v>142</c:v>
                </c:pt>
                <c:pt idx="411">
                  <c:v>129.28571428571399</c:v>
                </c:pt>
                <c:pt idx="412">
                  <c:v>105.771428571429</c:v>
                </c:pt>
                <c:pt idx="413">
                  <c:v>136.934782608696</c:v>
                </c:pt>
                <c:pt idx="414">
                  <c:v>127.931818181818</c:v>
                </c:pt>
                <c:pt idx="415">
                  <c:v>158.10400000000001</c:v>
                </c:pt>
                <c:pt idx="416">
                  <c:v>156.15217391304299</c:v>
                </c:pt>
                <c:pt idx="417">
                  <c:v>181.36144578313301</c:v>
                </c:pt>
                <c:pt idx="418">
                  <c:v>133.78571428571399</c:v>
                </c:pt>
                <c:pt idx="419">
                  <c:v>135.00680272108801</c:v>
                </c:pt>
                <c:pt idx="420">
                  <c:v>143.29729729729701</c:v>
                </c:pt>
                <c:pt idx="421">
                  <c:v>109.37333333333299</c:v>
                </c:pt>
                <c:pt idx="422">
                  <c:v>120.294117647059</c:v>
                </c:pt>
                <c:pt idx="423">
                  <c:v>155.28985507246401</c:v>
                </c:pt>
                <c:pt idx="424">
                  <c:v>135.64779874213801</c:v>
                </c:pt>
                <c:pt idx="425">
                  <c:v>133.03738317757001</c:v>
                </c:pt>
                <c:pt idx="426">
                  <c:v>129.954887218045</c:v>
                </c:pt>
                <c:pt idx="427">
                  <c:v>132.07407407407399</c:v>
                </c:pt>
                <c:pt idx="428">
                  <c:v>112.88679245282999</c:v>
                </c:pt>
                <c:pt idx="429">
                  <c:v>121.432098765432</c:v>
                </c:pt>
                <c:pt idx="430">
                  <c:v>99.421052631578902</c:v>
                </c:pt>
                <c:pt idx="431">
                  <c:v>104.30081300813001</c:v>
                </c:pt>
                <c:pt idx="432">
                  <c:v>122.18604651162801</c:v>
                </c:pt>
                <c:pt idx="433">
                  <c:v>131.02247191011199</c:v>
                </c:pt>
                <c:pt idx="434">
                  <c:v>133.20689655172399</c:v>
                </c:pt>
                <c:pt idx="435">
                  <c:v>102.622641509434</c:v>
                </c:pt>
                <c:pt idx="436">
                  <c:v>91.463414634146304</c:v>
                </c:pt>
                <c:pt idx="437">
                  <c:v>134.01315789473699</c:v>
                </c:pt>
                <c:pt idx="438">
                  <c:v>121.169398907104</c:v>
                </c:pt>
                <c:pt idx="439">
                  <c:v>94.033333333333303</c:v>
                </c:pt>
                <c:pt idx="440">
                  <c:v>129.787234042553</c:v>
                </c:pt>
                <c:pt idx="441">
                  <c:v>126.8</c:v>
                </c:pt>
                <c:pt idx="442">
                  <c:v>153.44</c:v>
                </c:pt>
                <c:pt idx="443">
                  <c:v>135.741935483871</c:v>
                </c:pt>
                <c:pt idx="444">
                  <c:v>139.7265625</c:v>
                </c:pt>
                <c:pt idx="445">
                  <c:v>161.777777777778</c:v>
                </c:pt>
                <c:pt idx="446">
                  <c:v>105.111111111111</c:v>
                </c:pt>
                <c:pt idx="447">
                  <c:v>86.486486486486498</c:v>
                </c:pt>
                <c:pt idx="448">
                  <c:v>175.17021276595699</c:v>
                </c:pt>
                <c:pt idx="449">
                  <c:v>152.88461538461499</c:v>
                </c:pt>
                <c:pt idx="450">
                  <c:v>131.82142857142901</c:v>
                </c:pt>
                <c:pt idx="451">
                  <c:v>136.666666666667</c:v>
                </c:pt>
                <c:pt idx="452">
                  <c:v>100.83783783783799</c:v>
                </c:pt>
                <c:pt idx="453">
                  <c:v>195.09090909090901</c:v>
                </c:pt>
                <c:pt idx="454">
                  <c:v>104.851351351351</c:v>
                </c:pt>
                <c:pt idx="455">
                  <c:v>133.14634146341501</c:v>
                </c:pt>
                <c:pt idx="456">
                  <c:v>163.69999999999999</c:v>
                </c:pt>
                <c:pt idx="457">
                  <c:v>122.531468531469</c:v>
                </c:pt>
                <c:pt idx="458">
                  <c:v>120.146341463415</c:v>
                </c:pt>
                <c:pt idx="459">
                  <c:v>153.894736842105</c:v>
                </c:pt>
                <c:pt idx="460">
                  <c:v>177.673913043478</c:v>
                </c:pt>
                <c:pt idx="461">
                  <c:v>129.32394366197201</c:v>
                </c:pt>
                <c:pt idx="462">
                  <c:v>133.625</c:v>
                </c:pt>
                <c:pt idx="463">
                  <c:v>124.19047619047601</c:v>
                </c:pt>
                <c:pt idx="464">
                  <c:v>132.47499999999999</c:v>
                </c:pt>
                <c:pt idx="465">
                  <c:v>159.901554404145</c:v>
                </c:pt>
                <c:pt idx="466">
                  <c:v>122.705882352941</c:v>
                </c:pt>
                <c:pt idx="467">
                  <c:v>180.67500000000001</c:v>
                </c:pt>
                <c:pt idx="468">
                  <c:v>104.46428571428601</c:v>
                </c:pt>
                <c:pt idx="469">
                  <c:v>99.758620689655203</c:v>
                </c:pt>
                <c:pt idx="470">
                  <c:v>129.18918918918899</c:v>
                </c:pt>
                <c:pt idx="471">
                  <c:v>126</c:v>
                </c:pt>
                <c:pt idx="472">
                  <c:v>153.10344827586201</c:v>
                </c:pt>
                <c:pt idx="473">
                  <c:v>101.089743589744</c:v>
                </c:pt>
                <c:pt idx="474">
                  <c:v>107.019230769231</c:v>
                </c:pt>
                <c:pt idx="475">
                  <c:v>164.457142857143</c:v>
                </c:pt>
                <c:pt idx="476">
                  <c:v>97.3333333333333</c:v>
                </c:pt>
                <c:pt idx="477">
                  <c:v>167.787234042553</c:v>
                </c:pt>
                <c:pt idx="478">
                  <c:v>108.344827586207</c:v>
                </c:pt>
                <c:pt idx="479">
                  <c:v>147.722222222222</c:v>
                </c:pt>
                <c:pt idx="480">
                  <c:v>129.86666666666699</c:v>
                </c:pt>
                <c:pt idx="481">
                  <c:v>158.87037037037001</c:v>
                </c:pt>
                <c:pt idx="482">
                  <c:v>134.202247191011</c:v>
                </c:pt>
                <c:pt idx="483">
                  <c:v>115.095890410959</c:v>
                </c:pt>
                <c:pt idx="484">
                  <c:v>124.84146341463401</c:v>
                </c:pt>
                <c:pt idx="485">
                  <c:v>150.12389380530999</c:v>
                </c:pt>
                <c:pt idx="486">
                  <c:v>118.20512820512801</c:v>
                </c:pt>
                <c:pt idx="487">
                  <c:v>120.60294117647101</c:v>
                </c:pt>
                <c:pt idx="488">
                  <c:v>84.829787234042598</c:v>
                </c:pt>
                <c:pt idx="489">
                  <c:v>125.828125</c:v>
                </c:pt>
                <c:pt idx="490">
                  <c:v>126.591836734694</c:v>
                </c:pt>
                <c:pt idx="491">
                  <c:v>99.326530612244895</c:v>
                </c:pt>
                <c:pt idx="492">
                  <c:v>98.692307692307693</c:v>
                </c:pt>
                <c:pt idx="493">
                  <c:v>112.72972972973</c:v>
                </c:pt>
                <c:pt idx="494">
                  <c:v>127.53684210526301</c:v>
                </c:pt>
                <c:pt idx="495">
                  <c:v>121.178571428571</c:v>
                </c:pt>
                <c:pt idx="496">
                  <c:v>103.162790697674</c:v>
                </c:pt>
                <c:pt idx="497">
                  <c:v>106.023529411765</c:v>
                </c:pt>
                <c:pt idx="498">
                  <c:v>134.83636363636401</c:v>
                </c:pt>
                <c:pt idx="499">
                  <c:v>109.57446808510601</c:v>
                </c:pt>
                <c:pt idx="500">
                  <c:v>142.52631578947401</c:v>
                </c:pt>
                <c:pt idx="501">
                  <c:v>104</c:v>
                </c:pt>
                <c:pt idx="502">
                  <c:v>99.131578947368396</c:v>
                </c:pt>
                <c:pt idx="503">
                  <c:v>134.89189189189199</c:v>
                </c:pt>
                <c:pt idx="504">
                  <c:v>87.419354838709694</c:v>
                </c:pt>
                <c:pt idx="505">
                  <c:v>112.627906976744</c:v>
                </c:pt>
                <c:pt idx="506">
                  <c:v>104.666666666667</c:v>
                </c:pt>
                <c:pt idx="507">
                  <c:v>127.518518518519</c:v>
                </c:pt>
                <c:pt idx="508">
                  <c:v>119.044444444444</c:v>
                </c:pt>
                <c:pt idx="509">
                  <c:v>144.243902439024</c:v>
                </c:pt>
                <c:pt idx="510">
                  <c:v>138.74074074074099</c:v>
                </c:pt>
                <c:pt idx="511">
                  <c:v>110.55769230769199</c:v>
                </c:pt>
                <c:pt idx="512">
                  <c:v>154.649090909091</c:v>
                </c:pt>
                <c:pt idx="513">
                  <c:v>120.412280701754</c:v>
                </c:pt>
                <c:pt idx="514">
                  <c:v>142.33946251768</c:v>
                </c:pt>
                <c:pt idx="515">
                  <c:v>140.871794871795</c:v>
                </c:pt>
                <c:pt idx="516">
                  <c:v>156.54545454545499</c:v>
                </c:pt>
                <c:pt idx="517">
                  <c:v>133.775510204082</c:v>
                </c:pt>
                <c:pt idx="518">
                  <c:v>129.204301075269</c:v>
                </c:pt>
                <c:pt idx="519">
                  <c:v>171.27835051546401</c:v>
                </c:pt>
                <c:pt idx="520">
                  <c:v>151.444444444444</c:v>
                </c:pt>
                <c:pt idx="521">
                  <c:v>131.33516483516499</c:v>
                </c:pt>
                <c:pt idx="522">
                  <c:v>116.02112676056301</c:v>
                </c:pt>
                <c:pt idx="523">
                  <c:v>156.20099502487599</c:v>
                </c:pt>
                <c:pt idx="524">
                  <c:v>137.343108504399</c:v>
                </c:pt>
                <c:pt idx="525">
                  <c:v>133.99264705882399</c:v>
                </c:pt>
                <c:pt idx="526">
                  <c:v>140.127877237852</c:v>
                </c:pt>
                <c:pt idx="527">
                  <c:v>148.41025641025601</c:v>
                </c:pt>
                <c:pt idx="528">
                  <c:v>132.07261410788399</c:v>
                </c:pt>
                <c:pt idx="529">
                  <c:v>137.758620689655</c:v>
                </c:pt>
                <c:pt idx="530">
                  <c:v>131.86826347305399</c:v>
                </c:pt>
                <c:pt idx="531">
                  <c:v>156.28327645051201</c:v>
                </c:pt>
                <c:pt idx="532">
                  <c:v>119.93396226415101</c:v>
                </c:pt>
                <c:pt idx="533">
                  <c:v>141.91200000000001</c:v>
                </c:pt>
                <c:pt idx="534">
                  <c:v>142.39130434782601</c:v>
                </c:pt>
                <c:pt idx="535">
                  <c:v>166.663316582915</c:v>
                </c:pt>
                <c:pt idx="536">
                  <c:v>157.94827586206901</c:v>
                </c:pt>
                <c:pt idx="537">
                  <c:v>143.58409785932699</c:v>
                </c:pt>
                <c:pt idx="538">
                  <c:v>143.44155844155799</c:v>
                </c:pt>
                <c:pt idx="539">
                  <c:v>163.67424242424201</c:v>
                </c:pt>
                <c:pt idx="540">
                  <c:v>141.76905311778299</c:v>
                </c:pt>
                <c:pt idx="541">
                  <c:v>142.292857142857</c:v>
                </c:pt>
                <c:pt idx="542">
                  <c:v>140.191214470284</c:v>
                </c:pt>
                <c:pt idx="543">
                  <c:v>141.163742690058</c:v>
                </c:pt>
                <c:pt idx="544">
                  <c:v>133.45922746781099</c:v>
                </c:pt>
                <c:pt idx="545">
                  <c:v>138.46759259259301</c:v>
                </c:pt>
                <c:pt idx="546">
                  <c:v>157.519736842105</c:v>
                </c:pt>
                <c:pt idx="547">
                  <c:v>181.96103896103901</c:v>
                </c:pt>
                <c:pt idx="548">
                  <c:v>145.638497652582</c:v>
                </c:pt>
                <c:pt idx="549">
                  <c:v>144.18292682926801</c:v>
                </c:pt>
                <c:pt idx="550">
                  <c:v>134.12542372881401</c:v>
                </c:pt>
                <c:pt idx="551">
                  <c:v>175.01059322033899</c:v>
                </c:pt>
                <c:pt idx="552">
                  <c:v>138.125714285714</c:v>
                </c:pt>
                <c:pt idx="553">
                  <c:v>160.99166666666699</c:v>
                </c:pt>
                <c:pt idx="554">
                  <c:v>139.530303030303</c:v>
                </c:pt>
                <c:pt idx="555">
                  <c:v>154.345454545455</c:v>
                </c:pt>
                <c:pt idx="556">
                  <c:v>151.81388012618299</c:v>
                </c:pt>
                <c:pt idx="557">
                  <c:v>151.30496453900699</c:v>
                </c:pt>
                <c:pt idx="558">
                  <c:v>144.758064516129</c:v>
                </c:pt>
                <c:pt idx="559">
                  <c:v>127.92156862745099</c:v>
                </c:pt>
                <c:pt idx="560">
                  <c:v>155.034267912773</c:v>
                </c:pt>
                <c:pt idx="561">
                  <c:v>154.76831345826201</c:v>
                </c:pt>
                <c:pt idx="562">
                  <c:v>137.77722772277201</c:v>
                </c:pt>
                <c:pt idx="563">
                  <c:v>131.92156862745099</c:v>
                </c:pt>
                <c:pt idx="564">
                  <c:v>152.34751773049601</c:v>
                </c:pt>
                <c:pt idx="565">
                  <c:v>157.41489361702099</c:v>
                </c:pt>
                <c:pt idx="566">
                  <c:v>156.743902439024</c:v>
                </c:pt>
                <c:pt idx="567">
                  <c:v>152.189427312775</c:v>
                </c:pt>
                <c:pt idx="568">
                  <c:v>131.22471910112401</c:v>
                </c:pt>
                <c:pt idx="569">
                  <c:v>144.31034482758599</c:v>
                </c:pt>
                <c:pt idx="570">
                  <c:v>174.683168316832</c:v>
                </c:pt>
                <c:pt idx="571">
                  <c:v>136.96</c:v>
                </c:pt>
                <c:pt idx="572">
                  <c:v>128.75187969924801</c:v>
                </c:pt>
                <c:pt idx="573">
                  <c:v>141.95238095238099</c:v>
                </c:pt>
                <c:pt idx="574">
                  <c:v>159.05357142857099</c:v>
                </c:pt>
                <c:pt idx="575">
                  <c:v>171.02649006622499</c:v>
                </c:pt>
                <c:pt idx="576">
                  <c:v>135.26470588235301</c:v>
                </c:pt>
                <c:pt idx="577">
                  <c:v>139.121739130435</c:v>
                </c:pt>
                <c:pt idx="578">
                  <c:v>153.22950819672101</c:v>
                </c:pt>
                <c:pt idx="579">
                  <c:v>156.58823529411799</c:v>
                </c:pt>
                <c:pt idx="580">
                  <c:v>156.408833522084</c:v>
                </c:pt>
                <c:pt idx="581">
                  <c:v>141.01646090534999</c:v>
                </c:pt>
                <c:pt idx="582">
                  <c:v>145.35483870967701</c:v>
                </c:pt>
                <c:pt idx="583">
                  <c:v>152.08750000000001</c:v>
                </c:pt>
                <c:pt idx="584">
                  <c:v>152.830065359477</c:v>
                </c:pt>
                <c:pt idx="585">
                  <c:v>177.02500000000001</c:v>
                </c:pt>
                <c:pt idx="586">
                  <c:v>150.06024096385499</c:v>
                </c:pt>
                <c:pt idx="587">
                  <c:v>155.23170731707299</c:v>
                </c:pt>
                <c:pt idx="588">
                  <c:v>160.25233644859799</c:v>
                </c:pt>
                <c:pt idx="589">
                  <c:v>176.88372093023301</c:v>
                </c:pt>
                <c:pt idx="590">
                  <c:v>130.86503067484699</c:v>
                </c:pt>
                <c:pt idx="591">
                  <c:v>151.79831932773101</c:v>
                </c:pt>
                <c:pt idx="592">
                  <c:v>137.67759562841499</c:v>
                </c:pt>
                <c:pt idx="593">
                  <c:v>186.580110497238</c:v>
                </c:pt>
                <c:pt idx="594">
                  <c:v>161.21875</c:v>
                </c:pt>
                <c:pt idx="595">
                  <c:v>146.333333333333</c:v>
                </c:pt>
                <c:pt idx="596">
                  <c:v>152.98461538461501</c:v>
                </c:pt>
                <c:pt idx="597">
                  <c:v>143.79365079365101</c:v>
                </c:pt>
                <c:pt idx="598">
                  <c:v>158.23333333333301</c:v>
                </c:pt>
                <c:pt idx="599">
                  <c:v>154.02290076335899</c:v>
                </c:pt>
                <c:pt idx="600">
                  <c:v>152.677631578947</c:v>
                </c:pt>
                <c:pt idx="601">
                  <c:v>136.642857142857</c:v>
                </c:pt>
                <c:pt idx="602">
                  <c:v>134.13768115942</c:v>
                </c:pt>
                <c:pt idx="603">
                  <c:v>153.75565610859701</c:v>
                </c:pt>
                <c:pt idx="604">
                  <c:v>169.81481481481501</c:v>
                </c:pt>
                <c:pt idx="605">
                  <c:v>146.5</c:v>
                </c:pt>
                <c:pt idx="606">
                  <c:v>140.20253164556999</c:v>
                </c:pt>
                <c:pt idx="607">
                  <c:v>170.37931034482801</c:v>
                </c:pt>
                <c:pt idx="608">
                  <c:v>193.38461538461499</c:v>
                </c:pt>
                <c:pt idx="609">
                  <c:v>140.14220183486199</c:v>
                </c:pt>
                <c:pt idx="610">
                  <c:v>109.347222222222</c:v>
                </c:pt>
                <c:pt idx="611">
                  <c:v>151.93322734499199</c:v>
                </c:pt>
                <c:pt idx="612">
                  <c:v>166.566308243728</c:v>
                </c:pt>
                <c:pt idx="613">
                  <c:v>125.496453900709</c:v>
                </c:pt>
                <c:pt idx="614">
                  <c:v>173.874316939891</c:v>
                </c:pt>
                <c:pt idx="615">
                  <c:v>155.35494880546099</c:v>
                </c:pt>
                <c:pt idx="616">
                  <c:v>151.07079646017701</c:v>
                </c:pt>
                <c:pt idx="617">
                  <c:v>159.34705882352901</c:v>
                </c:pt>
                <c:pt idx="618">
                  <c:v>155.13432835820899</c:v>
                </c:pt>
                <c:pt idx="619">
                  <c:v>157.82394366197201</c:v>
                </c:pt>
                <c:pt idx="620">
                  <c:v>155.097402597403</c:v>
                </c:pt>
                <c:pt idx="621">
                  <c:v>159.15384615384599</c:v>
                </c:pt>
                <c:pt idx="622">
                  <c:v>113.98507462686599</c:v>
                </c:pt>
                <c:pt idx="623">
                  <c:v>169.69230769230799</c:v>
                </c:pt>
                <c:pt idx="624">
                  <c:v>132.36290322580601</c:v>
                </c:pt>
                <c:pt idx="625">
                  <c:v>127.333333333333</c:v>
                </c:pt>
                <c:pt idx="626">
                  <c:v>171.137254901961</c:v>
                </c:pt>
                <c:pt idx="627">
                  <c:v>142.262599469496</c:v>
                </c:pt>
                <c:pt idx="628">
                  <c:v>142.9</c:v>
                </c:pt>
                <c:pt idx="629">
                  <c:v>134.90196078431401</c:v>
                </c:pt>
                <c:pt idx="630">
                  <c:v>145.579310344828</c:v>
                </c:pt>
                <c:pt idx="631">
                  <c:v>166.34146341463401</c:v>
                </c:pt>
                <c:pt idx="632">
                  <c:v>134.56097560975601</c:v>
                </c:pt>
                <c:pt idx="633">
                  <c:v>140.70292887029299</c:v>
                </c:pt>
                <c:pt idx="634">
                  <c:v>140.88275862069</c:v>
                </c:pt>
                <c:pt idx="635">
                  <c:v>133.11574074074099</c:v>
                </c:pt>
                <c:pt idx="636">
                  <c:v>130.610169491525</c:v>
                </c:pt>
                <c:pt idx="637">
                  <c:v>117.01315789473701</c:v>
                </c:pt>
                <c:pt idx="638">
                  <c:v>121</c:v>
                </c:pt>
                <c:pt idx="639">
                  <c:v>131.07947019867501</c:v>
                </c:pt>
                <c:pt idx="640">
                  <c:v>118.071428571429</c:v>
                </c:pt>
                <c:pt idx="641">
                  <c:v>134.17283950617301</c:v>
                </c:pt>
                <c:pt idx="642">
                  <c:v>137.88679245283001</c:v>
                </c:pt>
                <c:pt idx="643">
                  <c:v>119.131147540984</c:v>
                </c:pt>
                <c:pt idx="644">
                  <c:v>150.90625</c:v>
                </c:pt>
                <c:pt idx="645">
                  <c:v>171.875569044006</c:v>
                </c:pt>
                <c:pt idx="646">
                  <c:v>118.04347826087</c:v>
                </c:pt>
                <c:pt idx="647">
                  <c:v>136.37037037037001</c:v>
                </c:pt>
                <c:pt idx="648">
                  <c:v>138.644736842105</c:v>
                </c:pt>
                <c:pt idx="649">
                  <c:v>139.76315789473699</c:v>
                </c:pt>
                <c:pt idx="650">
                  <c:v>143.68465909090901</c:v>
                </c:pt>
                <c:pt idx="651">
                  <c:v>164.96551724137899</c:v>
                </c:pt>
                <c:pt idx="652">
                  <c:v>111.241379310345</c:v>
                </c:pt>
                <c:pt idx="653">
                  <c:v>171.54545454545499</c:v>
                </c:pt>
                <c:pt idx="654">
                  <c:v>183.99253731343299</c:v>
                </c:pt>
                <c:pt idx="655">
                  <c:v>148.638888888889</c:v>
                </c:pt>
                <c:pt idx="656">
                  <c:v>146.51612903225799</c:v>
                </c:pt>
                <c:pt idx="657">
                  <c:v>179.933333333333</c:v>
                </c:pt>
                <c:pt idx="658">
                  <c:v>149.255319148936</c:v>
                </c:pt>
                <c:pt idx="659">
                  <c:v>128.52631578947401</c:v>
                </c:pt>
                <c:pt idx="660">
                  <c:v>138.80503144654099</c:v>
                </c:pt>
                <c:pt idx="661">
                  <c:v>149.01941747572801</c:v>
                </c:pt>
                <c:pt idx="662">
                  <c:v>153.25</c:v>
                </c:pt>
                <c:pt idx="663">
                  <c:v>207.811320754717</c:v>
                </c:pt>
                <c:pt idx="664">
                  <c:v>168.86170212766001</c:v>
                </c:pt>
                <c:pt idx="665">
                  <c:v>142.24203821656101</c:v>
                </c:pt>
                <c:pt idx="666">
                  <c:v>133.885416666667</c:v>
                </c:pt>
                <c:pt idx="667">
                  <c:v>136.992481203008</c:v>
                </c:pt>
                <c:pt idx="668">
                  <c:v>150.73239436619701</c:v>
                </c:pt>
                <c:pt idx="669">
                  <c:v>121.35793357933601</c:v>
                </c:pt>
                <c:pt idx="670">
                  <c:v>148.769230769231</c:v>
                </c:pt>
                <c:pt idx="671">
                  <c:v>123.33898305084701</c:v>
                </c:pt>
                <c:pt idx="672">
                  <c:v>146.60952380952401</c:v>
                </c:pt>
                <c:pt idx="673">
                  <c:v>158</c:v>
                </c:pt>
                <c:pt idx="674">
                  <c:v>140.5</c:v>
                </c:pt>
                <c:pt idx="675">
                  <c:v>156.47619047619</c:v>
                </c:pt>
                <c:pt idx="676">
                  <c:v>114.229166666667</c:v>
                </c:pt>
                <c:pt idx="677">
                  <c:v>124.01333333333299</c:v>
                </c:pt>
                <c:pt idx="678">
                  <c:v>135.99074074074099</c:v>
                </c:pt>
                <c:pt idx="679">
                  <c:v>131.769230769231</c:v>
                </c:pt>
                <c:pt idx="680">
                  <c:v>155.205607476636</c:v>
                </c:pt>
              </c:numCache>
            </c:numRef>
          </c:yVal>
          <c:smooth val="0"/>
          <c:extLst>
            <c:ext xmlns:c16="http://schemas.microsoft.com/office/drawing/2014/chart" uri="{C3380CC4-5D6E-409C-BE32-E72D297353CC}">
              <c16:uniqueId val="{00000000-4316-4CB9-A710-A9B7A4904E83}"/>
            </c:ext>
          </c:extLst>
        </c:ser>
        <c:ser>
          <c:idx val="1"/>
          <c:order val="1"/>
          <c:tx>
            <c:v>PROMEDIO</c:v>
          </c:tx>
          <c:spPr>
            <a:ln w="28575">
              <a:noFill/>
            </a:ln>
          </c:spPr>
          <c:xVal>
            <c:numRef>
              <c:f>datos!$G$6</c:f>
              <c:numCache>
                <c:formatCode>0</c:formatCode>
                <c:ptCount val="1"/>
                <c:pt idx="0">
                  <c:v>5513.836309903154</c:v>
                </c:pt>
              </c:numCache>
            </c:numRef>
          </c:xVal>
          <c:yVal>
            <c:numRef>
              <c:f>datos!$P$6</c:f>
              <c:numCache>
                <c:formatCode>0.0</c:formatCode>
                <c:ptCount val="1"/>
                <c:pt idx="0">
                  <c:v>135.95349660124128</c:v>
                </c:pt>
              </c:numCache>
            </c:numRef>
          </c:yVal>
          <c:smooth val="0"/>
          <c:extLst>
            <c:ext xmlns:c16="http://schemas.microsoft.com/office/drawing/2014/chart" uri="{C3380CC4-5D6E-409C-BE32-E72D297353CC}">
              <c16:uniqueId val="{00000001-4316-4CB9-A710-A9B7A4904E83}"/>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VL" refreshedDate="43357.567033796295"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mb"/>
        <s v="bmh-t"/>
        <s v="bmh-p"/>
        <s v="bh-p"/>
        <s v="bmh-mb"/>
        <s v="bp-mb"/>
        <s v="bmh-m"/>
        <s v="bh-t"/>
        <s v="bs-t"/>
        <s v="bp-p"/>
        <m/>
      </sharedItems>
    </cacheField>
    <cacheField name="Finca" numFmtId="0">
      <sharedItems containsBlank="1" containsMixedTypes="1" containsNumber="1" containsInteger="1" minValue="10001" maxValue="501230001" count="1061">
        <s v="104890001"/>
        <s v="1700017"/>
        <s v="1960026"/>
        <s v="410001"/>
        <s v="501060001"/>
        <s v="106500003"/>
        <s v="501200001"/>
        <s v="280001"/>
        <s v="1890005"/>
        <s v="1460007"/>
        <s v="1890029"/>
        <s v="1260001"/>
        <s v="106500005"/>
        <s v="1890031"/>
        <s v="107290003"/>
        <s v="1960035"/>
        <s v="3870008"/>
        <s v="1700047"/>
        <s v="580001"/>
        <s v="620001"/>
        <s v="2850002"/>
        <s v="106810001"/>
        <s v="104020002"/>
        <s v="610001"/>
        <s v="102880001"/>
        <s v="1910015"/>
        <s v="100010001"/>
        <s v="4630001"/>
        <s v="100970001"/>
        <s v="1890028"/>
        <s v="108010001"/>
        <s v="1970002"/>
        <s v="3870018"/>
        <s v="570001"/>
        <s v="109330001"/>
        <s v="1960204"/>
        <s v="102960001"/>
        <s v="3870001"/>
        <s v="550003"/>
        <s v="108100001"/>
        <s v="1100001"/>
        <s v="100990002"/>
        <s v="103640001"/>
        <s v="190001"/>
        <s v="102160001"/>
        <s v="1960040"/>
        <s v="105600001"/>
        <s v="108040001"/>
        <s v="260106"/>
        <s v="560002"/>
        <s v="1970001"/>
        <s v="102610002"/>
        <s v="770001"/>
        <s v="4830010"/>
        <s v="103000001"/>
        <s v="106730001"/>
        <s v="2250001"/>
        <s v="109100001"/>
        <s v="105990002"/>
        <s v="3630004"/>
        <s v="1890026"/>
        <s v="3040002"/>
        <s v="102550001"/>
        <s v="2060001"/>
        <s v="100810002"/>
        <s v="106520001"/>
        <s v="5670001"/>
        <s v="105290004"/>
        <s v="990001"/>
        <s v="500890002"/>
        <s v="1700038"/>
        <s v="1030009"/>
        <s v="620003"/>
        <s v="50001"/>
        <s v="106550001"/>
        <s v="1640001"/>
        <s v="101350001"/>
        <s v="104530001"/>
        <s v="1670001"/>
        <s v="1890027"/>
        <s v="101000001"/>
        <s v="1280001"/>
        <s v="1890017"/>
        <s v="3180001"/>
        <s v="1910047"/>
        <s v="104130001"/>
        <s v="101890001"/>
        <s v="109350001"/>
        <s v="1760027"/>
        <s v="4000001"/>
        <s v="1290004"/>
        <s v="105780002"/>
        <s v="2120001"/>
        <s v="1940018"/>
        <s v="2120010"/>
        <s v="108250001"/>
        <s v="1940020"/>
        <s v="80001"/>
        <s v="1890008"/>
        <s v="108980001"/>
        <s v="1890018"/>
        <s v="5560002"/>
        <s v="107720001"/>
        <s v="101290002"/>
        <s v="2890001"/>
        <s v="109170001"/>
        <s v="103410001"/>
        <s v="109480001"/>
        <s v="1170024"/>
        <s v="4840013"/>
        <s v="106050001"/>
        <s v="100720001"/>
        <s v="1890014"/>
        <s v="100740001"/>
        <s v="2120006"/>
        <s v="107310001"/>
        <s v="1890006"/>
        <s v="1890025"/>
        <s v="101040001"/>
        <s v="102870001"/>
        <s v="1910006"/>
        <s v="1760023"/>
        <s v="104870001"/>
        <s v="101070001"/>
        <s v="540001"/>
        <s v="650002"/>
        <s v="103540002"/>
        <s v="103300001"/>
        <s v="3960001"/>
        <s v="101460001"/>
        <s v="100580003"/>
        <s v="100470002"/>
        <s v="500010004"/>
        <s v="103090002"/>
        <s v="2890002"/>
        <s v="104360002"/>
        <s v="102430001"/>
        <s v="1700013"/>
        <s v="110050001"/>
        <s v="3590001"/>
        <s v="101210001"/>
        <s v="107020001"/>
        <s v="100210001"/>
        <s v="1210001"/>
        <s v="2360001"/>
        <s v="3350001"/>
        <s v="1940021"/>
        <s v="107000002"/>
        <s v="1910051"/>
        <s v="1740010"/>
        <s v="100520001"/>
        <s v="3480002"/>
        <s v="4840026"/>
        <s v="1080001"/>
        <s v="101100001"/>
        <s v="100700002"/>
        <s v="1930105"/>
        <s v="102730002"/>
        <s v="1180004"/>
        <s v="109450002"/>
        <s v="2160003"/>
        <s v="3900013"/>
        <s v="107420001"/>
        <s v="107360001"/>
        <s v="108420001"/>
        <s v="101810001"/>
        <s v="109530001"/>
        <s v="2750003"/>
        <s v="1230001"/>
        <s v="500480002"/>
        <s v="103040002"/>
        <s v="105980001"/>
        <s v="101120001"/>
        <s v="109290001"/>
        <s v="1960007"/>
        <s v="1150003"/>
        <s v="105670002"/>
        <s v="104490001"/>
        <s v="1750004"/>
        <s v="3960009"/>
        <s v="4640001"/>
        <s v="1420006"/>
        <s v="107490001"/>
        <s v="102290001"/>
        <s v="1900011"/>
        <s v="100700001"/>
        <s v="1890038"/>
        <s v="106200001"/>
        <s v="4840033"/>
        <s v="101230001"/>
        <s v="1890012"/>
        <s v="105650001"/>
        <s v="1890037"/>
        <s v="105470001"/>
        <s v="2760001"/>
        <s v="750001"/>
        <s v="1750003"/>
        <s v="3500001"/>
        <s v="4760001"/>
        <s v="103610001"/>
        <s v="1150001"/>
        <s v="430001"/>
        <s v="1810062"/>
        <s v="101300001"/>
        <s v="100860001"/>
        <s v="930001"/>
        <s v="3170003"/>
        <s v="103100001"/>
        <s v="1040001"/>
        <s v="1750001"/>
        <s v="106060001"/>
        <s v="104400001"/>
        <s v="2690001"/>
        <s v="1915180"/>
        <s v="102850001"/>
        <s v="3990001"/>
        <s v="110250001"/>
        <s v="2680001"/>
        <s v="1170034"/>
        <s v="107590001"/>
        <s v="1700039"/>
        <s v="1520001"/>
        <s v="100490001"/>
        <s v="104050002"/>
        <s v="102730003"/>
        <s v="500020001"/>
        <s v="1770001"/>
        <s v="1580001"/>
        <s v="1430004"/>
        <s v="102880002"/>
        <s v="200001"/>
        <s v="1890034"/>
        <s v="1740055"/>
        <s v="105340001"/>
        <s v="106530001"/>
        <s v="104710001"/>
        <s v="1850001"/>
        <s v="1960001"/>
        <s v="105290001"/>
        <s v="500350001"/>
        <s v="1960002"/>
        <s v="1890035"/>
        <s v="1913901"/>
        <s v="1910004"/>
        <s v="1200001"/>
        <s v="560001"/>
        <s v="108980002"/>
        <s v="105360001"/>
        <s v="3450001"/>
        <s v="1170040"/>
        <s v="640002"/>
        <s v="1960025"/>
        <s v="1740021"/>
        <s v="103540005"/>
        <s v="1930013"/>
        <s v="100150001"/>
        <s v="102270002"/>
        <s v="1140001"/>
        <s v="1700018"/>
        <s v="110180001"/>
        <s v="100900001"/>
        <s v="100540001"/>
        <s v="103820001"/>
        <s v="3420001"/>
        <s v="1170028"/>
        <s v="2520004"/>
        <s v="3440002"/>
        <s v="103920002"/>
        <s v="1450001"/>
        <s v="106540001"/>
        <s v="1170112"/>
        <s v="101760001"/>
        <s v="108230001"/>
        <s v="1760029"/>
        <s v="1810023"/>
        <s v="1830001"/>
        <s v="1890036"/>
        <s v="500750001"/>
        <s v="101410002"/>
        <s v="105300001"/>
        <s v="2400002"/>
        <s v="104090001"/>
        <s v="105030001"/>
        <s v="104570001"/>
        <s v="103860001"/>
        <s v="106760001"/>
        <s v="108480001"/>
        <s v="107660002"/>
        <s v="1890100"/>
        <s v="102530001"/>
        <s v="100910001"/>
        <s v="2560003"/>
        <s v="1810116"/>
        <s v="106930001"/>
        <s v="105950001"/>
        <s v="1180006"/>
        <s v="107630001"/>
        <s v="102490001"/>
        <s v="1810031"/>
        <s v="1140002"/>
        <s v="104450001"/>
        <s v="103620001"/>
        <s v="103180001"/>
        <s v="1750028"/>
        <s v="1900012"/>
        <s v="130001"/>
        <s v="102000001"/>
        <s v="104100001"/>
        <s v="100120001"/>
        <s v="104320002"/>
        <s v="1810037"/>
        <s v="4510001"/>
        <s v="108400001"/>
        <s v="102060001"/>
        <s v="1760001"/>
        <s v="2560001"/>
        <s v="102450001"/>
        <s v="1170013"/>
        <s v="109290002"/>
        <s v="101980001"/>
        <s v="3340003"/>
        <s v="3410001"/>
        <s v="105600002"/>
        <s v="107530003"/>
        <s v="1760010"/>
        <s v="105430001"/>
        <s v="100300001"/>
        <s v="103730001"/>
        <s v="106680002"/>
        <s v="2300002"/>
        <s v="101920002"/>
        <s v="109970001"/>
        <s v="103320001"/>
        <s v="440001"/>
        <s v="100640001"/>
        <s v="4520001"/>
        <s v="100650002"/>
        <s v="105600003"/>
        <s v="4840018"/>
        <s v="1750010"/>
        <s v="105310001"/>
        <s v="106280001"/>
        <s v="6070001"/>
        <s v="103550001"/>
        <s v="3160009"/>
        <s v="100260001"/>
        <s v="4840022"/>
        <s v="109010001"/>
        <s v="101290001"/>
        <s v="103800001"/>
        <s v="1920008"/>
        <s v="101010001"/>
        <s v="2740002"/>
        <s v="101820001"/>
        <s v="103400001"/>
        <s v="3900036"/>
        <s v="4570001"/>
        <s v="1740033"/>
        <s v="1740008"/>
        <s v="2350002"/>
        <s v="1900010"/>
        <s v="104920001"/>
        <s v="1740038"/>
        <s v="103560001"/>
        <s v="104430002"/>
        <s v="1900001"/>
        <s v="1915270"/>
        <s v="560009"/>
        <s v="101360001"/>
        <s v="1740017"/>
        <s v="2410001"/>
        <s v="108630002"/>
        <s v="1740016"/>
        <s v="101590001"/>
        <s v="107760001"/>
        <s v="4840002"/>
        <s v="100340001"/>
        <s v="1810054"/>
        <s v="108290002"/>
        <s v="1810027"/>
        <s v="102260001"/>
        <s v="1914596"/>
        <s v="1850002"/>
        <s v="108630001"/>
        <s v="1910013"/>
        <s v="500280001"/>
        <s v="2850001"/>
        <s v="3010001"/>
        <s v="410002"/>
        <s v="2750001"/>
        <s v="3600001"/>
        <s v="500080001"/>
        <s v="530001"/>
        <s v="650001"/>
        <s v="104670001"/>
        <s v="180001"/>
        <s v="1100002"/>
        <s v="2840001"/>
        <s v="1960107"/>
        <s v="1800001"/>
        <s v="350001"/>
        <s v="106500002"/>
        <s v="2580001"/>
        <s v="2970007"/>
        <s v="1130001"/>
        <s v="3870009"/>
        <s v="760001"/>
        <s v="1570001"/>
        <s v="100100001"/>
        <s v="100820001"/>
        <s v="1980001"/>
        <s v="1910002"/>
        <s v="105780001"/>
        <s v="1910029"/>
        <s v="1910035"/>
        <s v="102040001"/>
        <s v="103590001"/>
        <s v="500310001"/>
        <s v="3870010"/>
        <s v="2970010"/>
        <s v="1890001"/>
        <s v="101700001"/>
        <s v="107530001"/>
        <s v="2500001"/>
        <s v="1960010"/>
        <s v="109270001"/>
        <s v="1950010"/>
        <s v="1700043"/>
        <s v="2420001"/>
        <s v="106160002"/>
        <s v="103590002"/>
        <s v="2660001"/>
        <s v="104620001"/>
        <s v="1890004"/>
        <s v="3260001"/>
        <s v="1420011"/>
        <s v="1964842"/>
        <s v="106710001"/>
        <s v="104900001"/>
        <s v="106690001"/>
        <s v="3870014"/>
        <s v="3870015"/>
        <s v="106710002"/>
        <s v="1910050"/>
        <s v="4840031"/>
        <s v="109190002"/>
        <s v="1910017"/>
        <s v="104540002"/>
        <s v="1900014"/>
        <s v="1700028"/>
        <s v="101090001"/>
        <s v="3250001"/>
        <s v="1760003"/>
        <s v="103540001"/>
        <s v="105360002"/>
        <s v="2300001"/>
        <s v="101080001"/>
        <s v="1700034"/>
        <s v="102900001"/>
        <s v="1130002"/>
        <s v="101260001"/>
        <s v="1912798"/>
        <s v="105820001"/>
        <s v="100720002"/>
        <s v="103040001"/>
        <s v="1960110"/>
        <s v="102650001"/>
        <s v="105840001"/>
        <s v="100230001"/>
        <s v="3960002"/>
        <s v="100940001"/>
        <s v="600003"/>
        <s v="500070001"/>
        <s v="100690001"/>
        <s v="4840005"/>
        <s v="107220001"/>
        <s v="360004"/>
        <s v="102480002"/>
        <s v="3570001"/>
        <s v="5970001"/>
        <s v="3270001"/>
        <s v="1960003"/>
        <s v="109490001"/>
        <s v="501170001"/>
        <s v="102040002"/>
        <s v="109370001"/>
        <s v="1170130"/>
        <s v="370007"/>
        <s v="500650001"/>
        <s v="520001"/>
        <s v="500220001"/>
        <s v="500730001"/>
        <s v="680004"/>
        <s v="500450001"/>
        <s v="500890001"/>
        <s v="3230001"/>
        <s v="1480006"/>
        <s v="501290001"/>
        <s v="1170022"/>
        <s v="105010001"/>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6-09-18T00:00:00" maxDate="2018-08-20T00:00:00"/>
    </cacheField>
    <cacheField name="Pct_Consanguinidad_Promedio" numFmtId="164">
      <sharedItems containsString="0" containsBlank="1" containsNumber="1" minValue="4.4247787610619497E-5" maxValue="3.3573387096774199"/>
    </cacheField>
    <cacheField name="Cantidad_de_vacas_con_producción" numFmtId="0">
      <sharedItems containsString="0" containsBlank="1" containsNumber="1" containsInteger="1" minValue="26" maxValue="1644"/>
    </cacheField>
    <cacheField name="Kg_Producción_Leche_Corregida_305d" numFmtId="0">
      <sharedItems containsString="0" containsBlank="1" containsNumber="1" minValue="2247.52173913044" maxValue="11346.3595505618"/>
    </cacheField>
    <cacheField name="Valor_de_Cría_Leche_305K" numFmtId="164">
      <sharedItems containsString="0" containsBlank="1" containsNumber="1" minValue="-429.85961538461498" maxValue="371.65509090909097"/>
    </cacheField>
    <cacheField name="Margen_de_Error_Valor de Cría Leche" numFmtId="164">
      <sharedItems containsString="0" containsBlank="1" containsNumber="1" minValue="7.8846219193271798" maxValue="85.347824632653001"/>
    </cacheField>
    <cacheField name="Cantidad_de_Vacas_con_componentes" numFmtId="0">
      <sharedItems containsString="0" containsBlank="1" containsNumber="1" containsInteger="1" minValue="26" maxValue="544"/>
    </cacheField>
    <cacheField name="Kg_Producción_de_Grasa_305d" numFmtId="164">
      <sharedItems containsString="0" containsBlank="1" containsNumber="1" minValue="104.57692307692299" maxValue="328.36046511627899"/>
    </cacheField>
    <cacheField name="Kg_Producción de Proteína_305d" numFmtId="164">
      <sharedItems containsString="0" containsBlank="1" containsNumber="1" minValue="94.268292682926798" maxValue="313.88888888888903"/>
    </cacheField>
    <cacheField name="Kg_Producción de Sólidos_305d" numFmtId="164">
      <sharedItems containsString="0" containsBlank="1" containsNumber="1" minValue="375.42307692307702" maxValue="1200.1666666666699"/>
    </cacheField>
    <cacheField name="Score de Células Somáticas" numFmtId="164">
      <sharedItems containsString="0" containsBlank="1" containsNumber="1" minValue="1.7558185714285699" maxValue="5.4669634146341499"/>
    </cacheField>
    <cacheField name="Margen_de_Error_Score_Células_Somáticas" numFmtId="0">
      <sharedItems containsString="0" containsBlank="1" containsNumber="1" minValue="5.30619699549063E-2" maxValue="0.55764944063367805"/>
    </cacheField>
    <cacheField name="Días_Abiertos" numFmtId="1">
      <sharedItems containsString="0" containsBlank="1" containsNumber="1" minValue="78.631578947368396" maxValue="216.71794871794901"/>
    </cacheField>
    <cacheField name="Margen_de_Error_Días Abiertos" numFmtId="164">
      <sharedItems containsString="0" containsBlank="1" containsNumber="1" minValue="1.36037728291973" maxValue="16.8814119968063"/>
    </cacheField>
    <cacheField name="Vida_Productiva" numFmtId="164">
      <sharedItems containsString="0" containsBlank="1" containsNumber="1" minValue="7.4969696969696997" maxValue="77.837931034482807"/>
    </cacheField>
    <cacheField name="Margen_de_Error_Vida_Productiva" numFmtId="164">
      <sharedItems containsString="0" containsBlank="1" containsNumber="1" minValue="0.30152606497296403" maxValue="10.100426283633301"/>
    </cacheField>
    <cacheField name="Mérito_Económico_Relativo" numFmtId="164">
      <sharedItems containsString="0" containsBlank="1" containsNumber="1" minValue="-74.484132841328403" maxValue="67.628443113772406"/>
    </cacheField>
    <cacheField name="Margen_de_Error_Mérito Económico Relativo" numFmtId="164">
      <sharedItems containsString="0" containsBlank="1" containsNumber="1" minValue="3.4941706106236801" maxValue="19.2927143936101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18-02-18T00:00:00"/>
    <n v="2.3973401162790702"/>
    <n v="688"/>
    <n v="5939.3372093023299"/>
    <n v="193.94084302325601"/>
    <n v="13.9693830711304"/>
    <m/>
    <m/>
    <m/>
    <n v="775.16666666666697"/>
    <n v="4.1039124293785303"/>
    <n v="0.117645568772346"/>
    <n v="109.940406976744"/>
    <n v="1.6493655494912001"/>
    <n v="41.238915470494298"/>
    <n v="1.2376891007434401"/>
    <m/>
    <m/>
  </r>
  <r>
    <x v="0"/>
    <x v="1"/>
    <x v="1"/>
    <d v="2018-07-04T00:00:00"/>
    <n v="1.8906474820143899"/>
    <n v="139"/>
    <n v="6974.0503597122297"/>
    <n v="191.14964028777001"/>
    <n v="27.0885241442368"/>
    <m/>
    <m/>
    <m/>
    <n v="926.9"/>
    <n v="3.8364729729729699"/>
    <n v="0.29626526163498801"/>
    <n v="123.690647482014"/>
    <n v="4.1338749126501098"/>
    <n v="42.883206106870198"/>
    <n v="2.0075369298148602"/>
    <m/>
    <m/>
  </r>
  <r>
    <x v="0"/>
    <x v="2"/>
    <x v="2"/>
    <d v="2018-06-20T00:00:00"/>
    <n v="2.6293625498008"/>
    <n v="251"/>
    <n v="5753.8924302788801"/>
    <n v="171.08565737051799"/>
    <n v="19.912691177591402"/>
    <m/>
    <m/>
    <m/>
    <m/>
    <m/>
    <m/>
    <n v="142.972111553785"/>
    <n v="3.49156023933062"/>
    <n v="43.268825910931199"/>
    <n v="1.7621037270187301"/>
    <m/>
    <m/>
  </r>
  <r>
    <x v="0"/>
    <x v="3"/>
    <x v="3"/>
    <d v="2017-04-18T00:00:00"/>
    <n v="2.6207740585774002"/>
    <n v="478"/>
    <n v="6667.4309623431"/>
    <n v="157.95690376568999"/>
    <n v="15.4708626170943"/>
    <m/>
    <m/>
    <m/>
    <m/>
    <m/>
    <m/>
    <n v="105.73640167364"/>
    <n v="1.9149375702062099"/>
    <n v="50.470344827586203"/>
    <n v="1.8904712642555801"/>
    <m/>
    <m/>
  </r>
  <r>
    <x v="0"/>
    <x v="2"/>
    <x v="4"/>
    <d v="2017-12-05T00:00:00"/>
    <n v="2.19855"/>
    <n v="200"/>
    <n v="5202.585"/>
    <n v="149.983"/>
    <n v="20.025893942493099"/>
    <m/>
    <m/>
    <m/>
    <m/>
    <m/>
    <m/>
    <n v="119.95"/>
    <n v="4.1178966553717196"/>
    <n v="32.930500000000002"/>
    <n v="1.96867110721725"/>
    <m/>
    <m/>
  </r>
  <r>
    <x v="0"/>
    <x v="4"/>
    <x v="5"/>
    <d v="2018-01-02T00:00:00"/>
    <n v="2.82066350710901"/>
    <n v="422"/>
    <n v="7117.1469194312804"/>
    <n v="149.928436018957"/>
    <n v="15.2335416596414"/>
    <n v="346"/>
    <n v="277.93930635838097"/>
    <n v="255.27428571428601"/>
    <n v="917.49142857142897"/>
    <n v="2.7444897586793702"/>
    <n v="5.7079438062207201E-2"/>
    <n v="115.921800947867"/>
    <n v="1.7386391232179099"/>
    <n v="48.451794871794903"/>
    <n v="1.6512686776002901"/>
    <n v="-2.6845971563980999"/>
    <n v="5.1287956654560203"/>
  </r>
  <r>
    <x v="0"/>
    <x v="2"/>
    <x v="6"/>
    <d v="2018-08-07T00:00:00"/>
    <n v="1.72030303030303"/>
    <n v="132"/>
    <n v="4973.7045454545496"/>
    <n v="137.583333333333"/>
    <n v="22.913539231009"/>
    <m/>
    <m/>
    <m/>
    <m/>
    <m/>
    <m/>
    <n v="127.272727272727"/>
    <n v="4.81818509158885"/>
    <n v="31.4134920634921"/>
    <n v="1.9497771474366401"/>
    <m/>
    <m/>
  </r>
  <r>
    <x v="0"/>
    <x v="2"/>
    <x v="7"/>
    <d v="2017-07-14T00:00:00"/>
    <n v="0.55204081632653101"/>
    <n v="49"/>
    <n v="4928.7755102040801"/>
    <n v="129.638775510204"/>
    <n v="26.214148309022001"/>
    <m/>
    <m/>
    <m/>
    <m/>
    <n v="4.6701149425287296"/>
    <n v="0.13574335907995"/>
    <n v="152.91836734693899"/>
    <n v="7.7710016478658801"/>
    <n v="41.677551020408202"/>
    <n v="4.8745977204561797"/>
    <m/>
    <m/>
  </r>
  <r>
    <x v="0"/>
    <x v="2"/>
    <x v="8"/>
    <d v="2018-02-13T00:00:00"/>
    <n v="1.4940993788819901"/>
    <n v="322"/>
    <n v="6160.62732919255"/>
    <n v="114.29596273291899"/>
    <n v="15.1606496858989"/>
    <m/>
    <m/>
    <m/>
    <m/>
    <m/>
    <m/>
    <n v="102.413043478261"/>
    <n v="1.98933921043151"/>
    <n v="43.722829581993601"/>
    <n v="1.46982309077034"/>
    <m/>
    <m/>
  </r>
  <r>
    <x v="0"/>
    <x v="2"/>
    <x v="9"/>
    <d v="2018-02-18T00:00:00"/>
    <n v="0.52142857142857102"/>
    <n v="105"/>
    <n v="3364.1428571428601"/>
    <n v="112.141904761905"/>
    <n v="28.797385818885498"/>
    <m/>
    <m/>
    <m/>
    <m/>
    <m/>
    <m/>
    <n v="124.19047619047601"/>
    <n v="5.9460193111024102"/>
    <n v="34.189523809523799"/>
    <n v="2.4560167294778998"/>
    <m/>
    <m/>
  </r>
  <r>
    <x v="0"/>
    <x v="0"/>
    <x v="10"/>
    <d v="2018-02-12T00:00:00"/>
    <n v="2.6838571428571401"/>
    <n v="350"/>
    <n v="6648.6914285714302"/>
    <n v="112.092"/>
    <n v="15.816241008422701"/>
    <n v="28"/>
    <n v="271.82142857142901"/>
    <n v="213.827586206897"/>
    <n v="813.44827586206895"/>
    <m/>
    <m/>
    <n v="111.25714285714299"/>
    <n v="2.42627663606573"/>
    <n v="53.410216718266199"/>
    <n v="1.6876489316938501"/>
    <m/>
    <m/>
  </r>
  <r>
    <x v="0"/>
    <x v="4"/>
    <x v="11"/>
    <d v="2018-06-27T00:00:00"/>
    <n v="2.5051351351351401"/>
    <n v="37"/>
    <n v="5160.6756756756804"/>
    <n v="108.851351351351"/>
    <n v="41.074930361822297"/>
    <n v="34"/>
    <n v="233.88235294117601"/>
    <n v="193.11764705882399"/>
    <n v="708.02941176470597"/>
    <n v="2.8118181131756002"/>
    <n v="0.15512495137667501"/>
    <n v="126.081081081081"/>
    <n v="9.3968541776492192"/>
    <n v="44.954054054054097"/>
    <n v="4.7089901791601099"/>
    <n v="47.237837837837802"/>
    <n v="14.7326160353657"/>
  </r>
  <r>
    <x v="0"/>
    <x v="4"/>
    <x v="12"/>
    <d v="2017-12-18T00:00:00"/>
    <n v="1.8958999999999999"/>
    <n v="100"/>
    <n v="5459.39"/>
    <n v="103.324"/>
    <n v="24.6905488858152"/>
    <n v="66"/>
    <n v="192.166666666667"/>
    <n v="201.987951807229"/>
    <n v="675.32926829268297"/>
    <n v="2.5924198157837401"/>
    <n v="0.158526224541642"/>
    <n v="115.44"/>
    <n v="4.6902072922680604"/>
    <n v="41.818085106383002"/>
    <n v="2.89854212866878"/>
    <n v="-1.34300000000001"/>
    <n v="10.4860004079513"/>
  </r>
  <r>
    <x v="0"/>
    <x v="0"/>
    <x v="13"/>
    <d v="2018-02-09T00:00:00"/>
    <n v="1.34641025641026"/>
    <n v="39"/>
    <n v="5984.1025641025599"/>
    <n v="103.274358974359"/>
    <n v="30.661297288101199"/>
    <m/>
    <m/>
    <m/>
    <m/>
    <m/>
    <m/>
    <n v="118.564102564103"/>
    <n v="7.6040505996469001"/>
    <n v="59.0657142857143"/>
    <n v="6.2460285773598301"/>
    <m/>
    <m/>
  </r>
  <r>
    <x v="0"/>
    <x v="0"/>
    <x v="14"/>
    <d v="2018-02-12T00:00:00"/>
    <n v="2.2169571045576402"/>
    <n v="746"/>
    <n v="6403.0174262734599"/>
    <n v="101.529892761394"/>
    <n v="11.4307904652053"/>
    <n v="93"/>
    <n v="259.84946236559102"/>
    <n v="200.22580645161301"/>
    <n v="770.15053763440903"/>
    <m/>
    <m/>
    <n v="109.471849865952"/>
    <n v="1.6321845244226301"/>
    <n v="49.858848920863302"/>
    <n v="1.1400393142185601"/>
    <m/>
    <m/>
  </r>
  <r>
    <x v="0"/>
    <x v="2"/>
    <x v="15"/>
    <d v="2018-03-14T00:00:00"/>
    <n v="2.5243902439024399"/>
    <n v="41"/>
    <n v="5994"/>
    <n v="89.951219512195095"/>
    <n v="33.7760764884056"/>
    <m/>
    <m/>
    <m/>
    <m/>
    <m/>
    <m/>
    <n v="99.219512195121993"/>
    <n v="5.9168539963027103"/>
    <n v="36.875609756097603"/>
    <n v="4.8988398085019504"/>
    <m/>
    <m/>
  </r>
  <r>
    <x v="0"/>
    <x v="4"/>
    <x v="16"/>
    <d v="2017-01-27T00:00:00"/>
    <n v="1.7416129032258101"/>
    <n v="62"/>
    <n v="5812.2903225806403"/>
    <n v="88.091935483870898"/>
    <n v="31.165515670257399"/>
    <m/>
    <m/>
    <m/>
    <m/>
    <m/>
    <m/>
    <n v="123.88709677419401"/>
    <n v="6.6018083527584999"/>
    <n v="23.8193548387097"/>
    <n v="2.2690381913140798"/>
    <m/>
    <m/>
  </r>
  <r>
    <x v="0"/>
    <x v="1"/>
    <x v="17"/>
    <d v="2016-09-18T00:00:00"/>
    <n v="0.111463414634146"/>
    <n v="41"/>
    <n v="5023.4634146341496"/>
    <n v="84.465853658536602"/>
    <n v="40.112275751602901"/>
    <m/>
    <m/>
    <m/>
    <m/>
    <m/>
    <m/>
    <n v="189"/>
    <n v="9.4850331395592207"/>
    <n v="29.612195121951199"/>
    <n v="3.0774914458123499"/>
    <m/>
    <m/>
  </r>
  <r>
    <x v="0"/>
    <x v="2"/>
    <x v="18"/>
    <d v="2017-04-28T00:00:00"/>
    <n v="2.8734939759036102"/>
    <n v="83"/>
    <n v="4956.4939759036097"/>
    <n v="81.502409638554198"/>
    <n v="28.5153806740589"/>
    <m/>
    <m/>
    <m/>
    <n v="743.84615384615404"/>
    <m/>
    <m/>
    <n v="116.10843373493999"/>
    <n v="5.70676354651075"/>
    <n v="24.1064102564103"/>
    <n v="2.1759204571803599"/>
    <m/>
    <m/>
  </r>
  <r>
    <x v="0"/>
    <x v="5"/>
    <x v="19"/>
    <d v="2018-04-09T00:00:00"/>
    <n v="1.9574204946996501"/>
    <n v="566"/>
    <n v="7504.0689045936397"/>
    <n v="68.323674911660802"/>
    <n v="12.2652597159486"/>
    <n v="544"/>
    <n v="318.57904411764702"/>
    <n v="263.17733089579502"/>
    <n v="996.21572212065803"/>
    <n v="3.5531451704417201"/>
    <n v="6.6090928866424398E-2"/>
    <n v="136.78798586572401"/>
    <n v="2.2426119767780999"/>
    <n v="41.957116451016603"/>
    <n v="1.49452203112981"/>
    <n v="-2.20282685512367"/>
    <n v="5.0965124618840498"/>
  </r>
  <r>
    <x v="0"/>
    <x v="3"/>
    <x v="20"/>
    <d v="2018-06-23T00:00:00"/>
    <n v="3.3418604651162802"/>
    <n v="387"/>
    <n v="6348.6950904392797"/>
    <n v="66.892764857881204"/>
    <n v="15.0908165353081"/>
    <n v="151"/>
    <n v="256.82781456953597"/>
    <n v="228.311258278146"/>
    <n v="853.94039735099295"/>
    <n v="2.6609132717786199"/>
    <n v="7.7227694412983203E-2"/>
    <n v="107.940568475452"/>
    <n v="2.0879556835938602"/>
    <n v="41.425797872340397"/>
    <n v="1.7019137325118201"/>
    <n v="-3.4581395348837098"/>
    <n v="5.5435784482490797"/>
  </r>
  <r>
    <x v="0"/>
    <x v="0"/>
    <x v="21"/>
    <d v="2018-06-24T00:00:00"/>
    <n v="0.81285714285714294"/>
    <n v="35"/>
    <n v="6867.0571428571402"/>
    <n v="61.202857142857198"/>
    <n v="38.651824505125603"/>
    <m/>
    <m/>
    <m/>
    <n v="792.33333333333303"/>
    <m/>
    <m/>
    <n v="132.542857142857"/>
    <n v="8.3719562744166502"/>
    <n v="40.093548387096803"/>
    <n v="2.2762869949819802"/>
    <m/>
    <m/>
  </r>
  <r>
    <x v="0"/>
    <x v="4"/>
    <x v="22"/>
    <d v="2018-08-13T00:00:00"/>
    <n v="0.50593023255813896"/>
    <n v="86"/>
    <n v="4343.4767441860504"/>
    <n v="49.624418604651098"/>
    <n v="26.7160658579743"/>
    <m/>
    <m/>
    <m/>
    <m/>
    <m/>
    <m/>
    <n v="106.03488372093"/>
    <n v="4.5320095069228996"/>
    <n v="27.254999999999999"/>
    <n v="2.6075674318016002"/>
    <m/>
    <m/>
  </r>
  <r>
    <x v="0"/>
    <x v="4"/>
    <x v="23"/>
    <d v="2017-11-12T00:00:00"/>
    <n v="1.25315789473684"/>
    <n v="76"/>
    <n v="5535.6052631578996"/>
    <n v="48.946052631578901"/>
    <n v="27.461560403448601"/>
    <m/>
    <m/>
    <m/>
    <m/>
    <m/>
    <m/>
    <n v="133.75"/>
    <n v="5.6000979001467499"/>
    <n v="35.4"/>
    <n v="2.8589953903973901"/>
    <m/>
    <m/>
  </r>
  <r>
    <x v="0"/>
    <x v="3"/>
    <x v="24"/>
    <d v="2018-02-02T00:00:00"/>
    <n v="0.67558558558558601"/>
    <n v="111"/>
    <n v="5585.9279279279299"/>
    <n v="43.3621621621622"/>
    <n v="23.253566159943801"/>
    <m/>
    <m/>
    <m/>
    <n v="750.875"/>
    <n v="3.0053939393939402"/>
    <n v="0.33223358813067899"/>
    <n v="117.99099099099099"/>
    <n v="4.5616802135932897"/>
    <n v="41.614953271028099"/>
    <n v="3.0214862157726801"/>
    <m/>
    <m/>
  </r>
  <r>
    <x v="0"/>
    <x v="2"/>
    <x v="25"/>
    <d v="2018-07-09T00:00:00"/>
    <n v="0.34136363636363598"/>
    <n v="44"/>
    <n v="5732.8181818181802"/>
    <n v="39.436363636363602"/>
    <n v="42.263567956771801"/>
    <m/>
    <m/>
    <m/>
    <n v="533.5"/>
    <m/>
    <m/>
    <n v="116.704545454545"/>
    <n v="6.7149433829174603"/>
    <n v="46.490476190476201"/>
    <n v="5.5512801147129203"/>
    <m/>
    <m/>
  </r>
  <r>
    <x v="0"/>
    <x v="3"/>
    <x v="26"/>
    <d v="2018-05-09T00:00:00"/>
    <n v="1.2495652173913001"/>
    <n v="92"/>
    <n v="5845.2282608695696"/>
    <n v="33.417391304347802"/>
    <n v="29.064716724278099"/>
    <m/>
    <m/>
    <m/>
    <n v="832.59090909090901"/>
    <n v="3.5708057453416102"/>
    <n v="0.198680922714635"/>
    <n v="118.076086956522"/>
    <n v="5.9086701237711798"/>
    <n v="47.2261363636364"/>
    <n v="3.1716784410683201"/>
    <m/>
    <m/>
  </r>
  <r>
    <x v="0"/>
    <x v="2"/>
    <x v="27"/>
    <d v="2017-06-01T00:00:00"/>
    <n v="0.56130952380952404"/>
    <n v="84"/>
    <n v="4967.9047619047597"/>
    <n v="32.769047619047598"/>
    <n v="29.016130594883499"/>
    <m/>
    <m/>
    <m/>
    <m/>
    <m/>
    <m/>
    <n v="123.761904761905"/>
    <n v="3.9928083315895599"/>
    <n v="46.285365853658497"/>
    <n v="2.8877499954093602"/>
    <m/>
    <m/>
  </r>
  <r>
    <x v="0"/>
    <x v="4"/>
    <x v="28"/>
    <d v="2018-02-13T00:00:00"/>
    <n v="1.8850146627566"/>
    <n v="341"/>
    <n v="6363.7419354838703"/>
    <n v="32.1058651026392"/>
    <n v="15.7024858047184"/>
    <m/>
    <m/>
    <m/>
    <n v="698.4"/>
    <n v="2.8166031746031699"/>
    <n v="0.190948310924171"/>
    <n v="116.677419354839"/>
    <n v="2.4683550342693801"/>
    <n v="37.830769230769199"/>
    <n v="1.4356431144333399"/>
    <m/>
    <m/>
  </r>
  <r>
    <x v="0"/>
    <x v="0"/>
    <x v="29"/>
    <d v="2018-02-25T00:00:00"/>
    <n v="1.7257750000000001"/>
    <n v="400"/>
    <n v="5977.8774999999996"/>
    <n v="27.32075"/>
    <n v="15.695391346184101"/>
    <m/>
    <m/>
    <m/>
    <m/>
    <n v="3.7756754081298398"/>
    <n v="8.1275606212020901E-2"/>
    <n v="131.04499999999999"/>
    <n v="2.5459279861726101"/>
    <n v="39.9005235602095"/>
    <n v="1.2762460258210999"/>
    <m/>
    <m/>
  </r>
  <r>
    <x v="0"/>
    <x v="0"/>
    <x v="30"/>
    <d v="2018-06-17T00:00:00"/>
    <n v="0.96103942652329699"/>
    <n v="279"/>
    <n v="6330.7455197132604"/>
    <n v="26.481003584229502"/>
    <n v="19.623603144763301"/>
    <n v="136"/>
    <n v="293.97058823529397"/>
    <n v="249.72262773722599"/>
    <n v="925.78102189780998"/>
    <n v="2.86551487102115"/>
    <n v="9.4253098096567095E-2"/>
    <n v="102.322580645161"/>
    <n v="2.13922276736182"/>
    <n v="47.961509433962199"/>
    <n v="1.98251312994623"/>
    <n v="-3.7272401433691802"/>
    <n v="7.2067261459554697"/>
  </r>
  <r>
    <x v="0"/>
    <x v="2"/>
    <x v="31"/>
    <d v="2018-07-16T00:00:00"/>
    <n v="1.1468108108108099"/>
    <n v="185"/>
    <n v="5828.2"/>
    <n v="23.74"/>
    <n v="17.487307974299899"/>
    <n v="40"/>
    <n v="224.375"/>
    <n v="190.35"/>
    <n v="710.07500000000005"/>
    <n v="3.4860322580645202"/>
    <n v="0.201858374092135"/>
    <n v="136.67567567567599"/>
    <n v="3.6394921446691901"/>
    <n v="44.661235955056199"/>
    <n v="2.1421621578077898"/>
    <n v="-18.6321637426901"/>
    <n v="7.3289375912208499"/>
  </r>
  <r>
    <x v="0"/>
    <x v="4"/>
    <x v="32"/>
    <d v="2016-11-30T00:00:00"/>
    <m/>
    <n v="27"/>
    <n v="5246.7037037036998"/>
    <n v="21.977777777777799"/>
    <n v="36.062277302667702"/>
    <m/>
    <m/>
    <m/>
    <m/>
    <m/>
    <m/>
    <n v="109.29629629629601"/>
    <n v="12.089388676055"/>
    <n v="33.6666666666667"/>
    <n v="10.100426283633301"/>
    <m/>
    <m/>
  </r>
  <r>
    <x v="0"/>
    <x v="1"/>
    <x v="33"/>
    <d v="2018-05-13T00:00:00"/>
    <n v="1.43983783783784"/>
    <n v="185"/>
    <n v="4452.8756756756802"/>
    <n v="21.259459459459499"/>
    <n v="21.8626543647805"/>
    <m/>
    <m/>
    <m/>
    <m/>
    <m/>
    <m/>
    <n v="127.908108108108"/>
    <n v="3.9256360036099802"/>
    <n v="32.704347826087002"/>
    <n v="1.8128679366326099"/>
    <m/>
    <m/>
  </r>
  <r>
    <x v="0"/>
    <x v="2"/>
    <x v="34"/>
    <d v="2017-06-14T00:00:00"/>
    <n v="0.96109404990403102"/>
    <n v="521"/>
    <n v="4809.6986564299395"/>
    <n v="20.493090211132401"/>
    <n v="12.1120763508954"/>
    <m/>
    <m/>
    <m/>
    <n v="881.75"/>
    <m/>
    <m/>
    <n v="128.566218809981"/>
    <n v="2.1914983152700498"/>
    <n v="32.901727447216899"/>
    <n v="1.0506723931137301"/>
    <m/>
    <m/>
  </r>
  <r>
    <x v="0"/>
    <x v="4"/>
    <x v="35"/>
    <d v="2018-06-17T00:00:00"/>
    <n v="0.20867187500000001"/>
    <n v="128"/>
    <n v="4128.3984375"/>
    <n v="19.787500000000101"/>
    <n v="26.692872898634899"/>
    <n v="48"/>
    <n v="149.208333333333"/>
    <n v="116.083333333333"/>
    <n v="437.5625"/>
    <n v="4.7948123559120601"/>
    <n v="0.14030255361968899"/>
    <n v="110.96875"/>
    <n v="4.2120371644028802"/>
    <n v="35.724603174603203"/>
    <n v="1.91405219165806"/>
    <n v="3.06111111111111"/>
    <n v="8.0620665334717003"/>
  </r>
  <r>
    <x v="0"/>
    <x v="5"/>
    <x v="36"/>
    <d v="2018-07-15T00:00:00"/>
    <n v="3.3573387096774199"/>
    <n v="372"/>
    <n v="7356.0107526881702"/>
    <n v="18.255376344085999"/>
    <n v="14.478813453961999"/>
    <n v="221"/>
    <n v="290.99095022624402"/>
    <n v="250.217194570136"/>
    <n v="935.84162895927602"/>
    <n v="4.2430652462748801"/>
    <n v="7.9425637505303195E-2"/>
    <n v="123.134408602151"/>
    <n v="2.2451635466358799"/>
    <n v="48.9889518413598"/>
    <n v="1.56006099083789"/>
    <n v="-12.006720430107499"/>
    <n v="5.7752490699643202"/>
  </r>
  <r>
    <x v="0"/>
    <x v="4"/>
    <x v="37"/>
    <d v="2017-01-07T00:00:00"/>
    <n v="1.23469879518072"/>
    <n v="166"/>
    <n v="4706.62048192771"/>
    <n v="13.740361445783099"/>
    <n v="19.073859132637399"/>
    <m/>
    <m/>
    <m/>
    <n v="508"/>
    <m/>
    <m/>
    <n v="105.759036144578"/>
    <n v="3.36173928716897"/>
    <n v="35.160843373493996"/>
    <n v="2.28743871714628"/>
    <m/>
    <m/>
  </r>
  <r>
    <x v="0"/>
    <x v="3"/>
    <x v="38"/>
    <d v="2017-09-30T00:00:00"/>
    <n v="1.0440677966101699"/>
    <n v="59"/>
    <n v="6214.9152542372904"/>
    <n v="13.693220338983"/>
    <n v="38.165235118119099"/>
    <n v="36"/>
    <n v="268.91666666666703"/>
    <n v="218.333333333333"/>
    <n v="836.055555555556"/>
    <n v="3.4206477170176499"/>
    <n v="0.21726335961104901"/>
    <n v="115.813559322034"/>
    <n v="5.2642878177485102"/>
    <n v="51.369230769230803"/>
    <n v="5.0639139281742596"/>
    <n v="-21.291071428571399"/>
    <n v="13.8067455461644"/>
  </r>
  <r>
    <x v="0"/>
    <x v="2"/>
    <x v="39"/>
    <d v="2018-08-09T00:00:00"/>
    <m/>
    <n v="38"/>
    <n v="6737.8157894736796"/>
    <n v="13.081578947368399"/>
    <n v="46.117154581912899"/>
    <m/>
    <m/>
    <m/>
    <m/>
    <m/>
    <m/>
    <n v="141.52631578947401"/>
    <n v="11.3395628402686"/>
    <n v="54.6314285714286"/>
    <n v="4.8299133931525304"/>
    <m/>
    <m/>
  </r>
  <r>
    <x v="0"/>
    <x v="5"/>
    <x v="40"/>
    <d v="2018-06-14T00:00:00"/>
    <n v="2.09442882249561"/>
    <n v="569"/>
    <n v="6663.4393673110699"/>
    <n v="11.550439367311199"/>
    <n v="12.1857437400738"/>
    <n v="79"/>
    <n v="272.481012658228"/>
    <n v="225.57692307692301"/>
    <n v="836.07594936708904"/>
    <m/>
    <m/>
    <n v="132.79437609841801"/>
    <n v="2.1582734315449899"/>
    <n v="42.611385199240999"/>
    <n v="1.2105327511147199"/>
    <m/>
    <m/>
  </r>
  <r>
    <x v="0"/>
    <x v="4"/>
    <x v="41"/>
    <d v="2018-08-01T00:00:00"/>
    <m/>
    <n v="96"/>
    <n v="5178.8333333333303"/>
    <n v="7.5270833333332696"/>
    <n v="28.681284413571898"/>
    <m/>
    <m/>
    <m/>
    <m/>
    <m/>
    <m/>
    <n v="133.322916666667"/>
    <n v="5.1205531583311696"/>
    <n v="31.2870967741935"/>
    <n v="1.9930344022569799"/>
    <m/>
    <m/>
  </r>
  <r>
    <x v="0"/>
    <x v="4"/>
    <x v="42"/>
    <d v="2018-07-21T00:00:00"/>
    <n v="5.1886792452830198E-2"/>
    <n v="53"/>
    <n v="4356.6981132075498"/>
    <n v="4.4490566037735304"/>
    <n v="33.804459756644803"/>
    <m/>
    <m/>
    <m/>
    <m/>
    <n v="3.2203565891472898"/>
    <n v="0.196630169544663"/>
    <n v="134.905660377358"/>
    <n v="8.3611021484678805"/>
    <n v="31.702040816326502"/>
    <n v="3.4496074530150902"/>
    <m/>
    <m/>
  </r>
  <r>
    <x v="0"/>
    <x v="0"/>
    <x v="43"/>
    <d v="2018-07-16T00:00:00"/>
    <n v="1.2304037267080701"/>
    <n v="322"/>
    <n v="6369.8198757764003"/>
    <n v="0.85745341614904003"/>
    <n v="15.190110453011799"/>
    <n v="302"/>
    <n v="278.44370860927199"/>
    <n v="233.80398671096299"/>
    <n v="862.77152317880802"/>
    <n v="3.0771335302344198"/>
    <n v="7.4626552370652105E-2"/>
    <n v="138.14906832298101"/>
    <n v="2.9858396040155402"/>
    <n v="43.552317880794703"/>
    <n v="1.7281059812622499"/>
    <n v="6.9249999999999998"/>
    <n v="6.1157393298693696"/>
  </r>
  <r>
    <x v="0"/>
    <x v="5"/>
    <x v="44"/>
    <d v="2017-09-09T00:00:00"/>
    <n v="2.5098039215686301E-2"/>
    <n v="51"/>
    <n v="4892.3529411764703"/>
    <n v="-3.7254901960778297E-2"/>
    <n v="34.174571324050603"/>
    <m/>
    <m/>
    <m/>
    <n v="605.53333333333296"/>
    <n v="1.97005021008403"/>
    <n v="0.200906707455726"/>
    <n v="113.82352941176499"/>
    <n v="6.1549728584389296"/>
    <n v="39.914893617021299"/>
    <n v="3.7665477986301301"/>
    <m/>
    <m/>
  </r>
  <r>
    <x v="0"/>
    <x v="2"/>
    <x v="45"/>
    <d v="2018-05-30T00:00:00"/>
    <n v="1.63952380952381"/>
    <n v="252"/>
    <n v="5308.7023809523798"/>
    <n v="-0.59920634920631799"/>
    <n v="14.6448604299029"/>
    <n v="240"/>
    <n v="230.933333333333"/>
    <n v="195.004184100418"/>
    <n v="714.86666666666702"/>
    <n v="4.0673013786957801"/>
    <n v="6.3401871639434407E-2"/>
    <n v="128.357142857143"/>
    <n v="3.5116141447462401"/>
    <n v="33.082773109243703"/>
    <n v="1.68359729885927"/>
    <n v="-26.5836653386454"/>
    <n v="7.9863397946233903"/>
  </r>
  <r>
    <x v="0"/>
    <x v="1"/>
    <x v="46"/>
    <d v="2018-07-25T00:00:00"/>
    <n v="0.98833333333333295"/>
    <n v="66"/>
    <n v="5556.2575757575796"/>
    <n v="-1.7909090909091301"/>
    <n v="32.586892607674599"/>
    <m/>
    <m/>
    <m/>
    <m/>
    <m/>
    <m/>
    <n v="129.166666666667"/>
    <n v="7.7620973583275399"/>
    <n v="41.526984126984097"/>
    <n v="3.79959857633221"/>
    <m/>
    <m/>
  </r>
  <r>
    <x v="0"/>
    <x v="4"/>
    <x v="47"/>
    <d v="2018-02-26T00:00:00"/>
    <m/>
    <n v="31"/>
    <n v="3437.22580645161"/>
    <n v="-2.1419354838710101"/>
    <n v="40.213984561141601"/>
    <m/>
    <m/>
    <m/>
    <m/>
    <m/>
    <m/>
    <n v="118.903225806452"/>
    <n v="9.0765389214680301"/>
    <n v="26.59"/>
    <n v="2.6248474504113601"/>
    <m/>
    <m/>
  </r>
  <r>
    <x v="0"/>
    <x v="2"/>
    <x v="48"/>
    <d v="2018-05-29T00:00:00"/>
    <n v="0.68100000000000005"/>
    <n v="50"/>
    <n v="6445.58"/>
    <n v="-7.1859999999999502"/>
    <n v="37.856301123795902"/>
    <m/>
    <m/>
    <m/>
    <m/>
    <m/>
    <m/>
    <n v="106.3"/>
    <n v="6.8392773218896696"/>
    <n v="44.404081632653103"/>
    <n v="5.3251081551276203"/>
    <m/>
    <m/>
  </r>
  <r>
    <x v="0"/>
    <x v="1"/>
    <x v="49"/>
    <d v="2017-01-16T00:00:00"/>
    <n v="0.28288961038961002"/>
    <n v="308"/>
    <n v="3948.0064935064902"/>
    <n v="-8.99448051948049"/>
    <n v="15.2990608038929"/>
    <m/>
    <m/>
    <m/>
    <m/>
    <m/>
    <m/>
    <n v="186.126623376623"/>
    <n v="4.0388334266577397"/>
    <n v="19.199675324675301"/>
    <n v="0.92104957014706901"/>
    <m/>
    <m/>
  </r>
  <r>
    <x v="0"/>
    <x v="0"/>
    <x v="50"/>
    <d v="2018-07-06T00:00:00"/>
    <n v="1.0805555555555599"/>
    <n v="324"/>
    <n v="5374.2438271604897"/>
    <n v="-9.68456790123461"/>
    <n v="12.6339225861357"/>
    <n v="33"/>
    <n v="227.78787878787901"/>
    <n v="193.90909090909099"/>
    <n v="704.33333333333303"/>
    <n v="4.6749615384615399"/>
    <n v="0.27084335228927098"/>
    <n v="142.41358024691399"/>
    <n v="3.3904641151234198"/>
    <n v="31.548717948718"/>
    <n v="1.2800733092792"/>
    <n v="-30.573684210526299"/>
    <n v="5.48360821753423"/>
  </r>
  <r>
    <x v="0"/>
    <x v="2"/>
    <x v="51"/>
    <d v="2018-06-21T00:00:00"/>
    <m/>
    <n v="30"/>
    <n v="5171.5"/>
    <n v="-11.193333333333401"/>
    <n v="45.518241873945598"/>
    <m/>
    <m/>
    <m/>
    <m/>
    <m/>
    <m/>
    <n v="160.166666666667"/>
    <n v="13.611276877558099"/>
    <n v="37.993333333333297"/>
    <n v="5.4971569105872202"/>
    <m/>
    <m/>
  </r>
  <r>
    <x v="0"/>
    <x v="0"/>
    <x v="52"/>
    <d v="2018-06-04T00:00:00"/>
    <n v="0.29260948905109502"/>
    <n v="1644"/>
    <n v="5474.6100973235998"/>
    <n v="-12.5001216545015"/>
    <n v="7.8846219193271798"/>
    <m/>
    <m/>
    <m/>
    <m/>
    <m/>
    <m/>
    <n v="133.92214111922101"/>
    <n v="1.36037728291973"/>
    <n v="37.799361837906801"/>
    <n v="0.60656813735848103"/>
    <m/>
    <m/>
  </r>
  <r>
    <x v="0"/>
    <x v="1"/>
    <x v="53"/>
    <d v="2018-07-30T00:00:00"/>
    <n v="0.94736111111111099"/>
    <n v="72"/>
    <n v="5502.4027777777801"/>
    <n v="-12.7152777777778"/>
    <n v="23.996360709641099"/>
    <m/>
    <m/>
    <m/>
    <m/>
    <m/>
    <m/>
    <n v="127.902777777778"/>
    <n v="6.1704454772253596"/>
    <n v="41.509722222222202"/>
    <n v="3.5598109705457901"/>
    <m/>
    <m/>
  </r>
  <r>
    <x v="0"/>
    <x v="0"/>
    <x v="54"/>
    <d v="2018-07-15T00:00:00"/>
    <n v="0.29280701754386002"/>
    <n v="57"/>
    <n v="6477.0175438596498"/>
    <n v="-13.0385964912281"/>
    <n v="36.964921201912098"/>
    <m/>
    <m/>
    <m/>
    <m/>
    <m/>
    <m/>
    <n v="129.45614035087701"/>
    <n v="6.7652672498619202"/>
    <n v="45.042857142857201"/>
    <n v="4.2701241330103299"/>
    <m/>
    <m/>
  </r>
  <r>
    <x v="0"/>
    <x v="1"/>
    <x v="55"/>
    <d v="2017-02-16T00:00:00"/>
    <n v="3.1207555555555602"/>
    <n v="225"/>
    <n v="4649.6266666666697"/>
    <n v="-15.0697777777777"/>
    <n v="18.416873536054698"/>
    <m/>
    <m/>
    <m/>
    <m/>
    <n v="5.4012642276422804"/>
    <n v="0.28974187459674799"/>
    <n v="118.92"/>
    <n v="3.49734184774666"/>
    <n v="30.329353233830901"/>
    <n v="1.50720324188091"/>
    <m/>
    <m/>
  </r>
  <r>
    <x v="0"/>
    <x v="2"/>
    <x v="56"/>
    <d v="2018-07-14T00:00:00"/>
    <n v="1.8978095238095201"/>
    <n v="105"/>
    <n v="6276.5714285714303"/>
    <n v="-16.018095238095199"/>
    <n v="25.083297595813299"/>
    <m/>
    <m/>
    <m/>
    <n v="803"/>
    <m/>
    <m/>
    <n v="135.314285714286"/>
    <n v="6.3800472268182498"/>
    <n v="30.0128712871287"/>
    <n v="2.0426311237362702"/>
    <m/>
    <m/>
  </r>
  <r>
    <x v="0"/>
    <x v="1"/>
    <x v="57"/>
    <d v="2018-07-25T00:00:00"/>
    <n v="8.6923076923076895E-2"/>
    <n v="52"/>
    <n v="4104.9615384615399"/>
    <n v="-16.559615384615402"/>
    <n v="26.329390648335099"/>
    <m/>
    <m/>
    <m/>
    <m/>
    <m/>
    <m/>
    <n v="119.096153846154"/>
    <n v="7.2491357791139901"/>
    <n v="33.163461538461497"/>
    <n v="2.6168427501918998"/>
    <m/>
    <m/>
  </r>
  <r>
    <x v="0"/>
    <x v="6"/>
    <x v="58"/>
    <d v="2018-01-30T00:00:00"/>
    <n v="0.13862385321100901"/>
    <n v="109"/>
    <n v="4323.8807339449504"/>
    <n v="-16.968807339449501"/>
    <n v="24.9166396720574"/>
    <m/>
    <m/>
    <m/>
    <m/>
    <m/>
    <m/>
    <n v="108.348623853211"/>
    <n v="4.5890660311429903"/>
    <n v="31.866346153846099"/>
    <n v="1.96960644147782"/>
    <m/>
    <m/>
  </r>
  <r>
    <x v="0"/>
    <x v="5"/>
    <x v="59"/>
    <d v="2017-03-08T00:00:00"/>
    <n v="0.23827956989247301"/>
    <n v="93"/>
    <n v="5898.8924731182797"/>
    <n v="-17.343010752688102"/>
    <n v="22.704613414638999"/>
    <m/>
    <m/>
    <m/>
    <m/>
    <m/>
    <m/>
    <n v="124.51612903225799"/>
    <n v="5.5925343632238498"/>
    <n v="40.960869565217401"/>
    <n v="2.5467070052842402"/>
    <m/>
    <m/>
  </r>
  <r>
    <x v="0"/>
    <x v="3"/>
    <x v="60"/>
    <d v="2018-06-03T00:00:00"/>
    <n v="0.56124137931034501"/>
    <n v="145"/>
    <n v="5456.7724137931"/>
    <n v="-17.762758620689699"/>
    <n v="22.705451877606698"/>
    <m/>
    <m/>
    <m/>
    <m/>
    <n v="2.4716800000000001"/>
    <n v="0.27243236298208001"/>
    <n v="123.31034482758599"/>
    <n v="5.1173350984385104"/>
    <n v="38.117518248175202"/>
    <n v="2.03601611819373"/>
    <m/>
    <m/>
  </r>
  <r>
    <x v="0"/>
    <x v="4"/>
    <x v="61"/>
    <d v="2018-07-17T00:00:00"/>
    <n v="1.2008457711442799"/>
    <n v="201"/>
    <n v="4787.2487562189099"/>
    <n v="-17.950746268656701"/>
    <n v="20.943828394555801"/>
    <n v="100"/>
    <n v="221.33"/>
    <n v="179.89"/>
    <n v="667.46"/>
    <n v="3.9547784435047899"/>
    <n v="0.12145914917067301"/>
    <n v="125.33830845771099"/>
    <n v="3.4491148010854298"/>
    <n v="38.039800995024898"/>
    <n v="1.7972443084565899"/>
    <n v="11.6844311377245"/>
    <n v="9.0879142091889804"/>
  </r>
  <r>
    <x v="0"/>
    <x v="3"/>
    <x v="62"/>
    <d v="2017-02-06T00:00:00"/>
    <m/>
    <n v="39"/>
    <n v="2788.9230769230799"/>
    <n v="-18.158974358974401"/>
    <n v="28.508204354043201"/>
    <m/>
    <m/>
    <m/>
    <m/>
    <m/>
    <m/>
    <n v="136.28205128205099"/>
    <n v="10.993983676641101"/>
    <n v="25.379487179487199"/>
    <n v="2.2100530324032501"/>
    <m/>
    <m/>
  </r>
  <r>
    <x v="0"/>
    <x v="2"/>
    <x v="63"/>
    <d v="2017-10-13T00:00:00"/>
    <n v="1.7906976744185999E-2"/>
    <n v="43"/>
    <n v="5440.2558139534904"/>
    <n v="-18.197674418604699"/>
    <n v="34.4904584183639"/>
    <m/>
    <m/>
    <m/>
    <m/>
    <n v="4.1609474958949102"/>
    <n v="0.33125785450665901"/>
    <n v="125.023255813953"/>
    <n v="8.1305439981301006"/>
    <n v="38.780487804878"/>
    <n v="3.84062561518334"/>
    <m/>
    <m/>
  </r>
  <r>
    <x v="0"/>
    <x v="1"/>
    <x v="64"/>
    <d v="2018-06-28T00:00:00"/>
    <n v="0.66155844155844201"/>
    <n v="77"/>
    <n v="4547.4415584415601"/>
    <n v="-18.2051948051948"/>
    <n v="28.036055409523101"/>
    <m/>
    <m/>
    <m/>
    <n v="581.5"/>
    <m/>
    <m/>
    <n v="158.766233766234"/>
    <n v="9.2191347584852803"/>
    <n v="19.197402597402601"/>
    <n v="2.0459427316177199"/>
    <m/>
    <m/>
  </r>
  <r>
    <x v="0"/>
    <x v="6"/>
    <x v="65"/>
    <d v="2018-01-30T00:00:00"/>
    <n v="0.11624"/>
    <n v="125"/>
    <n v="4857.1440000000002"/>
    <n v="-19.056000000000001"/>
    <n v="21.354641450604401"/>
    <m/>
    <m/>
    <m/>
    <m/>
    <m/>
    <m/>
    <n v="107.776"/>
    <n v="4.6278241804503901"/>
    <n v="34.189516129032199"/>
    <n v="1.92737495518411"/>
    <m/>
    <m/>
  </r>
  <r>
    <x v="0"/>
    <x v="7"/>
    <x v="66"/>
    <d v="2018-02-20T00:00:00"/>
    <n v="0.81423076923076898"/>
    <n v="52"/>
    <n v="2955.1346153846198"/>
    <n v="-21.321153846153901"/>
    <n v="23.2282497456955"/>
    <m/>
    <m/>
    <m/>
    <m/>
    <m/>
    <m/>
    <n v="140.11538461538501"/>
    <n v="7.3978541305005701"/>
    <n v="11.754"/>
    <n v="1.3054742198816101"/>
    <m/>
    <m/>
  </r>
  <r>
    <x v="0"/>
    <x v="1"/>
    <x v="67"/>
    <d v="2018-01-19T00:00:00"/>
    <n v="0.163333333333333"/>
    <n v="42"/>
    <n v="5579.7142857142899"/>
    <n v="-21.828571428571401"/>
    <n v="35.392268407329098"/>
    <m/>
    <m/>
    <m/>
    <m/>
    <m/>
    <m/>
    <n v="130.42857142857099"/>
    <n v="10.065531094303299"/>
    <n v="26.85"/>
    <n v="3.57940161643273"/>
    <m/>
    <m/>
  </r>
  <r>
    <x v="0"/>
    <x v="5"/>
    <x v="68"/>
    <d v="2018-05-13T00:00:00"/>
    <n v="1.6351724137931001"/>
    <n v="203"/>
    <n v="5599.3546798029602"/>
    <n v="-22.755172413793101"/>
    <n v="19.758457739603401"/>
    <m/>
    <m/>
    <m/>
    <n v="760.5"/>
    <n v="3.5854087301587301"/>
    <n v="0.194545503750708"/>
    <n v="118.108374384236"/>
    <n v="3.5359360671170998"/>
    <n v="45.4433862433862"/>
    <n v="2.6428242447313899"/>
    <m/>
    <m/>
  </r>
  <r>
    <x v="0"/>
    <x v="2"/>
    <x v="69"/>
    <d v="2017-05-03T00:00:00"/>
    <m/>
    <n v="50"/>
    <n v="4444.82"/>
    <n v="-26.59"/>
    <n v="28.096981354310799"/>
    <m/>
    <m/>
    <m/>
    <m/>
    <m/>
    <m/>
    <n v="154.4"/>
    <n v="10.7114662957077"/>
    <n v="21.638000000000002"/>
    <n v="2.4229782483210101"/>
    <m/>
    <m/>
  </r>
  <r>
    <x v="0"/>
    <x v="1"/>
    <x v="70"/>
    <d v="2018-07-07T00:00:00"/>
    <n v="6.7037037037037006E-2"/>
    <n v="27"/>
    <n v="5191.3333333333303"/>
    <n v="-27.2518518518518"/>
    <n v="49.686683389801303"/>
    <m/>
    <m/>
    <m/>
    <m/>
    <m/>
    <m/>
    <n v="127.29629629629601"/>
    <n v="7.7424376880120098"/>
    <n v="34.662500000000001"/>
    <n v="4.9685671851338"/>
    <m/>
    <m/>
  </r>
  <r>
    <x v="0"/>
    <x v="1"/>
    <x v="71"/>
    <d v="2018-08-02T00:00:00"/>
    <n v="2.0653051643192502"/>
    <n v="213"/>
    <n v="5404.5774647887301"/>
    <n v="-28.952582159624399"/>
    <n v="19.465785248883599"/>
    <m/>
    <m/>
    <m/>
    <m/>
    <m/>
    <m/>
    <n v="112.511737089202"/>
    <n v="3.2536739683273499"/>
    <n v="34.220792079207897"/>
    <n v="1.28465605593169"/>
    <m/>
    <m/>
  </r>
  <r>
    <x v="0"/>
    <x v="2"/>
    <x v="72"/>
    <d v="2018-04-11T00:00:00"/>
    <n v="0.32929889298893"/>
    <n v="271"/>
    <n v="6850.1697416974202"/>
    <n v="-30.0313653136532"/>
    <n v="15.6092595789458"/>
    <n v="195"/>
    <n v="293.72820512820499"/>
    <n v="239.50724637681199"/>
    <n v="910.67475728155296"/>
    <n v="3.60775175250112"/>
    <n v="6.8287330881241601E-2"/>
    <n v="133.918819188192"/>
    <n v="2.95911323797307"/>
    <n v="51.566538461538499"/>
    <n v="1.5997034311045299"/>
    <n v="-42.989591078066901"/>
    <n v="5.5788422119446697"/>
  </r>
  <r>
    <x v="0"/>
    <x v="5"/>
    <x v="73"/>
    <d v="2018-04-23T00:00:00"/>
    <n v="1.2055688622754499"/>
    <n v="167"/>
    <n v="5898.2994011976098"/>
    <n v="-30.866467065868299"/>
    <n v="19.565911272585499"/>
    <m/>
    <m/>
    <m/>
    <n v="768.48"/>
    <n v="4.3265194061962102"/>
    <n v="0.13603115211258601"/>
    <n v="133.16766467065901"/>
    <n v="4.0342811064048698"/>
    <n v="49.676506024096398"/>
    <n v="2.1562957769457598"/>
    <m/>
    <m/>
  </r>
  <r>
    <x v="0"/>
    <x v="1"/>
    <x v="74"/>
    <d v="2017-08-08T00:00:00"/>
    <n v="0.46588235294117603"/>
    <n v="34"/>
    <n v="3688.6176470588198"/>
    <n v="-32.2470588235294"/>
    <n v="33.896213943480603"/>
    <m/>
    <m/>
    <m/>
    <m/>
    <m/>
    <m/>
    <n v="114.17647058823501"/>
    <n v="9.5877103625867992"/>
    <n v="30.1354838709677"/>
    <n v="4.34765923521255"/>
    <m/>
    <m/>
  </r>
  <r>
    <x v="0"/>
    <x v="4"/>
    <x v="75"/>
    <d v="2017-02-26T00:00:00"/>
    <m/>
    <n v="26"/>
    <n v="5057.5384615384601"/>
    <n v="-32.426923076923103"/>
    <n v="37.515356264086101"/>
    <m/>
    <m/>
    <m/>
    <n v="695"/>
    <m/>
    <m/>
    <n v="148.84615384615401"/>
    <n v="13.5859307665283"/>
    <n v="25.754999999999999"/>
    <n v="3.6090564082450598"/>
    <m/>
    <m/>
  </r>
  <r>
    <x v="0"/>
    <x v="2"/>
    <x v="76"/>
    <d v="2017-05-01T00:00:00"/>
    <n v="0.19133333333333299"/>
    <n v="120"/>
    <n v="5065.0333333333301"/>
    <n v="-32.884166666666601"/>
    <n v="26.919316994402902"/>
    <m/>
    <m/>
    <m/>
    <m/>
    <n v="3.10809523809524"/>
    <n v="0.27472970677389102"/>
    <n v="111.95"/>
    <n v="5.1878689838735799"/>
    <n v="25.351818181818199"/>
    <n v="1.49386553887462"/>
    <m/>
    <m/>
  </r>
  <r>
    <x v="0"/>
    <x v="1"/>
    <x v="77"/>
    <d v="2018-01-08T00:00:00"/>
    <m/>
    <n v="46"/>
    <n v="2936.1086956521699"/>
    <n v="-34.497826086956501"/>
    <n v="27.101455384406002"/>
    <m/>
    <m/>
    <m/>
    <m/>
    <m/>
    <m/>
    <n v="167.71739130434801"/>
    <n v="12.950282597908"/>
    <n v="18.706521739130402"/>
    <n v="1.95431246710234"/>
    <m/>
    <m/>
  </r>
  <r>
    <x v="0"/>
    <x v="1"/>
    <x v="78"/>
    <d v="2018-07-29T00:00:00"/>
    <n v="0.50784810126582303"/>
    <n v="79"/>
    <n v="3547.9367088607601"/>
    <n v="-35.412658227848098"/>
    <n v="31.417721240448302"/>
    <n v="75"/>
    <n v="156.13333333333301"/>
    <n v="121.666666666667"/>
    <n v="472.8"/>
    <n v="3.2714907014427901"/>
    <n v="0.16327199138547399"/>
    <n v="163.40506329113899"/>
    <n v="6.9964408577640498"/>
    <n v="28.9012987012987"/>
    <n v="3.08863398982874"/>
    <n v="-9.9250000000000007"/>
    <n v="12.0231776348267"/>
  </r>
  <r>
    <x v="0"/>
    <x v="0"/>
    <x v="79"/>
    <d v="2016-12-12T00:00:00"/>
    <n v="1.5991538461538499"/>
    <n v="130"/>
    <n v="5199.8846153846198"/>
    <n v="-35.7730769230768"/>
    <n v="19.333349036300099"/>
    <n v="71"/>
    <n v="243.845070422535"/>
    <n v="189.12676056338"/>
    <n v="725.26760563380299"/>
    <n v="3.72103821030769"/>
    <n v="0.15835769093335"/>
    <n v="127.9"/>
    <n v="5.3489096855425302"/>
    <n v="29.2744"/>
    <n v="2.04004013369756"/>
    <n v="20.2405660377358"/>
    <n v="10.623723793408701"/>
  </r>
  <r>
    <x v="0"/>
    <x v="1"/>
    <x v="80"/>
    <d v="2018-07-16T00:00:00"/>
    <n v="0.40909638554216898"/>
    <n v="166"/>
    <n v="4989.9096385542198"/>
    <n v="-36.502409638554198"/>
    <n v="19.858178435754802"/>
    <n v="113"/>
    <n v="217.63716814159301"/>
    <n v="189.389380530973"/>
    <n v="682.05309734513298"/>
    <n v="3.7168138119106602"/>
    <n v="0.10894318544375001"/>
    <n v="134.53012048192801"/>
    <n v="4.6889106956885804"/>
    <n v="39.430624999999999"/>
    <n v="2.40525172208645"/>
    <n v="1.4477419354838701"/>
    <n v="7.8864436053424196"/>
  </r>
  <r>
    <x v="0"/>
    <x v="1"/>
    <x v="81"/>
    <d v="2018-07-28T00:00:00"/>
    <n v="0.66322147651006702"/>
    <n v="149"/>
    <n v="4571.5704697986603"/>
    <n v="-36.5892617449665"/>
    <n v="20.597614439703801"/>
    <m/>
    <m/>
    <m/>
    <m/>
    <n v="4.6394005050505003"/>
    <n v="0.26628236875301098"/>
    <n v="111.55033557047"/>
    <n v="3.7266406043825602"/>
    <n v="20.841891891891901"/>
    <n v="1.5146468855830899"/>
    <m/>
    <m/>
  </r>
  <r>
    <x v="0"/>
    <x v="4"/>
    <x v="82"/>
    <d v="2017-12-05T00:00:00"/>
    <n v="0.77168831168831198"/>
    <n v="77"/>
    <n v="5500.31168831169"/>
    <n v="-36.707792207792203"/>
    <n v="27.437987108933498"/>
    <m/>
    <m/>
    <m/>
    <m/>
    <m/>
    <m/>
    <n v="132.22077922077901"/>
    <n v="5.4946572999310304"/>
    <n v="36.117105263157903"/>
    <n v="2.12898162638063"/>
    <m/>
    <m/>
  </r>
  <r>
    <x v="0"/>
    <x v="5"/>
    <x v="83"/>
    <d v="2017-03-30T00:00:00"/>
    <m/>
    <n v="45"/>
    <n v="4178.1555555555597"/>
    <n v="-37.64"/>
    <n v="26.494449847605299"/>
    <m/>
    <m/>
    <m/>
    <n v="447.54545454545502"/>
    <n v="2.84776832611833"/>
    <n v="0.28361203980211602"/>
    <n v="125.044444444444"/>
    <n v="9.6534892187499093"/>
    <n v="23.1736842105263"/>
    <n v="2.3497939869462101"/>
    <m/>
    <m/>
  </r>
  <r>
    <x v="0"/>
    <x v="0"/>
    <x v="84"/>
    <d v="2017-05-22T00:00:00"/>
    <m/>
    <n v="26"/>
    <n v="4459.8846153846198"/>
    <n v="-39.757692307692302"/>
    <n v="38.997123828096697"/>
    <m/>
    <m/>
    <m/>
    <m/>
    <m/>
    <m/>
    <n v="142.538461538462"/>
    <n v="10.986597537171701"/>
    <n v="28.596153846153801"/>
    <n v="4.2035314119631497"/>
    <m/>
    <m/>
  </r>
  <r>
    <x v="0"/>
    <x v="1"/>
    <x v="85"/>
    <d v="2018-06-30T00:00:00"/>
    <m/>
    <n v="26"/>
    <n v="4522.1923076923104"/>
    <n v="-40.134615384615401"/>
    <n v="39.496591067042203"/>
    <m/>
    <m/>
    <m/>
    <m/>
    <m/>
    <m/>
    <n v="157.11538461538501"/>
    <n v="11.7493472058372"/>
    <n v="37.7846153846154"/>
    <n v="4.9161513787411204"/>
    <m/>
    <m/>
  </r>
  <r>
    <x v="0"/>
    <x v="7"/>
    <x v="86"/>
    <d v="2017-05-30T00:00:00"/>
    <m/>
    <n v="55"/>
    <n v="4565.01818181818"/>
    <n v="-40.590909090909101"/>
    <n v="34.698400517452399"/>
    <m/>
    <m/>
    <m/>
    <m/>
    <m/>
    <m/>
    <n v="179.45454545454501"/>
    <n v="9.1740674690755508"/>
    <n v="22.3563636363636"/>
    <n v="1.9594040934916099"/>
    <m/>
    <m/>
  </r>
  <r>
    <x v="0"/>
    <x v="2"/>
    <x v="87"/>
    <d v="2017-10-26T00:00:00"/>
    <n v="0.123392857142857"/>
    <n v="56"/>
    <n v="5206.0178571428596"/>
    <n v="-40.741071428571402"/>
    <n v="22.7873599014417"/>
    <m/>
    <m/>
    <m/>
    <m/>
    <n v="2.715490655885"/>
    <n v="0.149302274550004"/>
    <n v="143.607142857143"/>
    <n v="9.1267296375838303"/>
    <n v="47.390566037735901"/>
    <n v="3.9115894046002602"/>
    <m/>
    <m/>
  </r>
  <r>
    <x v="0"/>
    <x v="7"/>
    <x v="88"/>
    <d v="2018-07-02T00:00:00"/>
    <m/>
    <n v="51"/>
    <n v="4247.7843137254904"/>
    <n v="-40.990196078431403"/>
    <n v="35.653107254504299"/>
    <m/>
    <m/>
    <m/>
    <m/>
    <m/>
    <m/>
    <n v="134.58823529411799"/>
    <n v="8.9487506618691999"/>
    <n v="27.9428571428571"/>
    <n v="2.9844623144081499"/>
    <m/>
    <m/>
  </r>
  <r>
    <x v="0"/>
    <x v="3"/>
    <x v="89"/>
    <d v="2018-08-19T00:00:00"/>
    <n v="1.1646153846153799"/>
    <n v="351"/>
    <n v="5727.0341880341903"/>
    <n v="-42.807977207977103"/>
    <n v="16.335713653187099"/>
    <n v="61"/>
    <n v="186.180327868852"/>
    <n v="159.72131147541"/>
    <n v="579.98360655737702"/>
    <m/>
    <m/>
    <n v="132.911680911681"/>
    <n v="2.72681593238091"/>
    <n v="35.998550724637703"/>
    <n v="1.22430947113887"/>
    <m/>
    <m/>
  </r>
  <r>
    <x v="0"/>
    <x v="2"/>
    <x v="90"/>
    <d v="2017-04-18T00:00:00"/>
    <n v="0.39659016393442598"/>
    <n v="610"/>
    <n v="6846.79836065574"/>
    <n v="-43.163934426229403"/>
    <n v="12.295555639677501"/>
    <m/>
    <m/>
    <m/>
    <m/>
    <m/>
    <m/>
    <n v="110.280327868852"/>
    <n v="2.0818696986419201"/>
    <n v="34.980867850098598"/>
    <n v="1.0182780538971401"/>
    <m/>
    <m/>
  </r>
  <r>
    <x v="0"/>
    <x v="4"/>
    <x v="91"/>
    <d v="2018-02-28T00:00:00"/>
    <n v="0.52569230769230801"/>
    <n v="65"/>
    <n v="7896.0153846153798"/>
    <n v="-43.776923076922998"/>
    <n v="37.1091531038212"/>
    <m/>
    <m/>
    <m/>
    <m/>
    <m/>
    <m/>
    <n v="115.015384615385"/>
    <n v="7.7539534676639796"/>
    <n v="51.087096774193498"/>
    <n v="4.4666751748078397"/>
    <m/>
    <m/>
  </r>
  <r>
    <x v="0"/>
    <x v="2"/>
    <x v="92"/>
    <d v="2017-03-29T00:00:00"/>
    <n v="1.5510859728506801"/>
    <n v="221"/>
    <n v="5829.59728506787"/>
    <n v="-44.102714932126702"/>
    <n v="18.482612393488299"/>
    <n v="145"/>
    <n v="207.77931034482799"/>
    <n v="212.10344827586201"/>
    <n v="738.13103448275899"/>
    <n v="3.07699413619628"/>
    <n v="9.0303690365453701E-2"/>
    <n v="121.38914027149301"/>
    <n v="2.92877374170906"/>
    <n v="36.830434782608698"/>
    <n v="1.9910622854286599"/>
    <n v="-23.857013574660598"/>
    <n v="6.6994060617485003"/>
  </r>
  <r>
    <x v="0"/>
    <x v="4"/>
    <x v="93"/>
    <d v="2017-12-05T00:00:00"/>
    <n v="6.7681159420289794E-2"/>
    <n v="69"/>
    <n v="4710.5217391304404"/>
    <n v="-44.260869565217398"/>
    <n v="31.880409606813"/>
    <m/>
    <m/>
    <m/>
    <m/>
    <m/>
    <m/>
    <n v="117.28985507246399"/>
    <n v="6.71370134754331"/>
    <n v="34.095652173913003"/>
    <n v="2.83519504162448"/>
    <m/>
    <m/>
  </r>
  <r>
    <x v="0"/>
    <x v="3"/>
    <x v="94"/>
    <d v="2017-03-24T00:00:00"/>
    <n v="0.506851851851852"/>
    <n v="216"/>
    <n v="6007.7546296296296"/>
    <n v="-44.351851851851897"/>
    <n v="18.9136551116537"/>
    <n v="119"/>
    <n v="212.09243697478999"/>
    <n v="219.04032258064501"/>
    <n v="757.43548387096803"/>
    <n v="2.8887832197465002"/>
    <n v="0.11427191315735601"/>
    <n v="123.013888888889"/>
    <n v="3.45868614785521"/>
    <n v="45.333980582524298"/>
    <n v="2.2489473536051801"/>
    <n v="-32.489047619047597"/>
    <n v="7.7650464186060297"/>
  </r>
  <r>
    <x v="0"/>
    <x v="4"/>
    <x v="95"/>
    <d v="2017-03-12T00:00:00"/>
    <n v="2.3818181818181801E-2"/>
    <n v="55"/>
    <n v="3892.54545454545"/>
    <n v="-44.8036363636364"/>
    <n v="36.180879482941897"/>
    <m/>
    <m/>
    <m/>
    <m/>
    <m/>
    <m/>
    <n v="152.036363636364"/>
    <n v="9.6990736353920202"/>
    <n v="23.6727272727273"/>
    <n v="2.1519914112226699"/>
    <m/>
    <m/>
  </r>
  <r>
    <x v="0"/>
    <x v="4"/>
    <x v="96"/>
    <d v="2018-07-26T00:00:00"/>
    <n v="0.25"/>
    <n v="100"/>
    <n v="4156.0200000000004"/>
    <n v="-45.801000000000002"/>
    <n v="26.5228765558711"/>
    <m/>
    <m/>
    <m/>
    <m/>
    <n v="4.2664912633662597"/>
    <n v="0.20872067697778501"/>
    <n v="154.51"/>
    <n v="6.4705626345844802"/>
    <n v="32.4551020408163"/>
    <n v="2.1660434943017099"/>
    <m/>
    <m/>
  </r>
  <r>
    <x v="0"/>
    <x v="1"/>
    <x v="97"/>
    <d v="2018-08-15T00:00:00"/>
    <n v="0.83620253164557001"/>
    <n v="79"/>
    <n v="4425.1518987341797"/>
    <n v="-46.632911392404999"/>
    <n v="25.472339639892098"/>
    <n v="56"/>
    <n v="169.17857142857099"/>
    <n v="147.92857142857099"/>
    <n v="543.642857142857"/>
    <n v="3.5512030846629399"/>
    <n v="0.12649623870649099"/>
    <n v="130.45569620253201"/>
    <n v="5.4891471060701802"/>
    <n v="26.0662337662338"/>
    <n v="2.5362172320646099"/>
    <n v="-16.795588235294101"/>
    <n v="9.3117208405532992"/>
  </r>
  <r>
    <x v="0"/>
    <x v="0"/>
    <x v="98"/>
    <d v="2018-02-09T00:00:00"/>
    <n v="0.32870588235294101"/>
    <n v="85"/>
    <n v="5460.4235294117598"/>
    <n v="-47.118823529411799"/>
    <n v="26.1304046850242"/>
    <m/>
    <m/>
    <m/>
    <m/>
    <m/>
    <m/>
    <n v="151.18823529411799"/>
    <n v="6.27590416929689"/>
    <n v="37.910714285714299"/>
    <n v="2.90825778309343"/>
    <m/>
    <m/>
  </r>
  <r>
    <x v="0"/>
    <x v="1"/>
    <x v="99"/>
    <d v="2018-06-28T00:00:00"/>
    <n v="0.42186915887850501"/>
    <n v="107"/>
    <n v="4884.5046728972002"/>
    <n v="-47.448598130841098"/>
    <n v="26.616338036536899"/>
    <m/>
    <m/>
    <m/>
    <m/>
    <m/>
    <m/>
    <n v="127.355140186916"/>
    <n v="5.2094087041775401"/>
    <n v="40.980198019802003"/>
    <n v="2.3654510045768098"/>
    <m/>
    <m/>
  </r>
  <r>
    <x v="0"/>
    <x v="6"/>
    <x v="100"/>
    <d v="2018-06-25T00:00:00"/>
    <n v="0.14941176470588199"/>
    <n v="51"/>
    <n v="5930.4705882352901"/>
    <n v="-47.517647058823599"/>
    <n v="38.5154569130707"/>
    <m/>
    <m/>
    <m/>
    <n v="837"/>
    <m/>
    <m/>
    <n v="119.45098039215701"/>
    <n v="5.9812329849281296"/>
    <n v="47.124000000000002"/>
    <n v="3.4191233630023601"/>
    <m/>
    <m/>
  </r>
  <r>
    <x v="0"/>
    <x v="4"/>
    <x v="101"/>
    <d v="2018-02-26T00:00:00"/>
    <n v="9.6062992125984306E-3"/>
    <n v="381"/>
    <n v="3965.12335958005"/>
    <n v="-47.947506561679901"/>
    <n v="15.0184270454513"/>
    <m/>
    <m/>
    <m/>
    <m/>
    <m/>
    <m/>
    <n v="132.711286089239"/>
    <n v="3.31026300290941"/>
    <n v="22.7855643044619"/>
    <n v="1.1018237358988701"/>
    <m/>
    <m/>
  </r>
  <r>
    <x v="0"/>
    <x v="1"/>
    <x v="102"/>
    <d v="2016-11-17T00:00:00"/>
    <m/>
    <n v="40"/>
    <n v="2819.7249999999999"/>
    <n v="-49.572499999999998"/>
    <n v="37.423854998071199"/>
    <m/>
    <m/>
    <m/>
    <m/>
    <m/>
    <m/>
    <n v="109.675"/>
    <n v="11.4713348149157"/>
    <n v="27.835135135135101"/>
    <n v="3.4037190757743301"/>
    <m/>
    <m/>
  </r>
  <r>
    <x v="0"/>
    <x v="2"/>
    <x v="103"/>
    <d v="2017-01-14T00:00:00"/>
    <m/>
    <n v="54"/>
    <n v="3301.74074074074"/>
    <n v="-50.633333333333297"/>
    <n v="33.7559650757768"/>
    <m/>
    <m/>
    <m/>
    <m/>
    <m/>
    <m/>
    <n v="119.518518518519"/>
    <n v="8.5625801190655295"/>
    <n v="29.412962962963"/>
    <n v="2.0351283383543599"/>
    <m/>
    <m/>
  </r>
  <r>
    <x v="0"/>
    <x v="2"/>
    <x v="104"/>
    <d v="2018-03-17T00:00:00"/>
    <n v="0.54298969072164904"/>
    <n v="97"/>
    <n v="6929.1134020618601"/>
    <n v="-50.721649484536101"/>
    <n v="27.647911275715"/>
    <n v="55"/>
    <n v="255.47272727272701"/>
    <n v="222.2"/>
    <n v="811.54545454545496"/>
    <n v="3.3026681867913701"/>
    <n v="0.15286340052359701"/>
    <n v="109.731958762887"/>
    <n v="5.3600300098197096"/>
    <n v="48.369135802469103"/>
    <n v="3.7642530131272198"/>
    <n v="-44.915624999999999"/>
    <n v="7.4484873255494399"/>
  </r>
  <r>
    <x v="0"/>
    <x v="1"/>
    <x v="105"/>
    <d v="2018-07-03T00:00:00"/>
    <m/>
    <n v="87"/>
    <n v="3027.2988505747098"/>
    <n v="-50.805747126436799"/>
    <n v="33.3504769476218"/>
    <m/>
    <m/>
    <m/>
    <m/>
    <m/>
    <m/>
    <n v="113.48275862069001"/>
    <n v="5.3224761365108799"/>
    <n v="28.173255813953499"/>
    <n v="1.5909494574774801"/>
    <m/>
    <m/>
  </r>
  <r>
    <x v="0"/>
    <x v="4"/>
    <x v="106"/>
    <d v="2018-05-22T00:00:00"/>
    <m/>
    <n v="110"/>
    <n v="4124.0272727272704"/>
    <n v="-51.375454545454502"/>
    <n v="27.458502443523098"/>
    <m/>
    <m/>
    <m/>
    <m/>
    <m/>
    <m/>
    <n v="110.245454545455"/>
    <n v="6.6387568091158098"/>
    <n v="20.243518518518499"/>
    <n v="2.1414933798796199"/>
    <m/>
    <m/>
  </r>
  <r>
    <x v="0"/>
    <x v="3"/>
    <x v="107"/>
    <d v="2018-06-08T00:00:00"/>
    <n v="0.13372549019607799"/>
    <n v="51"/>
    <n v="4650.2352941176496"/>
    <n v="-52.576470588235303"/>
    <n v="24.744909967900298"/>
    <m/>
    <m/>
    <m/>
    <m/>
    <m/>
    <m/>
    <n v="135.31372549019599"/>
    <n v="9.0148239657898603"/>
    <n v="35.064"/>
    <n v="3.75510728127407"/>
    <m/>
    <m/>
  </r>
  <r>
    <x v="0"/>
    <x v="2"/>
    <x v="108"/>
    <d v="2018-02-25T00:00:00"/>
    <m/>
    <n v="49"/>
    <n v="3903.5306122449001"/>
    <n v="-52.620408163265303"/>
    <n v="41.385658499271202"/>
    <m/>
    <m/>
    <m/>
    <m/>
    <m/>
    <m/>
    <n v="149.67346938775501"/>
    <n v="11.052187110604301"/>
    <n v="22.793877551020401"/>
    <n v="2.33981438621369"/>
    <m/>
    <m/>
  </r>
  <r>
    <x v="0"/>
    <x v="4"/>
    <x v="109"/>
    <d v="2017-06-11T00:00:00"/>
    <m/>
    <n v="31"/>
    <n v="4899.0967741935501"/>
    <n v="-52.912903225806403"/>
    <n v="42.713887782593503"/>
    <m/>
    <m/>
    <m/>
    <n v="527"/>
    <m/>
    <m/>
    <n v="113.870967741935"/>
    <n v="8.7182594118942998"/>
    <n v="37.296296296296298"/>
    <n v="3.9244956541030298"/>
    <m/>
    <m/>
  </r>
  <r>
    <x v="0"/>
    <x v="6"/>
    <x v="110"/>
    <d v="2018-06-21T00:00:00"/>
    <n v="0.53328671328671295"/>
    <n v="286"/>
    <n v="6176.5944055944101"/>
    <n v="-53.661188811188801"/>
    <n v="19.916496258177698"/>
    <n v="225"/>
    <n v="268.115555555556"/>
    <n v="227.102222222222"/>
    <n v="839.23111111111098"/>
    <n v="2.7953553776217102"/>
    <n v="7.7236619286898206E-2"/>
    <n v="127.70629370629401"/>
    <n v="2.8848028030110102"/>
    <n v="59.030258302583"/>
    <n v="2.0772932758423299"/>
    <n v="-47.825441696113103"/>
    <n v="6.8019701517475504"/>
  </r>
  <r>
    <x v="0"/>
    <x v="1"/>
    <x v="111"/>
    <d v="2017-09-16T00:00:00"/>
    <m/>
    <n v="45"/>
    <n v="4380.2"/>
    <n v="-54.788888888888899"/>
    <n v="31.170286975314401"/>
    <m/>
    <m/>
    <m/>
    <m/>
    <m/>
    <m/>
    <n v="163.68888888888901"/>
    <n v="12.0447323757004"/>
    <n v="25.3333333333333"/>
    <n v="2.3769431179265998"/>
    <m/>
    <m/>
  </r>
  <r>
    <x v="0"/>
    <x v="4"/>
    <x v="112"/>
    <d v="2018-06-11T00:00:00"/>
    <n v="6.9500000000000006E-2"/>
    <n v="100"/>
    <n v="4798.29"/>
    <n v="-55.099000000000103"/>
    <n v="27.413093107624299"/>
    <m/>
    <m/>
    <m/>
    <m/>
    <m/>
    <m/>
    <n v="134.26"/>
    <n v="5.6002456656071402"/>
    <n v="37.735416666666701"/>
    <n v="2.3554011182805099"/>
    <m/>
    <m/>
  </r>
  <r>
    <x v="0"/>
    <x v="2"/>
    <x v="113"/>
    <d v="2018-04-11T00:00:00"/>
    <n v="1.9615384615384601E-2"/>
    <n v="52"/>
    <n v="5266.6346153846198"/>
    <n v="-55.184615384615398"/>
    <n v="32.097267728901002"/>
    <n v="31"/>
    <n v="232.258064516129"/>
    <n v="190.741935483871"/>
    <n v="699.19354838709705"/>
    <n v="4.4944230452765703"/>
    <n v="0.116513941214877"/>
    <n v="136.019230769231"/>
    <n v="9.2698562057822098"/>
    <n v="54.18"/>
    <n v="4.56820511351928"/>
    <n v="15.625"/>
    <n v="12.558551715643899"/>
  </r>
  <r>
    <x v="0"/>
    <x v="3"/>
    <x v="114"/>
    <d v="2017-03-30T00:00:00"/>
    <n v="7.1428571428571397E-2"/>
    <n v="35"/>
    <n v="4562.3142857142902"/>
    <n v="-56.714285714285701"/>
    <n v="28.3644374759192"/>
    <m/>
    <m/>
    <m/>
    <n v="415.45454545454498"/>
    <m/>
    <m/>
    <n v="117.28571428571399"/>
    <n v="9.3901943696666894"/>
    <n v="23.058064516129001"/>
    <n v="4.0989266210829598"/>
    <m/>
    <m/>
  </r>
  <r>
    <x v="0"/>
    <x v="3"/>
    <x v="115"/>
    <d v="2017-11-29T00:00:00"/>
    <n v="1.5961403508771901"/>
    <n v="171"/>
    <n v="6384.8304093567203"/>
    <n v="-56.816959064327499"/>
    <n v="21.9861020153803"/>
    <n v="42"/>
    <n v="160.02380952381"/>
    <n v="260.10526315789502"/>
    <n v="816.11904761904805"/>
    <n v="2.80767113656783"/>
    <n v="0.18092125155654701"/>
    <n v="104.222222222222"/>
    <n v="3.4897242420725498"/>
    <n v="43.524242424242402"/>
    <n v="2.4769830538704101"/>
    <n v="-36.045029239766102"/>
    <n v="6.5520412616754502"/>
  </r>
  <r>
    <x v="0"/>
    <x v="0"/>
    <x v="116"/>
    <d v="2018-02-05T00:00:00"/>
    <n v="2.2592592592592602E-2"/>
    <n v="162"/>
    <n v="5586.5555555555602"/>
    <n v="-57.240123456790101"/>
    <n v="20.525274685057799"/>
    <m/>
    <m/>
    <m/>
    <m/>
    <m/>
    <m/>
    <n v="135.67283950617301"/>
    <n v="4.87252445209106"/>
    <n v="35.947826086956503"/>
    <n v="1.78664148626189"/>
    <m/>
    <m/>
  </r>
  <r>
    <x v="0"/>
    <x v="6"/>
    <x v="117"/>
    <d v="2018-02-03T00:00:00"/>
    <n v="6.9178082191780803E-3"/>
    <n v="146"/>
    <n v="5814.8904109589002"/>
    <n v="-57.5095890410959"/>
    <n v="24.283650915275"/>
    <n v="133"/>
    <n v="259.83458646616498"/>
    <n v="219.28571428571399"/>
    <n v="806.50375939849596"/>
    <n v="2.97259226991121"/>
    <n v="9.5710377511838196E-2"/>
    <n v="112.376712328767"/>
    <n v="4.1516726135299598"/>
    <n v="36.2604166666667"/>
    <n v="1.74317996701067"/>
    <n v="-24.772794117647098"/>
    <n v="8.9973927152268498"/>
  </r>
  <r>
    <x v="0"/>
    <x v="1"/>
    <x v="118"/>
    <d v="2018-06-12T00:00:00"/>
    <m/>
    <n v="48"/>
    <n v="3943.8333333333298"/>
    <n v="-57.647916666666703"/>
    <n v="30.1465663202389"/>
    <m/>
    <m/>
    <m/>
    <m/>
    <n v="2.6760739379023599"/>
    <n v="0.22988697918566101"/>
    <n v="150.645833333333"/>
    <n v="9.8424418199008095"/>
    <n v="21.008333333333301"/>
    <n v="2.52419995283481"/>
    <m/>
    <m/>
  </r>
  <r>
    <x v="0"/>
    <x v="2"/>
    <x v="119"/>
    <d v="2018-08-06T00:00:00"/>
    <n v="3.2121212121212099E-2"/>
    <n v="33"/>
    <n v="5769.7878787878799"/>
    <n v="-57.8424242424243"/>
    <n v="37.077122487290701"/>
    <m/>
    <m/>
    <m/>
    <n v="712.29166666666697"/>
    <m/>
    <m/>
    <n v="103"/>
    <n v="5.1044024373499601"/>
    <n v="44.3"/>
    <n v="4.0266983053643699"/>
    <m/>
    <m/>
  </r>
  <r>
    <x v="0"/>
    <x v="3"/>
    <x v="120"/>
    <d v="2017-10-19T00:00:00"/>
    <n v="8.4117647058823505E-2"/>
    <n v="34"/>
    <n v="5092.4117647058802"/>
    <n v="-58.935294117646997"/>
    <n v="44.103360990584697"/>
    <m/>
    <m/>
    <m/>
    <m/>
    <m/>
    <m/>
    <n v="111"/>
    <n v="6.1093715452051098"/>
    <n v="43.219354838709698"/>
    <n v="5.5304930254368001"/>
    <m/>
    <m/>
  </r>
  <r>
    <x v="0"/>
    <x v="4"/>
    <x v="121"/>
    <d v="2018-07-30T00:00:00"/>
    <n v="0.21186440677966101"/>
    <n v="118"/>
    <n v="3804.3983050847501"/>
    <n v="-59.8889830508475"/>
    <n v="20.219308595379399"/>
    <m/>
    <m/>
    <m/>
    <m/>
    <m/>
    <m/>
    <n v="145.27118644067801"/>
    <n v="6.9105191314144596"/>
    <n v="17.678632478632501"/>
    <n v="1.37124313494395"/>
    <m/>
    <m/>
  </r>
  <r>
    <x v="0"/>
    <x v="3"/>
    <x v="122"/>
    <d v="2017-12-07T00:00:00"/>
    <n v="0.154857142857143"/>
    <n v="35"/>
    <n v="4488.5714285714303"/>
    <n v="-60.88"/>
    <n v="29.5856383510421"/>
    <m/>
    <m/>
    <m/>
    <m/>
    <m/>
    <m/>
    <n v="118.28571428571399"/>
    <n v="8.0266961534903096"/>
    <n v="39.958823529411802"/>
    <n v="3.6054230238453999"/>
    <m/>
    <m/>
  </r>
  <r>
    <x v="0"/>
    <x v="1"/>
    <x v="123"/>
    <d v="2018-08-11T00:00:00"/>
    <m/>
    <n v="26"/>
    <n v="3394.76923076923"/>
    <n v="-61.461538461538503"/>
    <n v="39.227548042718503"/>
    <m/>
    <m/>
    <m/>
    <m/>
    <m/>
    <m/>
    <n v="175.92307692307699"/>
    <n v="12.2537181894907"/>
    <n v="20.05"/>
    <n v="1.9189039339405001"/>
    <m/>
    <m/>
  </r>
  <r>
    <x v="0"/>
    <x v="1"/>
    <x v="124"/>
    <d v="2017-08-10T00:00:00"/>
    <n v="0.66132450331125803"/>
    <n v="151"/>
    <n v="5515.0993377483401"/>
    <n v="-62.121192052980099"/>
    <n v="24.6153757940601"/>
    <m/>
    <m/>
    <m/>
    <m/>
    <m/>
    <m/>
    <n v="115.01324503311299"/>
    <n v="4.5674922644080702"/>
    <n v="29.771212121212098"/>
    <n v="1.8379807340390899"/>
    <m/>
    <m/>
  </r>
  <r>
    <x v="0"/>
    <x v="2"/>
    <x v="125"/>
    <d v="2017-01-27T00:00:00"/>
    <n v="0.763732394366197"/>
    <n v="142"/>
    <n v="6133.01408450704"/>
    <n v="-62.121830985915501"/>
    <n v="23.066154899855899"/>
    <m/>
    <m/>
    <m/>
    <m/>
    <m/>
    <m/>
    <n v="135.035211267606"/>
    <n v="4.5210349991979397"/>
    <n v="36.5614173228346"/>
    <n v="2.1158123088637399"/>
    <m/>
    <m/>
  </r>
  <r>
    <x v="0"/>
    <x v="2"/>
    <x v="126"/>
    <d v="2017-01-22T00:00:00"/>
    <m/>
    <n v="29"/>
    <n v="5621.6551724137898"/>
    <n v="-62.5586206896552"/>
    <n v="31.460404591723101"/>
    <m/>
    <m/>
    <m/>
    <m/>
    <m/>
    <m/>
    <n v="128.241379310345"/>
    <n v="12.4164850666316"/>
    <n v="36.696551724137898"/>
    <n v="7.0794392550871104"/>
    <m/>
    <m/>
  </r>
  <r>
    <x v="0"/>
    <x v="1"/>
    <x v="127"/>
    <d v="2018-07-11T00:00:00"/>
    <n v="4.2363636363636402E-2"/>
    <n v="55"/>
    <n v="4408.6727272727303"/>
    <n v="-63.023636363636399"/>
    <n v="28.4419758986805"/>
    <m/>
    <m/>
    <m/>
    <m/>
    <m/>
    <m/>
    <n v="119.56363636363599"/>
    <n v="8.7458990346034309"/>
    <n v="32.709615384615397"/>
    <n v="3.6282610126592698"/>
    <m/>
    <m/>
  </r>
  <r>
    <x v="0"/>
    <x v="4"/>
    <x v="128"/>
    <d v="2018-07-04T00:00:00"/>
    <m/>
    <n v="129"/>
    <n v="3735.0155038759699"/>
    <n v="-63.594573643410897"/>
    <n v="22.777346023997101"/>
    <m/>
    <m/>
    <m/>
    <m/>
    <m/>
    <m/>
    <n v="106.782945736434"/>
    <n v="4.5352965590921999"/>
    <n v="25.528682170542599"/>
    <n v="1.8397484640822701"/>
    <m/>
    <m/>
  </r>
  <r>
    <x v="0"/>
    <x v="2"/>
    <x v="129"/>
    <d v="2017-09-16T00:00:00"/>
    <m/>
    <n v="34"/>
    <n v="3774.6176470588198"/>
    <n v="-63.952941176470603"/>
    <n v="44.300463382312302"/>
    <m/>
    <m/>
    <m/>
    <m/>
    <m/>
    <m/>
    <n v="122.64705882352899"/>
    <n v="10.1795715139907"/>
    <n v="27.678787878787901"/>
    <n v="3.6089292606854699"/>
    <m/>
    <m/>
  </r>
  <r>
    <x v="0"/>
    <x v="3"/>
    <x v="130"/>
    <d v="2017-04-22T00:00:00"/>
    <n v="0.179677419354839"/>
    <n v="31"/>
    <n v="6974.0645161290304"/>
    <n v="-64.1387096774193"/>
    <n v="38.085728616446097"/>
    <m/>
    <m/>
    <m/>
    <m/>
    <m/>
    <m/>
    <n v="112.290322580645"/>
    <n v="9.6315111810629208"/>
    <n v="40.109677419354803"/>
    <n v="5.40973506166352"/>
    <m/>
    <m/>
  </r>
  <r>
    <x v="0"/>
    <x v="1"/>
    <x v="131"/>
    <d v="2018-02-23T00:00:00"/>
    <n v="0.23120879120879101"/>
    <n v="91"/>
    <n v="3537.7582417582398"/>
    <n v="-64.561538461538404"/>
    <n v="21.872449805326401"/>
    <m/>
    <m/>
    <m/>
    <m/>
    <n v="3.4468643976393998"/>
    <n v="0.233730607174714"/>
    <n v="142.79120879120899"/>
    <n v="7.6124779720597902"/>
    <n v="22.286813186813198"/>
    <n v="1.5068684496400699"/>
    <m/>
    <m/>
  </r>
  <r>
    <x v="0"/>
    <x v="2"/>
    <x v="132"/>
    <d v="2017-06-10T00:00:00"/>
    <m/>
    <n v="30"/>
    <n v="2618.0333333333301"/>
    <n v="-65.22"/>
    <n v="30.532956530325698"/>
    <m/>
    <m/>
    <m/>
    <m/>
    <m/>
    <m/>
    <n v="111.633333333333"/>
    <n v="12.421013279166299"/>
    <n v="26.16"/>
    <n v="3.04113408973102"/>
    <m/>
    <m/>
  </r>
  <r>
    <x v="0"/>
    <x v="5"/>
    <x v="133"/>
    <d v="2018-06-13T00:00:00"/>
    <m/>
    <n v="62"/>
    <n v="5901.6774193548399"/>
    <n v="-65.599999999999994"/>
    <n v="29.006673861431199"/>
    <m/>
    <m/>
    <m/>
    <n v="878.66666666666697"/>
    <n v="3.4791987179487198"/>
    <n v="0.33394471368254303"/>
    <n v="108.096774193548"/>
    <n v="5.9983564502619799"/>
    <n v="54.3032786885246"/>
    <n v="4.6848954868253001"/>
    <m/>
    <m/>
  </r>
  <r>
    <x v="0"/>
    <x v="3"/>
    <x v="134"/>
    <d v="2018-03-17T00:00:00"/>
    <n v="0.54621212121212104"/>
    <n v="66"/>
    <n v="7178.9848484848499"/>
    <n v="-65.843939393939394"/>
    <n v="35.946273502116803"/>
    <n v="47"/>
    <n v="262.02127659574501"/>
    <n v="250.979166666667"/>
    <n v="906.27083333333303"/>
    <n v="3.4701541526158"/>
    <n v="0.122266057740872"/>
    <n v="130.78787878787901"/>
    <n v="5.3452161541861098"/>
    <n v="61.0878787878788"/>
    <n v="3.9298235190844499"/>
    <n v="6.4318181818181799"/>
    <n v="10.999221451382599"/>
  </r>
  <r>
    <x v="0"/>
    <x v="2"/>
    <x v="135"/>
    <d v="2017-01-09T00:00:00"/>
    <m/>
    <n v="54"/>
    <n v="5055.6296296296296"/>
    <n v="-65.849999999999994"/>
    <n v="28.109103318641399"/>
    <m/>
    <m/>
    <m/>
    <n v="624.77777777777806"/>
    <n v="3.0497030646251"/>
    <n v="0.20164957761108701"/>
    <n v="128.555555555556"/>
    <n v="7.9596583590402403"/>
    <n v="33.0977777777778"/>
    <n v="2.6259341558380398"/>
    <m/>
    <m/>
  </r>
  <r>
    <x v="0"/>
    <x v="8"/>
    <x v="136"/>
    <d v="2017-03-05T00:00:00"/>
    <m/>
    <n v="33"/>
    <n v="2953"/>
    <n v="-66.581818181818207"/>
    <n v="33.311408733204701"/>
    <m/>
    <m/>
    <m/>
    <m/>
    <m/>
    <m/>
    <n v="136.333333333333"/>
    <n v="14.827203363951"/>
    <n v="17.890909090909101"/>
    <n v="2.2511207799316799"/>
    <m/>
    <m/>
  </r>
  <r>
    <x v="0"/>
    <x v="1"/>
    <x v="137"/>
    <d v="2017-07-25T00:00:00"/>
    <n v="0.20882352941176499"/>
    <n v="34"/>
    <n v="7457.8823529411802"/>
    <n v="-67.861764705882393"/>
    <n v="35.908318098179301"/>
    <m/>
    <m/>
    <m/>
    <m/>
    <m/>
    <m/>
    <n v="138.20588235294099"/>
    <n v="10.864403224221499"/>
    <n v="45.775757575757602"/>
    <n v="5.3530914147932496"/>
    <m/>
    <m/>
  </r>
  <r>
    <x v="0"/>
    <x v="1"/>
    <x v="138"/>
    <d v="2018-07-07T00:00:00"/>
    <m/>
    <n v="31"/>
    <n v="4036.8709677419401"/>
    <n v="-68.316129032258104"/>
    <n v="34.092579237576203"/>
    <m/>
    <m/>
    <m/>
    <m/>
    <m/>
    <m/>
    <n v="120.258064516129"/>
    <n v="12.885598174133699"/>
    <n v="44.676666666666698"/>
    <n v="4.4431807063490103"/>
    <m/>
    <m/>
  </r>
  <r>
    <x v="0"/>
    <x v="2"/>
    <x v="139"/>
    <d v="2018-06-10T00:00:00"/>
    <m/>
    <n v="86"/>
    <n v="4284.7674418604602"/>
    <n v="-68.373255813953506"/>
    <n v="29.8331586114241"/>
    <m/>
    <m/>
    <m/>
    <m/>
    <m/>
    <m/>
    <n v="106.267441860465"/>
    <n v="4.9628282947944902"/>
    <n v="34.125301204819301"/>
    <n v="3.00326095830868"/>
    <m/>
    <m/>
  </r>
  <r>
    <x v="0"/>
    <x v="1"/>
    <x v="140"/>
    <d v="2018-01-17T00:00:00"/>
    <m/>
    <n v="58"/>
    <n v="3497.6896551724099"/>
    <n v="-68.827586206896598"/>
    <n v="30.406116034036302"/>
    <m/>
    <m/>
    <m/>
    <m/>
    <m/>
    <m/>
    <n v="94.034482758620697"/>
    <n v="6.92566902327773"/>
    <n v="29.634482758620699"/>
    <n v="2.99468732224932"/>
    <m/>
    <m/>
  </r>
  <r>
    <x v="0"/>
    <x v="1"/>
    <x v="141"/>
    <d v="2017-12-02T00:00:00"/>
    <m/>
    <n v="46"/>
    <n v="4272.1521739130403"/>
    <n v="-68.869565217391298"/>
    <n v="23.6077899755998"/>
    <m/>
    <m/>
    <m/>
    <m/>
    <m/>
    <m/>
    <n v="96.5"/>
    <n v="9.0031529635469507"/>
    <n v="23.204347826087002"/>
    <n v="2.3273317361029302"/>
    <m/>
    <m/>
  </r>
  <r>
    <x v="0"/>
    <x v="3"/>
    <x v="142"/>
    <d v="2017-08-02T00:00:00"/>
    <n v="0.116811023622047"/>
    <n v="254"/>
    <n v="4958.9133858267696"/>
    <n v="-69.416535433070806"/>
    <n v="16.511091094661602"/>
    <m/>
    <m/>
    <m/>
    <n v="587.055555555556"/>
    <n v="4.0844389438943898"/>
    <n v="0.21086845241263"/>
    <n v="132.925196850394"/>
    <n v="4.2295401974651003"/>
    <n v="37.460493827160498"/>
    <n v="1.65130591421967"/>
    <m/>
    <m/>
  </r>
  <r>
    <x v="0"/>
    <x v="7"/>
    <x v="143"/>
    <d v="2018-02-26T00:00:00"/>
    <m/>
    <n v="43"/>
    <n v="2303.3953488372099"/>
    <n v="-69.595348837209301"/>
    <n v="26.602205371047901"/>
    <m/>
    <m/>
    <m/>
    <m/>
    <m/>
    <m/>
    <n v="163.58139534883699"/>
    <n v="11.811936853194499"/>
    <n v="11.5025"/>
    <n v="1.17465481836482"/>
    <m/>
    <m/>
  </r>
  <r>
    <x v="0"/>
    <x v="3"/>
    <x v="144"/>
    <d v="2017-02-15T00:00:00"/>
    <n v="1.9649122807017501E-3"/>
    <n v="285"/>
    <n v="4833.5754385964901"/>
    <n v="-69.871578947368405"/>
    <n v="16.952370587678899"/>
    <m/>
    <m/>
    <m/>
    <m/>
    <m/>
    <m/>
    <n v="148.73333333333301"/>
    <n v="3.3403282179412601"/>
    <n v="34.322676579925698"/>
    <n v="1.42258609660489"/>
    <m/>
    <m/>
  </r>
  <r>
    <x v="0"/>
    <x v="1"/>
    <x v="145"/>
    <d v="2018-07-10T00:00:00"/>
    <m/>
    <n v="39"/>
    <n v="4890.82051282051"/>
    <n v="-70.628205128205096"/>
    <n v="35.585912645246502"/>
    <m/>
    <m/>
    <m/>
    <m/>
    <m/>
    <m/>
    <n v="216.71794871794901"/>
    <n v="10.744985882571701"/>
    <n v="24.120512820512801"/>
    <n v="2.4825468494020599"/>
    <m/>
    <m/>
  </r>
  <r>
    <x v="0"/>
    <x v="2"/>
    <x v="146"/>
    <d v="2018-08-03T00:00:00"/>
    <m/>
    <n v="38"/>
    <n v="4439.5789473684199"/>
    <n v="-72.181578947368394"/>
    <n v="46.768796641940497"/>
    <m/>
    <m/>
    <m/>
    <m/>
    <m/>
    <m/>
    <n v="137.57894736842101"/>
    <n v="7.5819497767203901"/>
    <n v="28.84"/>
    <n v="2.9159261324807302"/>
    <m/>
    <m/>
  </r>
  <r>
    <x v="0"/>
    <x v="1"/>
    <x v="147"/>
    <d v="2017-09-05T00:00:00"/>
    <n v="0.129661016949153"/>
    <n v="118"/>
    <n v="3452.1525423728799"/>
    <n v="-72.256779661016907"/>
    <n v="26.396515187069099"/>
    <m/>
    <m/>
    <m/>
    <m/>
    <m/>
    <m/>
    <n v="185.93220338983099"/>
    <n v="6.0693840451690804"/>
    <n v="26.187288135593199"/>
    <n v="1.4101798448628999"/>
    <m/>
    <m/>
  </r>
  <r>
    <x v="0"/>
    <x v="5"/>
    <x v="148"/>
    <d v="2018-05-04T00:00:00"/>
    <n v="0.27446428571428599"/>
    <n v="56"/>
    <n v="5401.4285714285697"/>
    <n v="-72.924999999999997"/>
    <n v="38.537218159093399"/>
    <m/>
    <m/>
    <m/>
    <m/>
    <n v="4.3995428571428601"/>
    <n v="0.28498976936630099"/>
    <n v="127.16071428571399"/>
    <n v="8.6756779287379704"/>
    <n v="35.041509433962297"/>
    <n v="3.1781495400626598"/>
    <m/>
    <m/>
  </r>
  <r>
    <x v="0"/>
    <x v="4"/>
    <x v="149"/>
    <d v="2018-07-28T00:00:00"/>
    <m/>
    <n v="41"/>
    <n v="4435.6341463414601"/>
    <n v="-74.343902439024404"/>
    <n v="30.393985494722902"/>
    <m/>
    <m/>
    <m/>
    <m/>
    <m/>
    <m/>
    <n v="158.78048780487799"/>
    <n v="11.703267846492"/>
    <n v="23.753846153846101"/>
    <n v="2.6883309747641699"/>
    <m/>
    <m/>
  </r>
  <r>
    <x v="0"/>
    <x v="1"/>
    <x v="150"/>
    <d v="2018-02-13T00:00:00"/>
    <m/>
    <n v="63"/>
    <n v="5744.1428571428596"/>
    <n v="-75.560317460317506"/>
    <n v="29.214598012266801"/>
    <m/>
    <m/>
    <m/>
    <m/>
    <n v="3.9677916666666699"/>
    <n v="0.298908121457026"/>
    <n v="148.111111111111"/>
    <n v="7.2772295693747404"/>
    <n v="43.181481481481498"/>
    <n v="3.65760560812463"/>
    <m/>
    <m/>
  </r>
  <r>
    <x v="0"/>
    <x v="3"/>
    <x v="151"/>
    <d v="2018-06-10T00:00:00"/>
    <n v="6.3235294117647096E-3"/>
    <n v="136"/>
    <n v="5679.9191176470604"/>
    <n v="-75.580882352941202"/>
    <n v="24.915657301668599"/>
    <m/>
    <m/>
    <m/>
    <m/>
    <n v="3.0803073132114802"/>
    <n v="0.20793515642244301"/>
    <n v="106.485294117647"/>
    <n v="3.53707388164842"/>
    <n v="46.978947368421103"/>
    <n v="2.7508620518877902"/>
    <m/>
    <m/>
  </r>
  <r>
    <x v="0"/>
    <x v="2"/>
    <x v="152"/>
    <d v="2018-07-10T00:00:00"/>
    <m/>
    <n v="36"/>
    <n v="5703.8888888888896"/>
    <n v="-76.030555555555594"/>
    <n v="35.639324370398498"/>
    <m/>
    <m/>
    <m/>
    <m/>
    <m/>
    <m/>
    <n v="160.388888888889"/>
    <n v="14.0783678356942"/>
    <n v="22.8055555555556"/>
    <n v="1.87256273103409"/>
    <m/>
    <m/>
  </r>
  <r>
    <x v="0"/>
    <x v="2"/>
    <x v="153"/>
    <d v="2016-10-07T00:00:00"/>
    <m/>
    <n v="63"/>
    <n v="4585.7936507936502"/>
    <n v="-76.1111111111111"/>
    <n v="22.429821614322702"/>
    <m/>
    <m/>
    <m/>
    <m/>
    <m/>
    <m/>
    <n v="133.746031746032"/>
    <n v="8.8090620453471296"/>
    <n v="32.659016393442599"/>
    <n v="2.72031155505264"/>
    <m/>
    <m/>
  </r>
  <r>
    <x v="0"/>
    <x v="1"/>
    <x v="154"/>
    <d v="2017-12-04T00:00:00"/>
    <m/>
    <n v="118"/>
    <n v="3159.9830508474602"/>
    <n v="-76.247457627118607"/>
    <n v="20.737956723561901"/>
    <m/>
    <m/>
    <m/>
    <m/>
    <m/>
    <m/>
    <n v="135.593220338983"/>
    <n v="6.4860612008538796"/>
    <n v="26.739830508474601"/>
    <n v="1.65852821304009"/>
    <m/>
    <m/>
  </r>
  <r>
    <x v="0"/>
    <x v="1"/>
    <x v="155"/>
    <d v="2018-04-02T00:00:00"/>
    <m/>
    <n v="527"/>
    <n v="4905.5218216318799"/>
    <n v="-78.021631878557898"/>
    <n v="13.507242691628001"/>
    <m/>
    <m/>
    <m/>
    <m/>
    <n v="2.3607522935779799"/>
    <n v="0.160648463548932"/>
    <n v="122.73624288425"/>
    <n v="2.7538672599182101"/>
    <n v="46.331119544591999"/>
    <n v="0.93521220206940503"/>
    <m/>
    <m/>
  </r>
  <r>
    <x v="0"/>
    <x v="1"/>
    <x v="156"/>
    <d v="2018-07-26T00:00:00"/>
    <m/>
    <n v="206"/>
    <n v="3889.1844660194201"/>
    <n v="-78.343689320388407"/>
    <n v="19.931363594077201"/>
    <m/>
    <m/>
    <m/>
    <m/>
    <n v="2.8754651162790701"/>
    <n v="0.16849073816384"/>
    <n v="153.83495145631099"/>
    <n v="4.8235117302664303"/>
    <n v="14.578921568627401"/>
    <n v="0.97269342887990096"/>
    <m/>
    <m/>
  </r>
  <r>
    <x v="0"/>
    <x v="1"/>
    <x v="157"/>
    <d v="2018-06-20T00:00:00"/>
    <n v="0.58465116279069795"/>
    <n v="43"/>
    <n v="5978.4883720930202"/>
    <n v="-78.423255813953503"/>
    <n v="38.622646091506198"/>
    <m/>
    <m/>
    <m/>
    <n v="972.5"/>
    <n v="2.3015130326781099"/>
    <n v="0.268777223468391"/>
    <n v="82.744186046511601"/>
    <n v="4.2554236155252596"/>
    <n v="46.782499999999999"/>
    <n v="4.6544738438217097"/>
    <m/>
    <m/>
  </r>
  <r>
    <x v="0"/>
    <x v="2"/>
    <x v="158"/>
    <d v="2017-07-21T00:00:00"/>
    <n v="0.47319148936170202"/>
    <n v="47"/>
    <n v="4368.3829787233999"/>
    <n v="-79.427659574468095"/>
    <n v="33.663648871428499"/>
    <m/>
    <m/>
    <m/>
    <n v="608"/>
    <n v="3.9379730282738099"/>
    <n v="0.400978669002446"/>
    <n v="159.872340425532"/>
    <n v="10.622903755612001"/>
    <n v="22.621739130434801"/>
    <n v="2.08659376879536"/>
    <m/>
    <m/>
  </r>
  <r>
    <x v="0"/>
    <x v="1"/>
    <x v="159"/>
    <d v="2017-08-31T00:00:00"/>
    <n v="4.3793103448275902E-2"/>
    <n v="58"/>
    <n v="5590.2931034482799"/>
    <n v="-80.586206896551701"/>
    <n v="27.935967038488801"/>
    <n v="26"/>
    <n v="159.15384615384599"/>
    <n v="197.333333333333"/>
    <n v="647.1"/>
    <n v="3.1008592906218801"/>
    <n v="0.21229109002287"/>
    <n v="112.379310344828"/>
    <n v="5.4511984166771601"/>
    <n v="45.732727272727303"/>
    <n v="3.7839872211555301"/>
    <n v="4.7980392156862699"/>
    <n v="11.0247054080765"/>
  </r>
  <r>
    <x v="0"/>
    <x v="8"/>
    <x v="160"/>
    <d v="2017-03-27T00:00:00"/>
    <m/>
    <n v="45"/>
    <n v="2727.7111111111099"/>
    <n v="-80.739999999999995"/>
    <n v="28.371935984616101"/>
    <m/>
    <m/>
    <m/>
    <m/>
    <m/>
    <m/>
    <n v="199.777777777778"/>
    <n v="11.4691896840613"/>
    <n v="13.397777777777801"/>
    <n v="1.1143349191374099"/>
    <m/>
    <m/>
  </r>
  <r>
    <x v="0"/>
    <x v="2"/>
    <x v="161"/>
    <d v="2017-02-14T00:00:00"/>
    <m/>
    <n v="36"/>
    <n v="4862.8888888888896"/>
    <n v="-81.25"/>
    <n v="34.650996801897001"/>
    <m/>
    <m/>
    <m/>
    <m/>
    <m/>
    <m/>
    <n v="93.8055555555556"/>
    <n v="9.4764385719031896"/>
    <n v="32.503999999999998"/>
    <n v="5.0801328066629603"/>
    <m/>
    <m/>
  </r>
  <r>
    <x v="0"/>
    <x v="2"/>
    <x v="162"/>
    <d v="2018-06-08T00:00:00"/>
    <m/>
    <n v="48"/>
    <n v="5458.7083333333303"/>
    <n v="-81.404166666666697"/>
    <n v="41.748468774563399"/>
    <m/>
    <m/>
    <m/>
    <m/>
    <m/>
    <m/>
    <n v="126.854166666667"/>
    <n v="8.5109956822310195"/>
    <n v="53.4583333333333"/>
    <n v="5.4250525648116303"/>
    <m/>
    <m/>
  </r>
  <r>
    <x v="0"/>
    <x v="2"/>
    <x v="163"/>
    <d v="2017-06-06T00:00:00"/>
    <m/>
    <n v="71"/>
    <n v="3888.1971830985899"/>
    <n v="-81.494366197183098"/>
    <n v="22.845708435344498"/>
    <m/>
    <m/>
    <m/>
    <m/>
    <m/>
    <m/>
    <n v="134.183098591549"/>
    <n v="7.7459747412325601"/>
    <n v="26.2544117647059"/>
    <n v="2.6030511861496701"/>
    <m/>
    <m/>
  </r>
  <r>
    <x v="0"/>
    <x v="2"/>
    <x v="164"/>
    <d v="2018-05-04T00:00:00"/>
    <m/>
    <n v="74"/>
    <n v="5834.0270270270303"/>
    <n v="-81.683783783783795"/>
    <n v="27.9599942973366"/>
    <m/>
    <m/>
    <m/>
    <m/>
    <m/>
    <m/>
    <n v="119.18918918918899"/>
    <n v="7.0746711663815702"/>
    <n v="44.068115942029003"/>
    <n v="3.5079063620606501"/>
    <m/>
    <m/>
  </r>
  <r>
    <x v="0"/>
    <x v="2"/>
    <x v="165"/>
    <d v="2018-07-04T00:00:00"/>
    <m/>
    <n v="35"/>
    <n v="3280.37142857143"/>
    <n v="-82.16"/>
    <n v="33.448964812962799"/>
    <m/>
    <m/>
    <m/>
    <n v="402.28"/>
    <n v="3.3923310890288199"/>
    <n v="0.19008683086599801"/>
    <n v="140.02857142857101"/>
    <n v="15.0207411623404"/>
    <n v="24.285714285714299"/>
    <n v="2.9894299584687798"/>
    <m/>
    <m/>
  </r>
  <r>
    <x v="0"/>
    <x v="2"/>
    <x v="166"/>
    <d v="2018-08-10T00:00:00"/>
    <m/>
    <n v="36"/>
    <n v="4202.0833333333303"/>
    <n v="-82.224999999999994"/>
    <n v="34.276559248105499"/>
    <m/>
    <m/>
    <m/>
    <m/>
    <m/>
    <m/>
    <n v="158.027777777778"/>
    <n v="12.0783478129524"/>
    <n v="22.258823529411799"/>
    <n v="2.3805364875912498"/>
    <m/>
    <m/>
  </r>
  <r>
    <x v="0"/>
    <x v="8"/>
    <x v="167"/>
    <d v="2017-05-23T00:00:00"/>
    <m/>
    <n v="57"/>
    <n v="5969.4561403508797"/>
    <n v="-82.235087719298207"/>
    <n v="35.809790992093497"/>
    <m/>
    <m/>
    <m/>
    <m/>
    <n v="1.7558185714285699"/>
    <n v="0.31256963158630102"/>
    <n v="124.45614035087701"/>
    <n v="7.2360863887333604"/>
    <n v="39.3857142857143"/>
    <n v="2.44139015722897"/>
    <m/>
    <m/>
  </r>
  <r>
    <x v="0"/>
    <x v="2"/>
    <x v="168"/>
    <d v="2018-05-20T00:00:00"/>
    <n v="0.70377510040160596"/>
    <n v="249"/>
    <n v="5420.0923694779103"/>
    <n v="-82.322088353413605"/>
    <n v="14.9598283540269"/>
    <n v="27"/>
    <n v="242.111111111111"/>
    <n v="210.07407407407399"/>
    <n v="775.66666666666697"/>
    <n v="2.9951579254079301"/>
    <n v="0.108561683983414"/>
    <n v="106.389558232932"/>
    <n v="2.9242975136764202"/>
    <n v="33.529288702928902"/>
    <n v="1.5764558859068201"/>
    <n v="-46.590573770491801"/>
    <n v="4.7307245297090903"/>
  </r>
  <r>
    <x v="0"/>
    <x v="2"/>
    <x v="169"/>
    <d v="2017-06-15T00:00:00"/>
    <n v="3.6842105263157898E-2"/>
    <n v="38"/>
    <n v="5242.1578947368398"/>
    <n v="-82.668421052631601"/>
    <n v="47.480435905917901"/>
    <m/>
    <m/>
    <m/>
    <m/>
    <m/>
    <m/>
    <n v="136.605263157895"/>
    <n v="10.899811388197101"/>
    <n v="33.286111111111097"/>
    <n v="3.6885820237157501"/>
    <m/>
    <m/>
  </r>
  <r>
    <x v="0"/>
    <x v="1"/>
    <x v="170"/>
    <d v="2018-02-28T00:00:00"/>
    <m/>
    <n v="26"/>
    <n v="6304"/>
    <n v="-82.673076923076906"/>
    <n v="36.192164284846299"/>
    <m/>
    <m/>
    <m/>
    <m/>
    <m/>
    <m/>
    <n v="120.615384615385"/>
    <n v="13.011246841817201"/>
    <n v="41.930769230769201"/>
    <n v="4.3207505374761697"/>
    <m/>
    <m/>
  </r>
  <r>
    <x v="0"/>
    <x v="2"/>
    <x v="171"/>
    <d v="2018-07-03T00:00:00"/>
    <n v="0.68333333333333302"/>
    <n v="27"/>
    <n v="4058.8888888888901"/>
    <n v="-82.996296296296293"/>
    <n v="28.425313986935699"/>
    <m/>
    <m/>
    <m/>
    <m/>
    <m/>
    <m/>
    <n v="174.85185185185199"/>
    <n v="14.074861276530299"/>
    <n v="25.870370370370399"/>
    <n v="4.5995968323718399"/>
    <m/>
    <m/>
  </r>
  <r>
    <x v="0"/>
    <x v="2"/>
    <x v="172"/>
    <d v="2018-08-12T00:00:00"/>
    <m/>
    <n v="39"/>
    <n v="3470.41025641026"/>
    <n v="-83.151282051281996"/>
    <n v="38.5805115144315"/>
    <m/>
    <m/>
    <m/>
    <m/>
    <m/>
    <m/>
    <n v="177.82051282051299"/>
    <n v="11.9283664786374"/>
    <n v="23.051282051282101"/>
    <n v="1.9814418058979699"/>
    <m/>
    <m/>
  </r>
  <r>
    <x v="0"/>
    <x v="6"/>
    <x v="173"/>
    <d v="2018-01-17T00:00:00"/>
    <m/>
    <n v="60"/>
    <n v="5229.4166666666697"/>
    <n v="-83.171666666666695"/>
    <n v="31.782237701053301"/>
    <m/>
    <m/>
    <m/>
    <m/>
    <m/>
    <m/>
    <n v="113.866666666667"/>
    <n v="8.4322312314410404"/>
    <n v="39.7392857142857"/>
    <n v="4.1035545872406596"/>
    <m/>
    <m/>
  </r>
  <r>
    <x v="0"/>
    <x v="3"/>
    <x v="174"/>
    <d v="2018-03-22T00:00:00"/>
    <n v="0.540545454545455"/>
    <n v="55"/>
    <n v="4350.9090909090901"/>
    <n v="-83.421818181818196"/>
    <n v="34.991896579085399"/>
    <m/>
    <m/>
    <m/>
    <m/>
    <m/>
    <m/>
    <n v="138.690909090909"/>
    <n v="8.9142896945918402"/>
    <n v="35.709090909090897"/>
    <n v="4.6860803063855103"/>
    <m/>
    <m/>
  </r>
  <r>
    <x v="0"/>
    <x v="2"/>
    <x v="175"/>
    <d v="2018-01-06T00:00:00"/>
    <m/>
    <n v="27"/>
    <n v="3861.6666666666702"/>
    <n v="-84.496296296296293"/>
    <n v="31.964818838013901"/>
    <m/>
    <m/>
    <m/>
    <m/>
    <m/>
    <m/>
    <n v="139.29629629629599"/>
    <n v="13.8232446802298"/>
    <n v="27.522222222222201"/>
    <n v="4.3606546116351996"/>
    <m/>
    <m/>
  </r>
  <r>
    <x v="0"/>
    <x v="1"/>
    <x v="176"/>
    <d v="2018-06-30T00:00:00"/>
    <m/>
    <n v="29"/>
    <n v="3831.5172413793098"/>
    <n v="-84.803448275861996"/>
    <n v="49.815858822424502"/>
    <m/>
    <m/>
    <m/>
    <m/>
    <m/>
    <m/>
    <n v="164.62068965517199"/>
    <n v="10.6960254338486"/>
    <n v="15.953571428571401"/>
    <n v="2.0813894559335502"/>
    <m/>
    <m/>
  </r>
  <r>
    <x v="0"/>
    <x v="2"/>
    <x v="177"/>
    <d v="2017-03-24T00:00:00"/>
    <n v="0.32527881040892198"/>
    <n v="269"/>
    <n v="4490.73605947955"/>
    <n v="-85.4706319702603"/>
    <n v="16.929485344601499"/>
    <m/>
    <m/>
    <m/>
    <m/>
    <n v="4.0636212121212099"/>
    <n v="0.29070162753956102"/>
    <n v="110.345724907063"/>
    <n v="3.2683501045852998"/>
    <n v="34.764552238805997"/>
    <n v="1.7039005426298199"/>
    <m/>
    <m/>
  </r>
  <r>
    <x v="0"/>
    <x v="1"/>
    <x v="178"/>
    <d v="2018-02-28T00:00:00"/>
    <m/>
    <n v="128"/>
    <n v="3912.6953125"/>
    <n v="-85.8359375"/>
    <n v="21.912940936357401"/>
    <m/>
    <m/>
    <m/>
    <m/>
    <m/>
    <m/>
    <n v="160.859375"/>
    <n v="6.2960970753913097"/>
    <n v="22.836507936507999"/>
    <n v="1.4566831657231101"/>
    <m/>
    <m/>
  </r>
  <r>
    <x v="0"/>
    <x v="5"/>
    <x v="179"/>
    <d v="2018-07-03T00:00:00"/>
    <m/>
    <n v="51"/>
    <n v="5684.2941176470604"/>
    <n v="-85.9254901960784"/>
    <n v="34.014168425402701"/>
    <m/>
    <m/>
    <m/>
    <m/>
    <m/>
    <m/>
    <n v="128.96078431372499"/>
    <n v="9.5353197211092695"/>
    <n v="29.722000000000001"/>
    <n v="1.88279490467263"/>
    <m/>
    <m/>
  </r>
  <r>
    <x v="0"/>
    <x v="2"/>
    <x v="180"/>
    <d v="2017-07-23T00:00:00"/>
    <m/>
    <n v="34"/>
    <n v="5178.4705882352901"/>
    <n v="-86.429411764705904"/>
    <n v="23.4291405346573"/>
    <m/>
    <m/>
    <m/>
    <m/>
    <m/>
    <m/>
    <n v="143"/>
    <n v="10.6569418681991"/>
    <n v="39.639393939393898"/>
    <n v="4.4348075258743602"/>
    <m/>
    <m/>
  </r>
  <r>
    <x v="0"/>
    <x v="2"/>
    <x v="181"/>
    <d v="2016-12-16T00:00:00"/>
    <m/>
    <n v="31"/>
    <n v="3805.4838709677401"/>
    <n v="-86.8"/>
    <n v="50.665381704136102"/>
    <m/>
    <m/>
    <m/>
    <m/>
    <m/>
    <m/>
    <n v="161.741935483871"/>
    <n v="12.337630847488199"/>
    <n v="37.5322580645161"/>
    <n v="5.9985076765948397"/>
    <m/>
    <m/>
  </r>
  <r>
    <x v="0"/>
    <x v="2"/>
    <x v="182"/>
    <d v="2018-04-27T00:00:00"/>
    <m/>
    <n v="28"/>
    <n v="3810.5357142857101"/>
    <n v="-87.478571428571399"/>
    <n v="40.738348662854101"/>
    <m/>
    <m/>
    <m/>
    <n v="587.70000000000005"/>
    <n v="3.3001835814978699"/>
    <n v="0.28861739140689002"/>
    <n v="125.928571428571"/>
    <n v="12.9111666294699"/>
    <n v="21.808333333333302"/>
    <n v="2.5530098510418902"/>
    <m/>
    <m/>
  </r>
  <r>
    <x v="0"/>
    <x v="0"/>
    <x v="183"/>
    <d v="2018-05-06T00:00:00"/>
    <n v="8.8214285714285703E-2"/>
    <n v="28"/>
    <n v="5173.4285714285697"/>
    <n v="-87.689285714285703"/>
    <n v="33.367874301951602"/>
    <m/>
    <m/>
    <m/>
    <m/>
    <m/>
    <m/>
    <n v="151.92857142857099"/>
    <n v="12.1169268734127"/>
    <n v="50.515384615384598"/>
    <n v="8.1001703539687195"/>
    <m/>
    <m/>
  </r>
  <r>
    <x v="0"/>
    <x v="2"/>
    <x v="184"/>
    <d v="2017-09-09T00:00:00"/>
    <m/>
    <n v="85"/>
    <n v="4698.30588235294"/>
    <n v="-88.450588235294106"/>
    <n v="25.5287074429428"/>
    <m/>
    <m/>
    <m/>
    <m/>
    <n v="3.9943018867924498"/>
    <n v="0.239770408423088"/>
    <n v="148.36470588235301"/>
    <n v="7.9707245691049504"/>
    <n v="24.090666666666699"/>
    <n v="1.41392708928495"/>
    <m/>
    <m/>
  </r>
  <r>
    <x v="0"/>
    <x v="1"/>
    <x v="185"/>
    <d v="2018-04-20T00:00:00"/>
    <m/>
    <n v="1047"/>
    <n v="4487.9216809933096"/>
    <n v="-88.589207258834605"/>
    <n v="9.1020733477411806"/>
    <m/>
    <m/>
    <m/>
    <m/>
    <n v="2.9845312899106"/>
    <n v="9.8893276513548095E-2"/>
    <n v="120.73734479465099"/>
    <n v="2.0111963985766099"/>
    <n v="13.906342913775999"/>
    <n v="0.30152606497296403"/>
    <m/>
    <m/>
  </r>
  <r>
    <x v="0"/>
    <x v="4"/>
    <x v="186"/>
    <d v="2018-05-28T00:00:00"/>
    <n v="6.0999999999999999E-2"/>
    <n v="100"/>
    <n v="4585.82"/>
    <n v="-89.289000000000001"/>
    <n v="18.913234097591701"/>
    <m/>
    <m/>
    <m/>
    <m/>
    <n v="4.7249310344827604"/>
    <n v="0.39242085873715499"/>
    <n v="128.01"/>
    <n v="4.8274780625544498"/>
    <n v="45.904166666666697"/>
    <n v="3.1241373955660601"/>
    <m/>
    <m/>
  </r>
  <r>
    <x v="0"/>
    <x v="2"/>
    <x v="187"/>
    <d v="2018-06-15T00:00:00"/>
    <n v="2.4E-2"/>
    <n v="70"/>
    <n v="5317.9714285714299"/>
    <n v="-89.562857142857098"/>
    <n v="30.863513012819102"/>
    <m/>
    <m/>
    <m/>
    <m/>
    <m/>
    <m/>
    <n v="118.185714285714"/>
    <n v="6.2166973735932904"/>
    <n v="34.237681159420298"/>
    <n v="3.2496495328441202"/>
    <m/>
    <m/>
  </r>
  <r>
    <x v="0"/>
    <x v="2"/>
    <x v="188"/>
    <d v="2018-07-12T00:00:00"/>
    <n v="1.9387755102040799E-2"/>
    <n v="49"/>
    <n v="6178.6326530612196"/>
    <n v="-89.8408163265306"/>
    <n v="34.418722400559801"/>
    <m/>
    <m/>
    <m/>
    <m/>
    <m/>
    <m/>
    <n v="159.61224489795899"/>
    <n v="10.180255346361299"/>
    <n v="45.972916666666698"/>
    <n v="2.4026705362005001"/>
    <m/>
    <m/>
  </r>
  <r>
    <x v="0"/>
    <x v="5"/>
    <x v="189"/>
    <d v="2018-05-05T00:00:00"/>
    <n v="8.7999999999999995E-2"/>
    <n v="130"/>
    <n v="5045.0538461538499"/>
    <n v="-89.881538461538497"/>
    <n v="20.019591352136"/>
    <m/>
    <m/>
    <m/>
    <m/>
    <n v="4.3889786324786302"/>
    <n v="0.26241625246044897"/>
    <n v="120.823076923077"/>
    <n v="5.6900300444140504"/>
    <n v="32.968292682926801"/>
    <n v="2.6028617200645501"/>
    <m/>
    <m/>
  </r>
  <r>
    <x v="0"/>
    <x v="0"/>
    <x v="190"/>
    <d v="2018-02-07T00:00:00"/>
    <n v="3.0919540229885099E-2"/>
    <n v="87"/>
    <n v="6238.7471264367796"/>
    <n v="-90.454022988505798"/>
    <n v="20.763204724253701"/>
    <m/>
    <m/>
    <m/>
    <m/>
    <m/>
    <m/>
    <n v="140.48275862068999"/>
    <n v="6.4774579215222303"/>
    <n v="39.872413793103398"/>
    <n v="2.8208448563214801"/>
    <m/>
    <m/>
  </r>
  <r>
    <x v="0"/>
    <x v="1"/>
    <x v="191"/>
    <d v="2018-06-15T00:00:00"/>
    <n v="1.2803636363636399"/>
    <n v="55"/>
    <n v="4406.8181818181802"/>
    <n v="-94.214545454545501"/>
    <n v="35.407829263969397"/>
    <m/>
    <m/>
    <m/>
    <m/>
    <m/>
    <m/>
    <n v="134.43636363636401"/>
    <n v="8.9955006948896408"/>
    <n v="22.912727272727299"/>
    <n v="2.6267813318373601"/>
    <m/>
    <m/>
  </r>
  <r>
    <x v="0"/>
    <x v="4"/>
    <x v="192"/>
    <d v="2018-01-26T00:00:00"/>
    <m/>
    <n v="71"/>
    <n v="4614.0704225352101"/>
    <n v="-95.977464788732405"/>
    <n v="22.965502095703901"/>
    <m/>
    <m/>
    <m/>
    <m/>
    <m/>
    <m/>
    <n v="116.78873239436599"/>
    <n v="7.5422062720322396"/>
    <n v="30.498591549295799"/>
    <n v="2.74272221024412"/>
    <m/>
    <m/>
  </r>
  <r>
    <x v="0"/>
    <x v="2"/>
    <x v="193"/>
    <d v="2017-10-14T00:00:00"/>
    <n v="0.16166666666666701"/>
    <n v="48"/>
    <n v="3158.1666666666702"/>
    <n v="-96.34375"/>
    <n v="33.090260440926102"/>
    <m/>
    <m/>
    <m/>
    <m/>
    <m/>
    <m/>
    <n v="128.145833333333"/>
    <n v="8.0346650103906807"/>
    <n v="18.425000000000001"/>
    <n v="1.6465833419926399"/>
    <m/>
    <m/>
  </r>
  <r>
    <x v="0"/>
    <x v="2"/>
    <x v="194"/>
    <d v="2018-05-31T00:00:00"/>
    <m/>
    <n v="32"/>
    <n v="6327.75"/>
    <n v="-96.84375"/>
    <n v="38.824086029139004"/>
    <m/>
    <m/>
    <m/>
    <m/>
    <m/>
    <m/>
    <n v="122.125"/>
    <n v="11.8126120066374"/>
    <n v="29.2730769230769"/>
    <n v="2.15951246415487"/>
    <m/>
    <m/>
  </r>
  <r>
    <x v="0"/>
    <x v="3"/>
    <x v="195"/>
    <d v="2017-06-02T00:00:00"/>
    <n v="0.185502958579882"/>
    <n v="169"/>
    <n v="4830.8047337278103"/>
    <n v="-97.007100591715997"/>
    <n v="19.540545167624799"/>
    <m/>
    <m/>
    <m/>
    <m/>
    <m/>
    <m/>
    <n v="123.94674556213"/>
    <n v="3.8936016572740999"/>
    <n v="15.2254437869823"/>
    <n v="0.75292939209089005"/>
    <m/>
    <m/>
  </r>
  <r>
    <x v="0"/>
    <x v="2"/>
    <x v="196"/>
    <d v="2018-05-30T00:00:00"/>
    <m/>
    <n v="46"/>
    <n v="4369.45652173913"/>
    <n v="-98.658695652173904"/>
    <n v="31.773090211761101"/>
    <m/>
    <m/>
    <m/>
    <m/>
    <m/>
    <m/>
    <n v="186.78260869565199"/>
    <n v="13.2121636623621"/>
    <n v="25.66"/>
    <n v="2.5800211415624301"/>
    <m/>
    <m/>
  </r>
  <r>
    <x v="0"/>
    <x v="4"/>
    <x v="197"/>
    <d v="2018-08-07T00:00:00"/>
    <n v="4.4247787610619497E-5"/>
    <n v="226"/>
    <n v="5513.3318584070803"/>
    <n v="-98.979203539823104"/>
    <n v="20.153840682187599"/>
    <m/>
    <m/>
    <m/>
    <m/>
    <m/>
    <m/>
    <n v="132.349557522124"/>
    <n v="3.6551317219403399"/>
    <n v="43.753982300884999"/>
    <n v="1.9573008395537399"/>
    <m/>
    <m/>
  </r>
  <r>
    <x v="0"/>
    <x v="1"/>
    <x v="198"/>
    <d v="2018-05-15T00:00:00"/>
    <n v="0.58392857142857102"/>
    <n v="28"/>
    <n v="3376.8214285714298"/>
    <n v="-99.017857142857096"/>
    <n v="43.163430366387203"/>
    <m/>
    <m/>
    <m/>
    <n v="458.86956521739103"/>
    <m/>
    <m/>
    <n v="132.642857142857"/>
    <n v="12.1703315078032"/>
    <n v="24.542307692307698"/>
    <n v="4.1159359084376996"/>
    <m/>
    <m/>
  </r>
  <r>
    <x v="0"/>
    <x v="1"/>
    <x v="199"/>
    <d v="2018-02-11T00:00:00"/>
    <n v="7.41666666666667E-2"/>
    <n v="36"/>
    <n v="3421.6388888888901"/>
    <n v="-99.4583333333333"/>
    <n v="41.620765645726699"/>
    <m/>
    <m/>
    <m/>
    <m/>
    <m/>
    <m/>
    <n v="145.277777777778"/>
    <n v="13.1391581904681"/>
    <n v="21.711111111111101"/>
    <n v="1.8496965764806099"/>
    <m/>
    <m/>
  </r>
  <r>
    <x v="0"/>
    <x v="2"/>
    <x v="200"/>
    <d v="2017-05-11T00:00:00"/>
    <m/>
    <n v="39"/>
    <n v="3425.64102564103"/>
    <n v="-99.584615384615404"/>
    <n v="33.625765404442099"/>
    <m/>
    <m/>
    <m/>
    <m/>
    <m/>
    <m/>
    <n v="123.846153846154"/>
    <n v="6.8171153247985998"/>
    <n v="20.658974358974401"/>
    <n v="2.6484959140227802"/>
    <m/>
    <m/>
  </r>
  <r>
    <x v="0"/>
    <x v="4"/>
    <x v="201"/>
    <d v="2018-01-13T00:00:00"/>
    <n v="0.67412844036697195"/>
    <n v="545"/>
    <n v="4171.0477064220204"/>
    <n v="-100.35559633027501"/>
    <n v="12.5675832399775"/>
    <m/>
    <m/>
    <m/>
    <m/>
    <m/>
    <m/>
    <n v="131.22935779816501"/>
    <n v="2.2177869815741098"/>
    <n v="35.877227722772297"/>
    <n v="1.3770307509197199"/>
    <m/>
    <m/>
  </r>
  <r>
    <x v="0"/>
    <x v="7"/>
    <x v="202"/>
    <d v="2018-06-17T00:00:00"/>
    <m/>
    <n v="45"/>
    <n v="5252.6"/>
    <n v="-100.411111111111"/>
    <n v="33.7602441201592"/>
    <m/>
    <m/>
    <m/>
    <m/>
    <m/>
    <m/>
    <n v="132.555555555556"/>
    <n v="10.357330666777299"/>
    <n v="34.242222222222203"/>
    <n v="3.47967328213337"/>
    <m/>
    <m/>
  </r>
  <r>
    <x v="0"/>
    <x v="2"/>
    <x v="203"/>
    <d v="2018-06-22T00:00:00"/>
    <m/>
    <n v="37"/>
    <n v="5083.45945945946"/>
    <n v="-101.902702702703"/>
    <n v="28.6834115892391"/>
    <m/>
    <m/>
    <m/>
    <m/>
    <m/>
    <m/>
    <n v="133.43243243243199"/>
    <n v="10.553349420672401"/>
    <n v="26.197222222222202"/>
    <n v="2.29083919644874"/>
    <m/>
    <m/>
  </r>
  <r>
    <x v="0"/>
    <x v="2"/>
    <x v="204"/>
    <d v="2018-01-25T00:00:00"/>
    <m/>
    <n v="32"/>
    <n v="2899.71875"/>
    <n v="-102.00937500000001"/>
    <n v="30.2489153895716"/>
    <m/>
    <m/>
    <m/>
    <m/>
    <m/>
    <m/>
    <n v="165.03125"/>
    <n v="14.785801573651799"/>
    <n v="19.984375"/>
    <n v="2.6046488733662798"/>
    <m/>
    <m/>
  </r>
  <r>
    <x v="0"/>
    <x v="3"/>
    <x v="205"/>
    <d v="2018-08-03T00:00:00"/>
    <n v="0.32638888888888901"/>
    <n v="72"/>
    <n v="5601.2777777777801"/>
    <n v="-102.03749999999999"/>
    <n v="37.7416730256599"/>
    <n v="42"/>
    <n v="219.59523809523799"/>
    <n v="199.61904761904799"/>
    <n v="735.04761904761904"/>
    <n v="2.8730378548534801"/>
    <n v="0.245087497160387"/>
    <n v="115.847222222222"/>
    <n v="4.8583479179925204"/>
    <n v="32.951612903225801"/>
    <n v="2.8316520843657802"/>
    <n v="-66.185714285714297"/>
    <n v="15.074343309127901"/>
  </r>
  <r>
    <x v="0"/>
    <x v="6"/>
    <x v="206"/>
    <d v="2018-01-03T00:00:00"/>
    <n v="0.61987951807228903"/>
    <n v="83"/>
    <n v="3913.5060240963899"/>
    <n v="-102.510843373494"/>
    <n v="30.308954810978001"/>
    <m/>
    <m/>
    <m/>
    <m/>
    <m/>
    <m/>
    <n v="120.493975903614"/>
    <n v="6.5518204573919396"/>
    <n v="28.8052631578947"/>
    <n v="2.5118685955244402"/>
    <m/>
    <m/>
  </r>
  <r>
    <x v="0"/>
    <x v="4"/>
    <x v="207"/>
    <d v="2018-06-19T00:00:00"/>
    <n v="0.85595041322314003"/>
    <n v="121"/>
    <n v="4392.4793388429798"/>
    <n v="-106.151239669421"/>
    <n v="22.5502771636929"/>
    <m/>
    <m/>
    <m/>
    <m/>
    <n v="4.9358038350538402"/>
    <n v="0.20709060969215301"/>
    <n v="166.76859504132199"/>
    <n v="6.0661500438147904"/>
    <n v="24.738655462184902"/>
    <n v="1.6280107184427"/>
    <m/>
    <m/>
  </r>
  <r>
    <x v="0"/>
    <x v="1"/>
    <x v="208"/>
    <d v="2018-02-23T00:00:00"/>
    <n v="0.83248587570621502"/>
    <n v="177"/>
    <n v="3921.9378531073398"/>
    <n v="-109.106779661017"/>
    <n v="19.4091442946462"/>
    <m/>
    <m/>
    <m/>
    <m/>
    <n v="2.6479575362318801"/>
    <n v="0.15277374820753101"/>
    <n v="129.41242937853099"/>
    <n v="4.1027150236721397"/>
    <n v="29.2894117647059"/>
    <n v="1.9333429236598401"/>
    <m/>
    <m/>
  </r>
  <r>
    <x v="0"/>
    <x v="1"/>
    <x v="209"/>
    <d v="2018-06-20T00:00:00"/>
    <m/>
    <n v="40"/>
    <n v="4351.95"/>
    <n v="-109.6825"/>
    <n v="27.145552331426298"/>
    <m/>
    <m/>
    <m/>
    <m/>
    <m/>
    <m/>
    <n v="149.57499999999999"/>
    <n v="10.656939926158101"/>
    <n v="35.671794871794901"/>
    <n v="4.2698357443399404"/>
    <m/>
    <m/>
  </r>
  <r>
    <x v="0"/>
    <x v="6"/>
    <x v="210"/>
    <d v="2018-07-16T00:00:00"/>
    <n v="8.7089552238806003E-2"/>
    <n v="134"/>
    <n v="5513.8805970149297"/>
    <n v="-110.198507462687"/>
    <n v="24.075347813313801"/>
    <m/>
    <m/>
    <m/>
    <m/>
    <n v="3.9433901604471902"/>
    <n v="0.12925926943847499"/>
    <n v="119.33582089552201"/>
    <n v="4.2046452984965201"/>
    <n v="38.999218749999997"/>
    <n v="2.8474061998676099"/>
    <m/>
    <m/>
  </r>
  <r>
    <x v="0"/>
    <x v="1"/>
    <x v="211"/>
    <d v="2018-01-26T00:00:00"/>
    <n v="1.1942307692307701"/>
    <n v="26"/>
    <n v="4868.6923076923104"/>
    <n v="-112.319230769231"/>
    <n v="44.629244988953403"/>
    <m/>
    <m/>
    <m/>
    <m/>
    <m/>
    <m/>
    <n v="123.230769230769"/>
    <n v="13.2922542733969"/>
    <n v="37.92"/>
    <n v="5.5723424158965704"/>
    <m/>
    <m/>
  </r>
  <r>
    <x v="0"/>
    <x v="4"/>
    <x v="212"/>
    <d v="2017-02-17T00:00:00"/>
    <n v="0.33374999999999999"/>
    <n v="32"/>
    <n v="5058.5625"/>
    <n v="-117.42812499999999"/>
    <n v="29.361598602038701"/>
    <m/>
    <m/>
    <m/>
    <n v="734.16666666666697"/>
    <m/>
    <m/>
    <n v="135.75"/>
    <n v="9.6509651865633703"/>
    <n v="25.8"/>
    <n v="3.21946365666071"/>
    <m/>
    <m/>
  </r>
  <r>
    <x v="0"/>
    <x v="3"/>
    <x v="213"/>
    <d v="2017-07-04T00:00:00"/>
    <n v="8.7192982456140405E-2"/>
    <n v="57"/>
    <n v="6461.4561403508797"/>
    <n v="-117.842105263158"/>
    <n v="31.9381195968"/>
    <n v="44"/>
    <n v="258.40909090909099"/>
    <n v="244.29545454545499"/>
    <n v="883.22727272727298"/>
    <n v="3.7419058763719599"/>
    <n v="0.19252921792314201"/>
    <n v="126.96491228070199"/>
    <n v="7.9143664345496596"/>
    <n v="49.19"/>
    <n v="4.2392396796152596"/>
    <n v="-38.438888888888897"/>
    <n v="9.7385889492081894"/>
  </r>
  <r>
    <x v="0"/>
    <x v="1"/>
    <x v="214"/>
    <d v="2018-01-16T00:00:00"/>
    <m/>
    <n v="31"/>
    <n v="5043.0322580645197"/>
    <n v="-117.938709677419"/>
    <n v="44.410138500852803"/>
    <m/>
    <m/>
    <m/>
    <m/>
    <m/>
    <m/>
    <n v="153.03225806451599"/>
    <n v="7.8808988995194396"/>
    <n v="34.26"/>
    <n v="4.2516625551375302"/>
    <m/>
    <m/>
  </r>
  <r>
    <x v="0"/>
    <x v="3"/>
    <x v="215"/>
    <d v="2017-11-30T00:00:00"/>
    <m/>
    <n v="30"/>
    <n v="6319"/>
    <n v="-119.78"/>
    <n v="42.868072517659499"/>
    <m/>
    <m/>
    <m/>
    <n v="871.27272727272702"/>
    <n v="4.4783867816092"/>
    <n v="0.244520612688745"/>
    <n v="127.26666666666701"/>
    <n v="9.9394642809142795"/>
    <n v="33.268000000000001"/>
    <n v="2.6571583819310902"/>
    <m/>
    <m/>
  </r>
  <r>
    <x v="0"/>
    <x v="5"/>
    <x v="216"/>
    <d v="2018-08-03T00:00:00"/>
    <n v="0.59523809523809501"/>
    <n v="42"/>
    <n v="5142.8095238095202"/>
    <n v="-120.054761904762"/>
    <n v="33.893397854834802"/>
    <m/>
    <m/>
    <m/>
    <m/>
    <m/>
    <m/>
    <n v="113.5"/>
    <n v="9.8354197672329704"/>
    <n v="54.329032258064501"/>
    <n v="7.3473558897696698"/>
    <m/>
    <m/>
  </r>
  <r>
    <x v="0"/>
    <x v="3"/>
    <x v="217"/>
    <d v="2018-07-02T00:00:00"/>
    <n v="0.20741935483870999"/>
    <n v="93"/>
    <n v="4897.3010752688197"/>
    <n v="-128.46451612903201"/>
    <n v="32.878578509977402"/>
    <n v="83"/>
    <n v="213.68674698795201"/>
    <n v="179.46987951807199"/>
    <n v="655.56626506024099"/>
    <n v="4.9078370122456398"/>
    <n v="0.146618159126439"/>
    <n v="143.860215053763"/>
    <n v="5.8740001963838697"/>
    <n v="37.0184782608696"/>
    <n v="2.4561947821389398"/>
    <n v="-15.646236559139799"/>
    <n v="7.2467747753756298"/>
  </r>
  <r>
    <x v="0"/>
    <x v="2"/>
    <x v="218"/>
    <d v="2018-03-01T00:00:00"/>
    <n v="4.3703703703703699E-3"/>
    <n v="270"/>
    <n v="3990.38518518519"/>
    <n v="-128.64703703703699"/>
    <n v="18.075843898032701"/>
    <m/>
    <m/>
    <m/>
    <m/>
    <n v="3.58004337899543"/>
    <n v="0.18432461294222"/>
    <n v="162.87037037037001"/>
    <n v="4.0825072931651398"/>
    <n v="24.79"/>
    <n v="1.16876181141832"/>
    <m/>
    <m/>
  </r>
  <r>
    <x v="0"/>
    <x v="2"/>
    <x v="219"/>
    <d v="2018-07-28T00:00:00"/>
    <n v="0.17824999999999999"/>
    <n v="40"/>
    <n v="5273.7"/>
    <n v="-130.47999999999999"/>
    <n v="21.912535108284398"/>
    <m/>
    <m/>
    <m/>
    <m/>
    <m/>
    <m/>
    <n v="117.97499999999999"/>
    <n v="8.1631196509604997"/>
    <n v="37.433333333333302"/>
    <n v="3.7555440499495001"/>
    <m/>
    <m/>
  </r>
  <r>
    <x v="0"/>
    <x v="1"/>
    <x v="220"/>
    <d v="2018-07-04T00:00:00"/>
    <n v="0.78469387755102005"/>
    <n v="49"/>
    <n v="4655.6122448979604"/>
    <n v="-138.042857142857"/>
    <n v="34.710005492545299"/>
    <m/>
    <m/>
    <m/>
    <m/>
    <m/>
    <m/>
    <n v="143.75510204081601"/>
    <n v="8.3720121389848892"/>
    <n v="43.171428571428599"/>
    <n v="4.98979059721764"/>
    <m/>
    <m/>
  </r>
  <r>
    <x v="0"/>
    <x v="1"/>
    <x v="221"/>
    <d v="2018-04-11T00:00:00"/>
    <n v="1.3480392156862699"/>
    <n v="102"/>
    <n v="3788.2843137254899"/>
    <n v="-152.08627450980401"/>
    <n v="25.7961568548935"/>
    <m/>
    <m/>
    <m/>
    <m/>
    <m/>
    <m/>
    <n v="126.764705882353"/>
    <n v="6.16756529528746"/>
    <n v="19.63"/>
    <n v="1.3132660342701601"/>
    <m/>
    <m/>
  </r>
  <r>
    <x v="0"/>
    <x v="2"/>
    <x v="222"/>
    <d v="2018-07-06T00:00:00"/>
    <n v="1.61290322580645"/>
    <n v="31"/>
    <n v="3902.2580645161302"/>
    <n v="-154.583870967742"/>
    <n v="54.914551432843503"/>
    <m/>
    <m/>
    <m/>
    <m/>
    <m/>
    <m/>
    <n v="127.903225806452"/>
    <n v="12.4740896915019"/>
    <n v="39.049999999999997"/>
    <n v="5.22762060993138"/>
    <m/>
    <m/>
  </r>
  <r>
    <x v="0"/>
    <x v="4"/>
    <x v="223"/>
    <d v="2018-07-23T00:00:00"/>
    <m/>
    <n v="46"/>
    <n v="4225.5"/>
    <n v="-161.75434782608701"/>
    <n v="30.879389606636799"/>
    <m/>
    <m/>
    <m/>
    <m/>
    <m/>
    <m/>
    <n v="133.54347826086999"/>
    <n v="7.7684302607834601"/>
    <n v="30.2976744186047"/>
    <n v="3.0953140169421198"/>
    <m/>
    <m/>
  </r>
  <r>
    <x v="0"/>
    <x v="2"/>
    <x v="224"/>
    <d v="2018-06-24T00:00:00"/>
    <n v="0.46246913580246901"/>
    <n v="81"/>
    <n v="4450.91358024691"/>
    <n v="-223.27407407407401"/>
    <n v="30.8018779378679"/>
    <m/>
    <m/>
    <m/>
    <n v="740.32"/>
    <n v="3.4346961342774902"/>
    <n v="0.16876652827862801"/>
    <n v="144.308641975309"/>
    <n v="6.4499411896856804"/>
    <n v="26.458749999999998"/>
    <n v="2.23688137176757"/>
    <m/>
    <m/>
  </r>
  <r>
    <x v="1"/>
    <x v="2"/>
    <x v="225"/>
    <d v="2018-07-23T00:00:00"/>
    <n v="0.365482233502538"/>
    <n v="197"/>
    <n v="6569.0659898477197"/>
    <n v="333.68629441624302"/>
    <n v="27.028296105193501"/>
    <m/>
    <m/>
    <m/>
    <m/>
    <m/>
    <m/>
    <n v="135.77664974619299"/>
    <n v="4.2915302952037102"/>
    <n v="43.527692307692298"/>
    <n v="2.5021321622097998"/>
    <m/>
    <m/>
  </r>
  <r>
    <x v="1"/>
    <x v="1"/>
    <x v="67"/>
    <d v="2018-01-19T00:00:00"/>
    <n v="0.29007246376811602"/>
    <n v="138"/>
    <n v="6806.9202898550702"/>
    <n v="234.05144927536199"/>
    <n v="30.464097298282098"/>
    <m/>
    <m/>
    <m/>
    <m/>
    <m/>
    <m/>
    <n v="132.28985507246401"/>
    <n v="4.9568881119531003"/>
    <n v="49.808888888888902"/>
    <n v="3.2488804835721301"/>
    <m/>
    <m/>
  </r>
  <r>
    <x v="1"/>
    <x v="4"/>
    <x v="226"/>
    <d v="2017-03-19T00:00:00"/>
    <n v="0.15656249999999999"/>
    <n v="32"/>
    <n v="7697.71875"/>
    <n v="111.746875"/>
    <n v="45.7697700947218"/>
    <m/>
    <m/>
    <m/>
    <m/>
    <m/>
    <m/>
    <n v="121.28125"/>
    <n v="11.6863611550547"/>
    <n v="32.231250000000003"/>
    <n v="4.1029283344141803"/>
    <m/>
    <m/>
  </r>
  <r>
    <x v="1"/>
    <x v="4"/>
    <x v="23"/>
    <d v="2017-11-12T00:00:00"/>
    <n v="0.256324503311258"/>
    <n v="302"/>
    <n v="6430.6192052980095"/>
    <n v="105.72119205298"/>
    <n v="17.9125897311364"/>
    <m/>
    <m/>
    <m/>
    <m/>
    <m/>
    <m/>
    <n v="137.99668874172201"/>
    <n v="3.3149078532402698"/>
    <n v="47.629801324503298"/>
    <n v="2.1154436101203302"/>
    <m/>
    <m/>
  </r>
  <r>
    <x v="1"/>
    <x v="5"/>
    <x v="40"/>
    <d v="2018-06-14T00:00:00"/>
    <m/>
    <n v="74"/>
    <n v="8052.8648648648696"/>
    <n v="105.35540540540499"/>
    <n v="34.536705634262901"/>
    <m/>
    <m/>
    <m/>
    <m/>
    <m/>
    <m/>
    <n v="87.229729729729698"/>
    <n v="4.3131986761772003"/>
    <n v="40.373437500000001"/>
    <n v="2.8891269914552802"/>
    <m/>
    <m/>
  </r>
  <r>
    <x v="1"/>
    <x v="3"/>
    <x v="227"/>
    <d v="2017-09-27T00:00:00"/>
    <n v="0.249859154929577"/>
    <n v="71"/>
    <n v="7260.1126760563402"/>
    <n v="100.13802816901401"/>
    <n v="31.609225047657699"/>
    <m/>
    <m/>
    <m/>
    <n v="873.5"/>
    <m/>
    <m/>
    <n v="128.94366197183101"/>
    <n v="7.3144625987304703"/>
    <n v="48.594285714285697"/>
    <n v="3.83739736988317"/>
    <m/>
    <m/>
  </r>
  <r>
    <x v="1"/>
    <x v="7"/>
    <x v="228"/>
    <d v="2017-05-15T00:00:00"/>
    <n v="0.181011235955056"/>
    <n v="89"/>
    <n v="5808.2359550561796"/>
    <n v="90.9382022471911"/>
    <n v="26.812940354301901"/>
    <m/>
    <m/>
    <m/>
    <m/>
    <m/>
    <m/>
    <n v="123.14606741573"/>
    <n v="5.6290358478657003"/>
    <n v="44.065909090909102"/>
    <n v="3.72553807884398"/>
    <m/>
    <m/>
  </r>
  <r>
    <x v="1"/>
    <x v="2"/>
    <x v="168"/>
    <d v="2018-05-20T00:00:00"/>
    <n v="0.21456521739130399"/>
    <n v="92"/>
    <n v="6406.8586956521704"/>
    <n v="75.876086956521704"/>
    <n v="31.5358669437339"/>
    <m/>
    <m/>
    <m/>
    <n v="941.875"/>
    <n v="2.9670699404761902"/>
    <n v="0.19205174756006901"/>
    <n v="109.369565217391"/>
    <n v="4.4551091418361803"/>
    <n v="59.690697674418601"/>
    <n v="4.6221792160871296"/>
    <m/>
    <m/>
  </r>
  <r>
    <x v="1"/>
    <x v="3"/>
    <x v="229"/>
    <d v="2018-02-06T00:00:00"/>
    <n v="4.3478260869565201E-3"/>
    <n v="69"/>
    <n v="7292.5507246376801"/>
    <n v="69.605797101449298"/>
    <n v="29.865550875349001"/>
    <m/>
    <m/>
    <m/>
    <m/>
    <n v="2.67867881746032"/>
    <n v="0.25091911328343902"/>
    <n v="112.536231884058"/>
    <n v="4.74380197367572"/>
    <n v="77.171014492753599"/>
    <n v="4.9225372503877196"/>
    <m/>
    <m/>
  </r>
  <r>
    <x v="1"/>
    <x v="1"/>
    <x v="97"/>
    <d v="2018-08-15T00:00:00"/>
    <n v="0.131192660550459"/>
    <n v="327"/>
    <n v="5239.9357798165101"/>
    <n v="66.643425076452502"/>
    <n v="20.366806380857799"/>
    <n v="281"/>
    <n v="189.81494661921701"/>
    <n v="175.69039145907499"/>
    <n v="648.83274021352304"/>
    <n v="3.5489490636840499"/>
    <n v="5.7349227240984797E-2"/>
    <n v="125.697247706422"/>
    <n v="2.9130231875377799"/>
    <n v="41.012037037036997"/>
    <n v="1.76634752916102"/>
    <n v="10.708895705521501"/>
    <n v="6.0543429739076604"/>
  </r>
  <r>
    <x v="1"/>
    <x v="3"/>
    <x v="230"/>
    <d v="2018-02-10T00:00:00"/>
    <n v="0.23455555555555599"/>
    <n v="270"/>
    <n v="6115.4518518518498"/>
    <n v="53.514444444444202"/>
    <n v="18.310081599172101"/>
    <n v="164"/>
    <n v="259.243902439024"/>
    <n v="221.624242424242"/>
    <n v="835.89696969697002"/>
    <n v="3.9477943965155502"/>
    <n v="0.10584662913358001"/>
    <n v="135.86666666666699"/>
    <n v="3.79180620547465"/>
    <n v="44.621111111111098"/>
    <n v="2.2312562846588602"/>
    <n v="21.873308270676699"/>
    <n v="6.5182805898740801"/>
  </r>
  <r>
    <x v="1"/>
    <x v="1"/>
    <x v="55"/>
    <d v="2017-02-16T00:00:00"/>
    <m/>
    <n v="79"/>
    <n v="5682.2911392405103"/>
    <n v="47.632911392404999"/>
    <n v="31.416085800154299"/>
    <m/>
    <m/>
    <m/>
    <m/>
    <m/>
    <m/>
    <n v="112.405063291139"/>
    <n v="5.5514623162313503"/>
    <n v="38.858108108108098"/>
    <n v="3.2332139952105599"/>
    <m/>
    <m/>
  </r>
  <r>
    <x v="1"/>
    <x v="0"/>
    <x v="52"/>
    <d v="2018-06-04T00:00:00"/>
    <n v="9.7674418604651193E-3"/>
    <n v="215"/>
    <n v="5737.0930232558103"/>
    <n v="47.3079069767441"/>
    <n v="22.232023430716101"/>
    <m/>
    <m/>
    <m/>
    <m/>
    <m/>
    <m/>
    <n v="124.595348837209"/>
    <n v="3.35186983843314"/>
    <n v="51.137914691943102"/>
    <n v="2.2913948937922601"/>
    <m/>
    <m/>
  </r>
  <r>
    <x v="1"/>
    <x v="3"/>
    <x v="205"/>
    <d v="2018-08-03T00:00:00"/>
    <n v="0.17945525291828801"/>
    <n v="257"/>
    <n v="7196.9066147859903"/>
    <n v="47.249027237353999"/>
    <n v="17.074048548893199"/>
    <n v="111"/>
    <n v="236.74774774774801"/>
    <n v="225.102564102564"/>
    <n v="839.73504273504295"/>
    <n v="2.78856832101902"/>
    <n v="0.12255672242910599"/>
    <n v="119.82490272373499"/>
    <n v="3.1706853184824402"/>
    <n v="44.764830508474603"/>
    <n v="2.1770322673783"/>
    <n v="-17.682051282051301"/>
    <n v="7.8480826522904197"/>
  </r>
  <r>
    <x v="1"/>
    <x v="2"/>
    <x v="231"/>
    <d v="2018-01-27T00:00:00"/>
    <m/>
    <n v="122"/>
    <n v="4830.6311475409802"/>
    <n v="33.0450819672131"/>
    <n v="26.320014301442601"/>
    <m/>
    <m/>
    <m/>
    <m/>
    <m/>
    <m/>
    <n v="123.385245901639"/>
    <n v="4.4348304062033597"/>
    <n v="47.347540983606599"/>
    <n v="3.15853246693599"/>
    <m/>
    <m/>
  </r>
  <r>
    <x v="1"/>
    <x v="2"/>
    <x v="232"/>
    <d v="2018-07-06T00:00:00"/>
    <n v="8.5263157894736805E-2"/>
    <n v="38"/>
    <n v="4220.4473684210498"/>
    <n v="31.636842105263199"/>
    <n v="38.804680947758897"/>
    <m/>
    <m/>
    <m/>
    <m/>
    <m/>
    <m/>
    <n v="144.894736842105"/>
    <n v="9.1082309604318503"/>
    <n v="31.765789473684201"/>
    <n v="3.6210783983419499"/>
    <m/>
    <m/>
  </r>
  <r>
    <x v="1"/>
    <x v="1"/>
    <x v="233"/>
    <d v="2018-08-02T00:00:00"/>
    <n v="2.6078431372549001E-2"/>
    <n v="51"/>
    <n v="6836.8823529411802"/>
    <n v="30.286000000000001"/>
    <n v="32.508063176851998"/>
    <m/>
    <m/>
    <m/>
    <n v="879.75"/>
    <n v="3.1308333333333298"/>
    <n v="0.23344797339357101"/>
    <n v="140.01960784313701"/>
    <n v="8.6602762350581202"/>
    <n v="57.904000000000003"/>
    <n v="4.8161267865879296"/>
    <m/>
    <m/>
  </r>
  <r>
    <x v="1"/>
    <x v="4"/>
    <x v="91"/>
    <d v="2018-02-28T00:00:00"/>
    <n v="5.0606060606060599E-2"/>
    <n v="33"/>
    <n v="8934.5151515151501"/>
    <n v="28.139393939394001"/>
    <n v="46.241868642160497"/>
    <m/>
    <m/>
    <m/>
    <m/>
    <m/>
    <m/>
    <n v="114.666666666667"/>
    <n v="10.064344755300001"/>
    <n v="46.862068965517203"/>
    <n v="5.2560694772409402"/>
    <m/>
    <m/>
  </r>
  <r>
    <x v="1"/>
    <x v="2"/>
    <x v="34"/>
    <d v="2017-06-14T00:00:00"/>
    <n v="2.7074074074074101E-2"/>
    <n v="270"/>
    <n v="5463.4444444444398"/>
    <n v="25.969629629629601"/>
    <n v="17.580474980008098"/>
    <m/>
    <m/>
    <m/>
    <n v="791.07692307692298"/>
    <m/>
    <m/>
    <n v="119"/>
    <n v="3.2257782084722901"/>
    <n v="36.374444444444499"/>
    <n v="1.6011460410371701"/>
    <m/>
    <m/>
  </r>
  <r>
    <x v="1"/>
    <x v="4"/>
    <x v="234"/>
    <d v="2018-02-04T00:00:00"/>
    <n v="8.5365853658536606E-2"/>
    <n v="41"/>
    <n v="6296.6097560975604"/>
    <n v="24.24"/>
    <n v="45.344479040862097"/>
    <m/>
    <m/>
    <m/>
    <m/>
    <m/>
    <m/>
    <n v="94.219512195121993"/>
    <n v="6.2039043759753696"/>
    <n v="38.751428571428598"/>
    <n v="5.8617294196094996"/>
    <m/>
    <m/>
  </r>
  <r>
    <x v="1"/>
    <x v="0"/>
    <x v="50"/>
    <d v="2018-07-06T00:00:00"/>
    <n v="0.347153284671533"/>
    <n v="137"/>
    <n v="5983.4744525547403"/>
    <n v="11.261313868613099"/>
    <n v="23.616733567289501"/>
    <n v="34"/>
    <n v="234.64705882352899"/>
    <n v="204.23529411764699"/>
    <n v="754.11764705882399"/>
    <n v="4.1723076923076903"/>
    <n v="0.28694793829184601"/>
    <n v="130.72992700729901"/>
    <n v="4.6006176855065997"/>
    <n v="40.705303030303"/>
    <n v="2.9540417809145398"/>
    <n v="-9.3652542372881307"/>
    <n v="8.5708302607741196"/>
  </r>
  <r>
    <x v="1"/>
    <x v="2"/>
    <x v="235"/>
    <d v="2018-01-30T00:00:00"/>
    <n v="3.3235294117647099E-2"/>
    <n v="34"/>
    <n v="6871.6176470588198"/>
    <n v="5.1823529411765099"/>
    <n v="36.524823310124198"/>
    <m/>
    <m/>
    <m/>
    <m/>
    <m/>
    <m/>
    <n v="122.558823529412"/>
    <n v="10.704771886151001"/>
    <n v="49.665624999999999"/>
    <n v="5.1827871311753304"/>
    <m/>
    <m/>
  </r>
  <r>
    <x v="1"/>
    <x v="5"/>
    <x v="68"/>
    <d v="2018-05-13T00:00:00"/>
    <m/>
    <n v="35"/>
    <n v="6315.5142857142901"/>
    <n v="3.9714285714285502"/>
    <n v="42.533415547958001"/>
    <m/>
    <m/>
    <m/>
    <m/>
    <m/>
    <m/>
    <n v="114.085714285714"/>
    <n v="7.5928284859969803"/>
    <n v="52.088571428571399"/>
    <n v="6.0972149192814902"/>
    <m/>
    <m/>
  </r>
  <r>
    <x v="1"/>
    <x v="2"/>
    <x v="45"/>
    <d v="2018-05-30T00:00:00"/>
    <n v="0.27365853658536599"/>
    <n v="41"/>
    <n v="5810.1951219512202"/>
    <n v="3.1048780487805301"/>
    <n v="36.028552354639103"/>
    <n v="40"/>
    <n v="250.97499999999999"/>
    <n v="210.20512820512801"/>
    <n v="772.67499999999995"/>
    <n v="4.5069886903459899"/>
    <n v="6.2343628107900097E-2"/>
    <n v="122.682926829268"/>
    <n v="7.56938949630797"/>
    <n v="33.083783783783801"/>
    <n v="3.8969775643233402"/>
    <n v="5.2048780487805004"/>
    <n v="17.283745695270301"/>
  </r>
  <r>
    <x v="1"/>
    <x v="2"/>
    <x v="236"/>
    <d v="2018-06-24T00:00:00"/>
    <n v="0.119473684210526"/>
    <n v="76"/>
    <n v="4408.1973684210498"/>
    <n v="3.0210526315789799"/>
    <n v="34.6002835053688"/>
    <m/>
    <m/>
    <m/>
    <m/>
    <m/>
    <m/>
    <n v="130.51315789473699"/>
    <n v="5.9114071534367101"/>
    <n v="38.782894736842103"/>
    <n v="3.21099339067211"/>
    <m/>
    <m/>
  </r>
  <r>
    <x v="1"/>
    <x v="5"/>
    <x v="237"/>
    <d v="2018-03-08T00:00:00"/>
    <n v="6.6274509803921605E-2"/>
    <n v="51"/>
    <n v="7657.5294117647099"/>
    <n v="1.30784313725489"/>
    <n v="34.164857743770199"/>
    <m/>
    <m/>
    <m/>
    <m/>
    <m/>
    <m/>
    <n v="97.980392156862706"/>
    <n v="5.95087669903522"/>
    <n v="68.663829787234107"/>
    <n v="4.0102856027303497"/>
    <m/>
    <m/>
  </r>
  <r>
    <x v="1"/>
    <x v="1"/>
    <x v="124"/>
    <d v="2017-08-10T00:00:00"/>
    <n v="4.6456456456456498E-2"/>
    <n v="333"/>
    <n v="6005.8318318318297"/>
    <n v="-7.82972972972986"/>
    <n v="17.997083437666799"/>
    <m/>
    <m/>
    <m/>
    <m/>
    <m/>
    <m/>
    <n v="107.993993993994"/>
    <n v="2.89328948215236"/>
    <n v="31.4261744966443"/>
    <n v="1.49846250205108"/>
    <m/>
    <m/>
  </r>
  <r>
    <x v="1"/>
    <x v="2"/>
    <x v="224"/>
    <d v="2018-06-24T00:00:00"/>
    <n v="1.3617021276595699E-2"/>
    <n v="47"/>
    <n v="5637.3829787233999"/>
    <n v="-11.6148936170213"/>
    <n v="47.853067877212197"/>
    <m/>
    <m/>
    <m/>
    <n v="801.16666666666697"/>
    <n v="3.8241577685277699"/>
    <n v="0.19679139665770601"/>
    <n v="149.23404255319201"/>
    <n v="9.4171597642740803"/>
    <n v="31.442553191489399"/>
    <n v="2.8759549669754501"/>
    <m/>
    <m/>
  </r>
  <r>
    <x v="1"/>
    <x v="1"/>
    <x v="159"/>
    <d v="2017-08-31T00:00:00"/>
    <n v="2.5409836065573801E-2"/>
    <n v="61"/>
    <n v="6511.4098360655698"/>
    <n v="-19.108196721311501"/>
    <n v="37.381476761775502"/>
    <m/>
    <m/>
    <m/>
    <n v="712.66666666666697"/>
    <n v="3.1795010370015202"/>
    <n v="0.20387292891037301"/>
    <n v="131.95081967213099"/>
    <n v="7.8068355304650296"/>
    <n v="45.413333333333298"/>
    <n v="4.3874277669890098"/>
    <m/>
    <m/>
  </r>
  <r>
    <x v="1"/>
    <x v="1"/>
    <x v="238"/>
    <d v="2018-01-24T00:00:00"/>
    <n v="1.22058823529412E-2"/>
    <n v="68"/>
    <n v="7221.2941176470604"/>
    <n v="-25.423529411764701"/>
    <n v="34.233493815973802"/>
    <m/>
    <m/>
    <m/>
    <m/>
    <m/>
    <m/>
    <n v="156.691176470588"/>
    <n v="8.9174405019964507"/>
    <n v="75.628124999999997"/>
    <n v="5.5222419446263"/>
    <m/>
    <m/>
  </r>
  <r>
    <x v="1"/>
    <x v="2"/>
    <x v="239"/>
    <d v="2017-06-19T00:00:00"/>
    <n v="1.52427184466019E-2"/>
    <n v="103"/>
    <n v="4286.1941747572801"/>
    <n v="-25.6864077669903"/>
    <n v="34.580328850938699"/>
    <m/>
    <m/>
    <m/>
    <m/>
    <m/>
    <m/>
    <n v="157.53398058252401"/>
    <n v="6.6238126102648298"/>
    <n v="21.662365591397901"/>
    <n v="1.7116969057882101"/>
    <m/>
    <m/>
  </r>
  <r>
    <x v="1"/>
    <x v="5"/>
    <x v="73"/>
    <d v="2018-04-23T00:00:00"/>
    <m/>
    <n v="34"/>
    <n v="6681.2647058823504"/>
    <n v="-27.1823529411765"/>
    <n v="49.541252993226102"/>
    <m/>
    <m/>
    <m/>
    <n v="904.2"/>
    <m/>
    <m/>
    <n v="106.5"/>
    <n v="8.0262770320150594"/>
    <n v="43.4181818181818"/>
    <n v="5.3045568149238296"/>
    <m/>
    <m/>
  </r>
  <r>
    <x v="1"/>
    <x v="1"/>
    <x v="70"/>
    <d v="2018-07-07T00:00:00"/>
    <n v="0.117157894736842"/>
    <n v="95"/>
    <n v="5182.7368421052597"/>
    <n v="-27.782105263157899"/>
    <n v="29.010400420187899"/>
    <m/>
    <m/>
    <m/>
    <m/>
    <n v="3.6457407407407398"/>
    <n v="0.44176830177993598"/>
    <n v="130.26315789473699"/>
    <n v="5.64463118902317"/>
    <n v="42.658139534883702"/>
    <n v="3.9533277347263698"/>
    <m/>
    <m/>
  </r>
  <r>
    <x v="1"/>
    <x v="2"/>
    <x v="240"/>
    <d v="2018-01-23T00:00:00"/>
    <n v="0.17675675675675701"/>
    <n v="74"/>
    <n v="6556.7567567567603"/>
    <n v="-30.590410958904101"/>
    <n v="29.1478477556029"/>
    <m/>
    <m/>
    <m/>
    <m/>
    <m/>
    <m/>
    <n v="117.22972972973"/>
    <n v="5.9369932347832401"/>
    <n v="33.424637681159403"/>
    <n v="2.6173696845557202"/>
    <m/>
    <m/>
  </r>
  <r>
    <x v="1"/>
    <x v="6"/>
    <x v="241"/>
    <d v="2018-06-15T00:00:00"/>
    <n v="0.22578947368421101"/>
    <n v="114"/>
    <n v="5981.2192982456099"/>
    <n v="-30.807894736842002"/>
    <n v="25.761136153476102"/>
    <m/>
    <m/>
    <m/>
    <m/>
    <m/>
    <m/>
    <n v="152.061403508772"/>
    <n v="5.5127308177849201"/>
    <n v="43.456637168141597"/>
    <n v="3.2528208792883402"/>
    <m/>
    <m/>
  </r>
  <r>
    <x v="1"/>
    <x v="2"/>
    <x v="242"/>
    <d v="2018-01-31T00:00:00"/>
    <m/>
    <n v="44"/>
    <n v="7794.5909090909099"/>
    <n v="-31.018181818181802"/>
    <n v="45.159298531949702"/>
    <m/>
    <m/>
    <m/>
    <n v="979.11111111111097"/>
    <n v="3.4422983870967698"/>
    <n v="0.362840767194543"/>
    <n v="92.795454545454504"/>
    <n v="8.1717542932877905"/>
    <n v="53.172499999999999"/>
    <n v="5.6435304320238702"/>
    <m/>
    <m/>
  </r>
  <r>
    <x v="1"/>
    <x v="0"/>
    <x v="243"/>
    <d v="2018-02-15T00:00:00"/>
    <n v="1.5769230769230799E-2"/>
    <n v="104"/>
    <n v="8225.875"/>
    <n v="-32.2567307692307"/>
    <n v="23.895475367220399"/>
    <m/>
    <m/>
    <m/>
    <m/>
    <n v="2.26019209039548"/>
    <n v="0.18669872261759099"/>
    <n v="113.394230769231"/>
    <n v="4.7110380424986804"/>
    <n v="49.401075268817202"/>
    <n v="3.1273299849164302"/>
    <m/>
    <m/>
  </r>
  <r>
    <x v="1"/>
    <x v="1"/>
    <x v="81"/>
    <d v="2018-07-28T00:00:00"/>
    <n v="0.16980000000000001"/>
    <n v="300"/>
    <n v="4883.07"/>
    <n v="-33.659666666666801"/>
    <n v="17.026800633743701"/>
    <m/>
    <m/>
    <m/>
    <m/>
    <n v="4.7386702380952404"/>
    <n v="0.31264006769283498"/>
    <n v="110.95333333333301"/>
    <n v="2.8125244389705801"/>
    <n v="23.4902356902357"/>
    <n v="1.1652206322791201"/>
    <m/>
    <m/>
  </r>
  <r>
    <x v="1"/>
    <x v="1"/>
    <x v="71"/>
    <d v="2018-08-02T00:00:00"/>
    <n v="7.0757575757575797E-2"/>
    <n v="66"/>
    <n v="5986.5"/>
    <n v="-34.589393939394"/>
    <n v="35.740579936725503"/>
    <m/>
    <m/>
    <m/>
    <m/>
    <m/>
    <m/>
    <n v="109.075757575758"/>
    <n v="5.5191259149702603"/>
    <n v="45.1171875"/>
    <n v="3.04541318081837"/>
    <m/>
    <m/>
  </r>
  <r>
    <x v="1"/>
    <x v="2"/>
    <x v="244"/>
    <d v="2017-01-23T00:00:00"/>
    <n v="0.34742187499999999"/>
    <n v="128"/>
    <n v="7633.765625"/>
    <n v="-38.289843750000003"/>
    <n v="24.3373674981896"/>
    <m/>
    <m/>
    <m/>
    <m/>
    <m/>
    <m/>
    <n v="123.7109375"/>
    <n v="4.5727005799060603"/>
    <n v="42.900826446281002"/>
    <n v="3.0399487761805002"/>
    <m/>
    <m/>
  </r>
  <r>
    <x v="1"/>
    <x v="2"/>
    <x v="31"/>
    <d v="2018-07-16T00:00:00"/>
    <n v="5.1818181818181798E-2"/>
    <n v="44"/>
    <n v="6156.3409090909099"/>
    <n v="-39.040909090909103"/>
    <n v="40.765196302472098"/>
    <m/>
    <m/>
    <m/>
    <n v="703.1"/>
    <m/>
    <m/>
    <n v="141.886363636364"/>
    <n v="8.1539245864693708"/>
    <n v="56.4227272727273"/>
    <n v="5.8116034179829299"/>
    <m/>
    <m/>
  </r>
  <r>
    <x v="1"/>
    <x v="1"/>
    <x v="245"/>
    <d v="2017-01-20T00:00:00"/>
    <n v="9.5255376344085999E-2"/>
    <n v="744"/>
    <n v="4937.2123655914002"/>
    <n v="-40.809408602150498"/>
    <n v="10.863513260992001"/>
    <m/>
    <m/>
    <m/>
    <m/>
    <n v="3.98192485549133"/>
    <n v="0.20835728803633699"/>
    <n v="161.537634408602"/>
    <n v="2.2536509925610901"/>
    <n v="30.260515603799199"/>
    <n v="0.84299532292283597"/>
    <m/>
    <m/>
  </r>
  <r>
    <x v="1"/>
    <x v="2"/>
    <x v="246"/>
    <d v="2018-07-11T00:00:00"/>
    <m/>
    <n v="28"/>
    <n v="5046.4642857142899"/>
    <n v="-41.171428571428599"/>
    <n v="36.224294975682497"/>
    <m/>
    <m/>
    <m/>
    <m/>
    <m/>
    <m/>
    <n v="133.857142857143"/>
    <n v="12.9196452567433"/>
    <n v="31.340740740740699"/>
    <n v="3.8726017641039099"/>
    <m/>
    <m/>
  </r>
  <r>
    <x v="1"/>
    <x v="2"/>
    <x v="72"/>
    <d v="2018-04-11T00:00:00"/>
    <n v="0.10605769230769201"/>
    <n v="104"/>
    <n v="7859.625"/>
    <n v="-42.135576923076897"/>
    <n v="30.722162694933701"/>
    <n v="78"/>
    <n v="301.461538461538"/>
    <n v="267.11250000000001"/>
    <n v="1008.725"/>
    <n v="3.3179618149568499"/>
    <n v="0.101216329615371"/>
    <n v="131.019230769231"/>
    <n v="5.2739191731189097"/>
    <n v="47.149038461538403"/>
    <n v="3.1262762876021202"/>
    <n v="-12.0708737864078"/>
    <n v="9.6732142005571706"/>
  </r>
  <r>
    <x v="1"/>
    <x v="2"/>
    <x v="76"/>
    <d v="2017-05-01T00:00:00"/>
    <m/>
    <n v="72"/>
    <n v="5552.6944444444398"/>
    <n v="-43.6319444444445"/>
    <n v="31.597101612437299"/>
    <m/>
    <m/>
    <m/>
    <m/>
    <n v="2.4214777777777798"/>
    <n v="0.29944828601759899"/>
    <n v="110.041666666667"/>
    <n v="7.3395576844337098"/>
    <n v="31.785714285714299"/>
    <n v="2.3980342930964502"/>
    <m/>
    <m/>
  </r>
  <r>
    <x v="1"/>
    <x v="1"/>
    <x v="247"/>
    <d v="2017-12-11T00:00:00"/>
    <n v="2.8000000000000001E-2"/>
    <n v="30"/>
    <n v="6117.3"/>
    <n v="-45.22"/>
    <n v="38.3526643112329"/>
    <m/>
    <m/>
    <m/>
    <n v="798.33333333333303"/>
    <m/>
    <m/>
    <n v="108"/>
    <n v="6.1938048395800003"/>
    <n v="41.693103448275899"/>
    <n v="5.2750293138458604"/>
    <m/>
    <m/>
  </r>
  <r>
    <x v="1"/>
    <x v="4"/>
    <x v="248"/>
    <d v="2018-07-31T00:00:00"/>
    <n v="0.18308641975308601"/>
    <n v="81"/>
    <n v="7448.25925925926"/>
    <n v="-45.527160493827203"/>
    <n v="30.496288683951299"/>
    <m/>
    <m/>
    <m/>
    <n v="1047.3333333333301"/>
    <n v="2.6969537664783401"/>
    <n v="0.20608051921815501"/>
    <n v="119.222222222222"/>
    <n v="5.0488661482273498"/>
    <n v="56.101298701298703"/>
    <n v="3.7532986146125902"/>
    <m/>
    <m/>
  </r>
  <r>
    <x v="1"/>
    <x v="1"/>
    <x v="33"/>
    <d v="2018-05-13T00:00:00"/>
    <n v="0.16784355179704"/>
    <n v="473"/>
    <n v="4755.3742071881597"/>
    <n v="-54.4479915433404"/>
    <n v="14.3405952395059"/>
    <m/>
    <m/>
    <m/>
    <m/>
    <m/>
    <m/>
    <n v="122.623678646934"/>
    <n v="2.9134941745404199"/>
    <n v="34.586538461538503"/>
    <n v="1.1714810446421999"/>
    <m/>
    <m/>
  </r>
  <r>
    <x v="1"/>
    <x v="1"/>
    <x v="249"/>
    <d v="2018-07-08T00:00:00"/>
    <n v="5.48598130841121E-2"/>
    <n v="107"/>
    <n v="5949.0373831775696"/>
    <n v="-56.840186915887898"/>
    <n v="20.262806202928701"/>
    <m/>
    <m/>
    <m/>
    <m/>
    <m/>
    <m/>
    <n v="152.663551401869"/>
    <n v="6.3081531063925196"/>
    <n v="60.694897959183699"/>
    <n v="4.4002322329473804"/>
    <m/>
    <m/>
  </r>
  <r>
    <x v="1"/>
    <x v="1"/>
    <x v="220"/>
    <d v="2018-07-04T00:00:00"/>
    <n v="5.2571428571428602E-2"/>
    <n v="35"/>
    <n v="5411.6"/>
    <n v="-57.774285714285803"/>
    <n v="49.592402905388397"/>
    <m/>
    <m/>
    <m/>
    <m/>
    <m/>
    <m/>
    <n v="148"/>
    <n v="9.0388517155739692"/>
    <n v="45.902857142857101"/>
    <n v="5.7766474033031301"/>
    <m/>
    <m/>
  </r>
  <r>
    <x v="1"/>
    <x v="1"/>
    <x v="127"/>
    <d v="2018-07-11T00:00:00"/>
    <m/>
    <n v="32"/>
    <n v="4668.875"/>
    <n v="-59.109375"/>
    <n v="55.881105129294497"/>
    <m/>
    <m/>
    <m/>
    <m/>
    <m/>
    <m/>
    <n v="102.4375"/>
    <n v="9.5358975316364898"/>
    <n v="46.509677419354801"/>
    <n v="5.5993823677042496"/>
    <m/>
    <m/>
  </r>
  <r>
    <x v="1"/>
    <x v="2"/>
    <x v="90"/>
    <d v="2017-04-18T00:00:00"/>
    <n v="0.19872131147541"/>
    <n v="610"/>
    <n v="6867.3622950819699"/>
    <n v="-60.035081967213301"/>
    <n v="12.196890962621"/>
    <m/>
    <m/>
    <m/>
    <m/>
    <m/>
    <m/>
    <n v="102.970491803279"/>
    <n v="1.6865136115277299"/>
    <n v="46.171938775510299"/>
    <n v="1.33901952357471"/>
    <m/>
    <m/>
  </r>
  <r>
    <x v="1"/>
    <x v="1"/>
    <x v="250"/>
    <d v="2018-02-14T00:00:00"/>
    <n v="0.77553191489361695"/>
    <n v="47"/>
    <n v="5010.4042553191503"/>
    <n v="-60.644680851063903"/>
    <n v="36.183107001350002"/>
    <m/>
    <m/>
    <m/>
    <m/>
    <m/>
    <m/>
    <n v="119.42553191489399"/>
    <n v="12.0375508940628"/>
    <n v="30.225531914893601"/>
    <n v="3.22262823325031"/>
    <m/>
    <m/>
  </r>
  <r>
    <x v="1"/>
    <x v="2"/>
    <x v="169"/>
    <d v="2017-06-15T00:00:00"/>
    <n v="4.5232558139534897E-2"/>
    <n v="86"/>
    <n v="6207.8023255813996"/>
    <n v="-63.0802325581395"/>
    <n v="35.086324102729399"/>
    <m/>
    <m/>
    <m/>
    <m/>
    <m/>
    <m/>
    <n v="128.488372093023"/>
    <n v="6.5268831464699497"/>
    <n v="35.206024096385597"/>
    <n v="3.1110272571551398"/>
    <m/>
    <m/>
  </r>
  <r>
    <x v="1"/>
    <x v="1"/>
    <x v="17"/>
    <d v="2016-09-18T00:00:00"/>
    <n v="4.0983606557376998E-2"/>
    <n v="61"/>
    <n v="5034.3114754098397"/>
    <n v="-68.940983606557396"/>
    <n v="30.340415108327399"/>
    <m/>
    <m/>
    <m/>
    <m/>
    <m/>
    <m/>
    <n v="178.213114754098"/>
    <n v="9.6404803055327708"/>
    <n v="22.2360655737705"/>
    <n v="1.8545764290198099"/>
    <m/>
    <m/>
  </r>
  <r>
    <x v="1"/>
    <x v="1"/>
    <x v="78"/>
    <d v="2018-07-29T00:00:00"/>
    <m/>
    <n v="52"/>
    <n v="3676.01923076923"/>
    <n v="-69.440384615384602"/>
    <n v="39.355735586144398"/>
    <n v="50"/>
    <n v="159.34"/>
    <n v="123.08"/>
    <n v="480.52"/>
    <n v="3.0412097217900498"/>
    <n v="0.153162521575677"/>
    <n v="140.92307692307699"/>
    <n v="6.58829382318656"/>
    <n v="35.047058823529397"/>
    <n v="5.0301493783153202"/>
    <n v="34.501960784313702"/>
    <n v="15.1435679713698"/>
  </r>
  <r>
    <x v="1"/>
    <x v="2"/>
    <x v="251"/>
    <d v="2016-10-04T00:00:00"/>
    <m/>
    <n v="26"/>
    <n v="5795"/>
    <n v="-72.676923076923103"/>
    <n v="50.518799945455903"/>
    <m/>
    <m/>
    <m/>
    <m/>
    <m/>
    <m/>
    <n v="115.269230769231"/>
    <n v="13.423121004997"/>
    <n v="37.347999999999999"/>
    <n v="4.3201509232896003"/>
    <m/>
    <m/>
  </r>
  <r>
    <x v="1"/>
    <x v="6"/>
    <x v="100"/>
    <d v="2018-06-25T00:00:00"/>
    <m/>
    <n v="94"/>
    <n v="6918.7340425531902"/>
    <n v="-73.373404255319102"/>
    <n v="32.135118929668799"/>
    <m/>
    <m/>
    <m/>
    <m/>
    <n v="3.92219052579365"/>
    <n v="0.166563177254059"/>
    <n v="117.08510638297901"/>
    <n v="4.4840309852370099"/>
    <n v="53.598888888888901"/>
    <n v="3.5897998422581701"/>
    <m/>
    <m/>
  </r>
  <r>
    <x v="1"/>
    <x v="1"/>
    <x v="252"/>
    <d v="2018-02-19T00:00:00"/>
    <n v="9.3522267206477706E-3"/>
    <n v="247"/>
    <n v="4503.6801619433199"/>
    <n v="-73.412955465587004"/>
    <n v="18.134802766209599"/>
    <m/>
    <m/>
    <m/>
    <m/>
    <m/>
    <m/>
    <n v="130.43724696356301"/>
    <n v="3.7812080437650599"/>
    <n v="33.132365145228199"/>
    <n v="1.59942680534888"/>
    <m/>
    <m/>
  </r>
  <r>
    <x v="1"/>
    <x v="3"/>
    <x v="151"/>
    <d v="2018-06-10T00:00:00"/>
    <m/>
    <n v="155"/>
    <n v="6170.2774193548403"/>
    <n v="-74.439354838709704"/>
    <n v="25.810814017227401"/>
    <m/>
    <m/>
    <m/>
    <m/>
    <n v="3.04565931217165"/>
    <n v="0.16485321462382399"/>
    <n v="106.322580645161"/>
    <n v="3.6677118508253401"/>
    <n v="48.919333333333299"/>
    <n v="2.6652063725353101"/>
    <m/>
    <m/>
  </r>
  <r>
    <x v="1"/>
    <x v="4"/>
    <x v="37"/>
    <d v="2017-01-07T00:00:00"/>
    <n v="1.7169811320754701E-2"/>
    <n v="53"/>
    <n v="5160.8113207547203"/>
    <n v="-77.194339622641493"/>
    <n v="52.055739804114403"/>
    <m/>
    <m/>
    <m/>
    <m/>
    <m/>
    <m/>
    <n v="103.71698113207501"/>
    <n v="6.5829185518836102"/>
    <n v="35.5230769230769"/>
    <n v="5.1955454404436798"/>
    <m/>
    <m/>
  </r>
  <r>
    <x v="1"/>
    <x v="2"/>
    <x v="56"/>
    <d v="2018-07-14T00:00:00"/>
    <n v="0.74"/>
    <n v="29"/>
    <n v="8100.06896551724"/>
    <n v="-78.596551724137896"/>
    <n v="81.999258599729899"/>
    <m/>
    <m/>
    <m/>
    <m/>
    <m/>
    <m/>
    <n v="141.827586206897"/>
    <n v="12.4590036058678"/>
    <n v="39.7392857142857"/>
    <n v="5.9633522302789901"/>
    <m/>
    <m/>
  </r>
  <r>
    <x v="1"/>
    <x v="8"/>
    <x v="253"/>
    <d v="2017-01-30T00:00:00"/>
    <m/>
    <n v="67"/>
    <n v="7557.3731343283598"/>
    <n v="-79.5597014925373"/>
    <n v="34.039943351490699"/>
    <m/>
    <m/>
    <m/>
    <m/>
    <n v="3.5467692307692298"/>
    <n v="0.46107994403671398"/>
    <n v="112.059701492537"/>
    <n v="6.5406525634091501"/>
    <n v="31.8563636363636"/>
    <n v="2.0383590211821798"/>
    <m/>
    <m/>
  </r>
  <r>
    <x v="1"/>
    <x v="1"/>
    <x v="254"/>
    <d v="2016-12-19T00:00:00"/>
    <n v="0.109636363636364"/>
    <n v="55"/>
    <n v="4129.4545454545496"/>
    <n v="-81.396363636363702"/>
    <n v="40.955481452848097"/>
    <m/>
    <m/>
    <m/>
    <m/>
    <m/>
    <m/>
    <n v="159.309090909091"/>
    <n v="10.1076319708807"/>
    <n v="20.1763636363636"/>
    <n v="1.8511420874298901"/>
    <m/>
    <m/>
  </r>
  <r>
    <x v="1"/>
    <x v="7"/>
    <x v="255"/>
    <d v="2018-04-26T00:00:00"/>
    <n v="7.0818181818181794E-2"/>
    <n v="110"/>
    <n v="6694.6272727272699"/>
    <n v="-82.396363636363603"/>
    <n v="28.193190339691299"/>
    <m/>
    <m/>
    <m/>
    <m/>
    <m/>
    <m/>
    <n v="130.68181818181799"/>
    <n v="4.4713326853429498"/>
    <n v="44.950467289719697"/>
    <n v="2.44276084365432"/>
    <m/>
    <m/>
  </r>
  <r>
    <x v="1"/>
    <x v="1"/>
    <x v="49"/>
    <d v="2017-01-16T00:00:00"/>
    <n v="4.4966442953020096E-3"/>
    <n v="447"/>
    <n v="4505.9485458612999"/>
    <n v="-87.453243847874703"/>
    <n v="14.3570933519688"/>
    <m/>
    <m/>
    <m/>
    <m/>
    <m/>
    <m/>
    <n v="182.77404921700199"/>
    <n v="3.76508324772445"/>
    <n v="17.268456375838898"/>
    <n v="0.70714673613756296"/>
    <m/>
    <m/>
  </r>
  <r>
    <x v="1"/>
    <x v="5"/>
    <x v="148"/>
    <d v="2018-05-04T00:00:00"/>
    <n v="2.8108108108108099E-2"/>
    <n v="37"/>
    <n v="6046.8378378378402"/>
    <n v="-89.808108108108101"/>
    <n v="51.192516341796299"/>
    <m/>
    <m/>
    <m/>
    <m/>
    <m/>
    <m/>
    <n v="112.05405405405401"/>
    <n v="10.4581208259481"/>
    <n v="48.9433333333333"/>
    <n v="6.5102195229921298"/>
    <m/>
    <m/>
  </r>
  <r>
    <x v="1"/>
    <x v="4"/>
    <x v="256"/>
    <d v="2018-07-18T00:00:00"/>
    <n v="8.2656250000000001E-2"/>
    <n v="64"/>
    <n v="5933.953125"/>
    <n v="-90.450793650793699"/>
    <n v="32.456737511611898"/>
    <m/>
    <m/>
    <m/>
    <m/>
    <m/>
    <m/>
    <n v="134.09375"/>
    <n v="7.48966611981532"/>
    <n v="40.715000000000003"/>
    <n v="3.3572973265683599"/>
    <m/>
    <m/>
  </r>
  <r>
    <x v="1"/>
    <x v="0"/>
    <x v="43"/>
    <d v="2018-07-16T00:00:00"/>
    <n v="4.2031249999999999E-2"/>
    <n v="64"/>
    <n v="7176.265625"/>
    <n v="-90.481250000000003"/>
    <n v="42.251457185529098"/>
    <n v="62"/>
    <n v="287.74193548387098"/>
    <n v="248.758064516129"/>
    <n v="930.30645161290295"/>
    <n v="2.8501813418340398"/>
    <n v="0.167425051677805"/>
    <n v="131.09375"/>
    <n v="6.29482807478262"/>
    <n v="48.140983606557398"/>
    <n v="4.9643512648827599"/>
    <n v="-11.1016949152542"/>
    <n v="13.447187972109599"/>
  </r>
  <r>
    <x v="1"/>
    <x v="7"/>
    <x v="257"/>
    <d v="2018-05-16T00:00:00"/>
    <m/>
    <n v="53"/>
    <n v="3783.3773584905698"/>
    <n v="-91.188679245282998"/>
    <n v="25.8755485081535"/>
    <m/>
    <m/>
    <m/>
    <m/>
    <n v="3.64021857993197"/>
    <n v="0.34012702570105302"/>
    <n v="133.264150943396"/>
    <n v="8.6086562800917807"/>
    <n v="21.7660377358491"/>
    <n v="2.5100363758520201"/>
    <m/>
    <m/>
  </r>
  <r>
    <x v="1"/>
    <x v="1"/>
    <x v="258"/>
    <d v="2018-06-12T00:00:00"/>
    <n v="1.13636363636364E-2"/>
    <n v="44"/>
    <n v="6062.5227272727298"/>
    <n v="-92.513953488372096"/>
    <n v="32.062187045033099"/>
    <m/>
    <m/>
    <m/>
    <m/>
    <m/>
    <m/>
    <n v="120.022727272727"/>
    <n v="8.7293997088768904"/>
    <n v="48.939024390243901"/>
    <n v="5.0551819320820304"/>
    <m/>
    <m/>
  </r>
  <r>
    <x v="1"/>
    <x v="1"/>
    <x v="80"/>
    <d v="2018-07-16T00:00:00"/>
    <n v="3.90625E-2"/>
    <n v="32"/>
    <n v="5554.875"/>
    <n v="-92.6"/>
    <n v="44.751065719874298"/>
    <m/>
    <m/>
    <m/>
    <n v="766.13043478260897"/>
    <n v="3.63784504113598"/>
    <n v="0.22670146368560401"/>
    <n v="132.9375"/>
    <n v="11.538848958291201"/>
    <n v="42.043750000000003"/>
    <n v="4.8598979012822001"/>
    <m/>
    <m/>
  </r>
  <r>
    <x v="1"/>
    <x v="4"/>
    <x v="259"/>
    <d v="2018-08-03T00:00:00"/>
    <n v="3.9047619047618998E-2"/>
    <n v="105"/>
    <n v="5589.3238095238103"/>
    <n v="-94.091428571428594"/>
    <n v="27.143111907422"/>
    <m/>
    <m/>
    <m/>
    <m/>
    <n v="2.9753954248365999"/>
    <n v="0.24500767992768399"/>
    <n v="147.933333333333"/>
    <n v="6.3842937236006296"/>
    <n v="39.944660194174801"/>
    <n v="2.8444781633221998"/>
    <m/>
    <m/>
  </r>
  <r>
    <x v="1"/>
    <x v="1"/>
    <x v="260"/>
    <d v="2018-07-22T00:00:00"/>
    <n v="2.2545454545454501E-2"/>
    <n v="55"/>
    <n v="4773.6000000000004"/>
    <n v="-94.661818181818205"/>
    <n v="28.176566485799601"/>
    <m/>
    <m/>
    <m/>
    <m/>
    <n v="3.0061581232493002"/>
    <n v="0.25490529802093598"/>
    <n v="125.654545454545"/>
    <n v="8.2115635876130693"/>
    <n v="37.1"/>
    <n v="3.7405537237525102"/>
    <m/>
    <m/>
  </r>
  <r>
    <x v="1"/>
    <x v="1"/>
    <x v="261"/>
    <d v="2018-07-22T00:00:00"/>
    <n v="0.16730593607305899"/>
    <n v="219"/>
    <n v="7184.0091324200903"/>
    <n v="-95.316894977169"/>
    <n v="17.611984843484102"/>
    <m/>
    <m/>
    <m/>
    <m/>
    <m/>
    <m/>
    <n v="136.18264840182599"/>
    <n v="4.1589645055127598"/>
    <n v="44.457077625570797"/>
    <n v="2.2863090546215599"/>
    <m/>
    <m/>
  </r>
  <r>
    <x v="1"/>
    <x v="2"/>
    <x v="187"/>
    <d v="2018-06-15T00:00:00"/>
    <n v="6.8627450980392199E-3"/>
    <n v="102"/>
    <n v="6079.4705882352901"/>
    <n v="-97.151960784313701"/>
    <n v="25.022381855653499"/>
    <m/>
    <m/>
    <m/>
    <m/>
    <m/>
    <m/>
    <n v="110.14705882352899"/>
    <n v="5.3020473303972704"/>
    <n v="37.277319587628902"/>
    <n v="2.4512355329952902"/>
    <m/>
    <m/>
  </r>
  <r>
    <x v="1"/>
    <x v="1"/>
    <x v="99"/>
    <d v="2018-06-28T00:00:00"/>
    <n v="1.2105263157894701E-2"/>
    <n v="76"/>
    <n v="5254.9078947368398"/>
    <n v="-100.853947368421"/>
    <n v="35.579469461483903"/>
    <m/>
    <m/>
    <m/>
    <m/>
    <m/>
    <m/>
    <n v="146.052631578947"/>
    <n v="7.5288659647174896"/>
    <n v="34.533333333333303"/>
    <n v="2.97643134366368"/>
    <m/>
    <m/>
  </r>
  <r>
    <x v="1"/>
    <x v="1"/>
    <x v="262"/>
    <d v="2018-06-08T00:00:00"/>
    <m/>
    <n v="84"/>
    <n v="3837.8333333333298"/>
    <n v="-102.669047619048"/>
    <n v="23.837133425339498"/>
    <m/>
    <m/>
    <m/>
    <m/>
    <m/>
    <m/>
    <n v="129.69047619047601"/>
    <n v="6.6189624886694398"/>
    <n v="27.6226190476191"/>
    <n v="2.4996335653370299"/>
    <m/>
    <m/>
  </r>
  <r>
    <x v="1"/>
    <x v="2"/>
    <x v="158"/>
    <d v="2017-07-21T00:00:00"/>
    <n v="0.112666666666667"/>
    <n v="30"/>
    <n v="4549.3999999999996"/>
    <n v="-102.973333333333"/>
    <n v="40.217990465563098"/>
    <m/>
    <m/>
    <m/>
    <n v="582.25"/>
    <n v="3.5470011322011299"/>
    <n v="0.383772741981939"/>
    <n v="149.23333333333301"/>
    <n v="10.364249265395401"/>
    <n v="37.237931034482799"/>
    <n v="5.4250659204482901"/>
    <m/>
    <m/>
  </r>
  <r>
    <x v="1"/>
    <x v="3"/>
    <x v="263"/>
    <d v="2018-05-15T00:00:00"/>
    <m/>
    <n v="248"/>
    <n v="5370.77419354839"/>
    <n v="-103.42822580645201"/>
    <n v="17.752228292561899"/>
    <m/>
    <m/>
    <m/>
    <m/>
    <n v="3.2172475728155301"/>
    <n v="0.15315407734247599"/>
    <n v="114.709677419355"/>
    <n v="3.5693723320885899"/>
    <n v="46.5881632653061"/>
    <n v="2.0279871658920601"/>
    <m/>
    <m/>
  </r>
  <r>
    <x v="1"/>
    <x v="2"/>
    <x v="264"/>
    <d v="2018-02-22T00:00:00"/>
    <n v="0.12611650485436901"/>
    <n v="206"/>
    <n v="4256.99514563107"/>
    <n v="-103.897087378641"/>
    <n v="19.6470466920345"/>
    <m/>
    <m/>
    <m/>
    <m/>
    <n v="4.0542461538461501"/>
    <n v="0.20485784973127999"/>
    <n v="163.66504854368901"/>
    <n v="4.7033874873597004"/>
    <n v="25.655609756097601"/>
    <n v="1.68857546135326"/>
    <m/>
    <m/>
  </r>
  <r>
    <x v="1"/>
    <x v="1"/>
    <x v="265"/>
    <d v="2018-04-17T00:00:00"/>
    <m/>
    <n v="63"/>
    <n v="3986.2857142857101"/>
    <n v="-105.57619047619001"/>
    <n v="32.061825892182597"/>
    <m/>
    <m/>
    <m/>
    <m/>
    <m/>
    <m/>
    <n v="138.68253968254001"/>
    <n v="8.1756142525165991"/>
    <n v="23.873015873015898"/>
    <n v="2.49645340481301"/>
    <m/>
    <m/>
  </r>
  <r>
    <x v="1"/>
    <x v="3"/>
    <x v="266"/>
    <d v="2018-06-14T00:00:00"/>
    <m/>
    <n v="84"/>
    <n v="5994.2380952381"/>
    <n v="-105.665476190476"/>
    <n v="26.593450846463298"/>
    <m/>
    <m/>
    <m/>
    <m/>
    <n v="2.8860652173913"/>
    <n v="0.33411952705519699"/>
    <n v="123.071428571429"/>
    <n v="6.1185174041577701"/>
    <n v="66.048780487804905"/>
    <n v="4.3500398001489602"/>
    <m/>
    <m/>
  </r>
  <r>
    <x v="1"/>
    <x v="2"/>
    <x v="267"/>
    <d v="2018-06-14T00:00:00"/>
    <n v="0.34722222222222199"/>
    <n v="72"/>
    <n v="3678.3055555555602"/>
    <n v="-106.21944444444399"/>
    <n v="22.3248903737307"/>
    <m/>
    <m/>
    <m/>
    <m/>
    <n v="2.7681589743589701"/>
    <n v="0.27992978382595701"/>
    <n v="124"/>
    <n v="7.6952671266327597"/>
    <n v="29.316666666666698"/>
    <n v="3.5253846947101302"/>
    <m/>
    <m/>
  </r>
  <r>
    <x v="1"/>
    <x v="1"/>
    <x v="157"/>
    <d v="2018-06-20T00:00:00"/>
    <n v="8.2962962962962999E-3"/>
    <n v="135"/>
    <n v="6661.3333333333303"/>
    <n v="-106.642222222222"/>
    <n v="24.087452779182499"/>
    <n v="36"/>
    <n v="300.41666666666703"/>
    <n v="231.083333333333"/>
    <n v="894.86111111111097"/>
    <n v="2.3294057697115802"/>
    <n v="0.13101833199058299"/>
    <n v="89.362962962962996"/>
    <n v="3.4824619016353"/>
    <n v="60.938345864661699"/>
    <n v="2.9364045655172699"/>
    <n v="-22.504615384615398"/>
    <n v="7.3955422488071996"/>
  </r>
  <r>
    <x v="1"/>
    <x v="2"/>
    <x v="268"/>
    <d v="2018-08-15T00:00:00"/>
    <m/>
    <n v="26"/>
    <n v="4678.7692307692296"/>
    <n v="-107.29600000000001"/>
    <n v="47.221686218657297"/>
    <m/>
    <m/>
    <m/>
    <m/>
    <m/>
    <m/>
    <n v="105.653846153846"/>
    <n v="8.6139318830141196"/>
    <n v="40.9884615384615"/>
    <n v="4.7907067952060203"/>
    <m/>
    <m/>
  </r>
  <r>
    <x v="1"/>
    <x v="2"/>
    <x v="139"/>
    <d v="2018-06-10T00:00:00"/>
    <m/>
    <n v="147"/>
    <n v="4935.2244897959199"/>
    <n v="-107.66938775510199"/>
    <n v="26.171973573620299"/>
    <m/>
    <m/>
    <m/>
    <m/>
    <m/>
    <m/>
    <n v="109.428571428571"/>
    <n v="4.67015658208211"/>
    <n v="32.588435374149697"/>
    <n v="1.78092548153554"/>
    <m/>
    <m/>
  </r>
  <r>
    <x v="1"/>
    <x v="2"/>
    <x v="108"/>
    <d v="2018-02-25T00:00:00"/>
    <m/>
    <n v="233"/>
    <n v="4018.5922746781098"/>
    <n v="-108.102145922747"/>
    <n v="19.2904286922853"/>
    <m/>
    <m/>
    <m/>
    <m/>
    <m/>
    <m/>
    <n v="130.326180257511"/>
    <n v="4.1489116290565304"/>
    <n v="24.093133047210301"/>
    <n v="1.40181498910117"/>
    <m/>
    <m/>
  </r>
  <r>
    <x v="1"/>
    <x v="1"/>
    <x v="111"/>
    <d v="2017-09-16T00:00:00"/>
    <m/>
    <n v="53"/>
    <n v="4708.0943396226403"/>
    <n v="-110.01320754717"/>
    <n v="29.752066440134399"/>
    <m/>
    <m/>
    <m/>
    <m/>
    <m/>
    <m/>
    <n v="166.52830188679201"/>
    <n v="11.776295462237799"/>
    <n v="27.990566037735899"/>
    <n v="2.6611518291332299"/>
    <m/>
    <m/>
  </r>
  <r>
    <x v="1"/>
    <x v="4"/>
    <x v="223"/>
    <d v="2018-07-23T00:00:00"/>
    <m/>
    <n v="44"/>
    <n v="4972.75"/>
    <n v="-110.704545454545"/>
    <n v="47.311526376357101"/>
    <m/>
    <m/>
    <m/>
    <m/>
    <m/>
    <m/>
    <n v="132.5"/>
    <n v="9.3533806394742705"/>
    <n v="40.357894736842098"/>
    <n v="4.8849692995987404"/>
    <m/>
    <m/>
  </r>
  <r>
    <x v="1"/>
    <x v="2"/>
    <x v="269"/>
    <d v="2018-08-04T00:00:00"/>
    <n v="2.7058823529411798E-2"/>
    <n v="34"/>
    <n v="5737.9117647058802"/>
    <n v="-111.357575757576"/>
    <n v="39.105496889025197"/>
    <m/>
    <m/>
    <m/>
    <m/>
    <m/>
    <m/>
    <n v="121.5"/>
    <n v="11.8333082272335"/>
    <n v="32.275862068965502"/>
    <n v="4.3517440452965204"/>
    <m/>
    <m/>
  </r>
  <r>
    <x v="1"/>
    <x v="1"/>
    <x v="270"/>
    <d v="2018-02-13T00:00:00"/>
    <n v="6.0833333333333302E-2"/>
    <n v="96"/>
    <n v="4247.125"/>
    <n v="-111.50104166666701"/>
    <n v="24.508249975764201"/>
    <m/>
    <m/>
    <m/>
    <m/>
    <m/>
    <m/>
    <n v="129.71875"/>
    <n v="7.3727018888225304"/>
    <n v="23.2892473118279"/>
    <n v="1.4791226427669699"/>
    <m/>
    <m/>
  </r>
  <r>
    <x v="1"/>
    <x v="4"/>
    <x v="271"/>
    <d v="2018-05-03T00:00:00"/>
    <m/>
    <n v="247"/>
    <n v="3845.3886639676098"/>
    <n v="-112.61457489878499"/>
    <n v="22.300049014062601"/>
    <m/>
    <m/>
    <m/>
    <m/>
    <m/>
    <m/>
    <n v="129.05668016194301"/>
    <n v="4.2424607053306804"/>
    <n v="27.1154471544715"/>
    <n v="1.40849340790778"/>
    <m/>
    <m/>
  </r>
  <r>
    <x v="1"/>
    <x v="4"/>
    <x v="272"/>
    <d v="2018-07-17T00:00:00"/>
    <m/>
    <n v="184"/>
    <n v="4866"/>
    <n v="-112.701086956522"/>
    <n v="18.294057142197499"/>
    <m/>
    <m/>
    <m/>
    <m/>
    <m/>
    <m/>
    <n v="156.09782608695701"/>
    <n v="5.3291523294126399"/>
    <n v="33.277528089887603"/>
    <n v="1.8312815233561901"/>
    <m/>
    <m/>
  </r>
  <r>
    <x v="1"/>
    <x v="3"/>
    <x v="213"/>
    <d v="2017-07-04T00:00:00"/>
    <n v="2.79591836734694E-2"/>
    <n v="98"/>
    <n v="7383.9489795918398"/>
    <n v="-113.00714285714299"/>
    <n v="26.767166371521299"/>
    <n v="74"/>
    <n v="267.13513513513499"/>
    <n v="262.52"/>
    <n v="956.386666666667"/>
    <n v="3.7279076000760001"/>
    <n v="0.14557486034703401"/>
    <n v="119.112244897959"/>
    <n v="6.1947984304368697"/>
    <n v="50.680681818181803"/>
    <n v="3.0803566039687298"/>
    <n v="-38.464367816092"/>
    <n v="8.4538835745874596"/>
  </r>
  <r>
    <x v="1"/>
    <x v="1"/>
    <x v="273"/>
    <d v="2018-05-13T00:00:00"/>
    <m/>
    <n v="29"/>
    <n v="5083.06896551724"/>
    <n v="-116.58928571428601"/>
    <n v="45.875193968791301"/>
    <m/>
    <m/>
    <m/>
    <m/>
    <m/>
    <m/>
    <n v="183.172413793103"/>
    <n v="11.930532607115699"/>
    <n v="37.075000000000003"/>
    <n v="3.6823317068050501"/>
    <m/>
    <m/>
  </r>
  <r>
    <x v="1"/>
    <x v="3"/>
    <x v="89"/>
    <d v="2018-08-19T00:00:00"/>
    <m/>
    <n v="31"/>
    <n v="6941.5161290322603"/>
    <n v="-116.69677419354799"/>
    <n v="45.707410397489497"/>
    <m/>
    <m/>
    <m/>
    <m/>
    <m/>
    <m/>
    <n v="126.48387096774201"/>
    <n v="9.1196197534084096"/>
    <n v="48.740909090909099"/>
    <n v="5.45321168758037"/>
    <m/>
    <m/>
  </r>
  <r>
    <x v="1"/>
    <x v="1"/>
    <x v="176"/>
    <d v="2018-06-30T00:00:00"/>
    <n v="0.136390532544379"/>
    <n v="169"/>
    <n v="4302.0355029585799"/>
    <n v="-117.120118343195"/>
    <n v="21.8111175702163"/>
    <m/>
    <m/>
    <m/>
    <m/>
    <n v="3.9742408130306401"/>
    <n v="0.14268972603464899"/>
    <n v="159.940828402367"/>
    <n v="5.1575946139814501"/>
    <n v="29.435714285714301"/>
    <n v="1.90871298579143"/>
    <m/>
    <m/>
  </r>
  <r>
    <x v="1"/>
    <x v="2"/>
    <x v="274"/>
    <d v="2018-07-10T00:00:00"/>
    <n v="1.1538461538461501E-3"/>
    <n v="208"/>
    <n v="4864.6298076923104"/>
    <n v="-119.313942307692"/>
    <n v="20.425249845056499"/>
    <m/>
    <m/>
    <m/>
    <m/>
    <m/>
    <m/>
    <n v="117.802884615385"/>
    <n v="4.3419189619284104"/>
    <n v="26.5855769230769"/>
    <n v="1.4698393582323701"/>
    <m/>
    <m/>
  </r>
  <r>
    <x v="1"/>
    <x v="4"/>
    <x v="275"/>
    <d v="2017-03-27T00:00:00"/>
    <n v="6.25E-2"/>
    <n v="28"/>
    <n v="6717.2142857142899"/>
    <n v="-119.65555555555601"/>
    <n v="76.252935926539394"/>
    <m/>
    <m/>
    <m/>
    <m/>
    <m/>
    <m/>
    <n v="112.428571428571"/>
    <n v="11.218657524142101"/>
    <n v="43.174999999999997"/>
    <n v="6.1782658501673398"/>
    <m/>
    <m/>
  </r>
  <r>
    <x v="1"/>
    <x v="2"/>
    <x v="39"/>
    <d v="2018-08-09T00:00:00"/>
    <m/>
    <n v="47"/>
    <n v="6720.3829787233999"/>
    <n v="-120.285106382979"/>
    <n v="36.034607938423399"/>
    <m/>
    <m/>
    <m/>
    <m/>
    <m/>
    <m/>
    <n v="134.808510638298"/>
    <n v="8.28971467411486"/>
    <n v="59.581395348837198"/>
    <n v="6.2205276362415001"/>
    <m/>
    <m/>
  </r>
  <r>
    <x v="1"/>
    <x v="2"/>
    <x v="48"/>
    <d v="2018-05-29T00:00:00"/>
    <n v="5.4945054945054897E-3"/>
    <n v="91"/>
    <n v="7015.8131868131904"/>
    <n v="-121.104395604396"/>
    <n v="27.345222149188999"/>
    <m/>
    <m/>
    <m/>
    <m/>
    <n v="2.0419999999999998"/>
    <n v="0.439737661368924"/>
    <n v="103.186813186813"/>
    <n v="4.3209434620717397"/>
    <n v="46.8494382022472"/>
    <n v="3.9934580452703901"/>
    <m/>
    <m/>
  </r>
  <r>
    <x v="1"/>
    <x v="3"/>
    <x v="276"/>
    <d v="2018-06-26T00:00:00"/>
    <n v="4.1666666666666701E-3"/>
    <n v="48"/>
    <n v="6226.125"/>
    <n v="-121.825"/>
    <n v="37.597246190370001"/>
    <m/>
    <m/>
    <m/>
    <m/>
    <m/>
    <m/>
    <n v="106.395833333333"/>
    <n v="7.6010765605170398"/>
    <n v="45.053333333333299"/>
    <n v="7.51408598051722"/>
    <m/>
    <m/>
  </r>
  <r>
    <x v="1"/>
    <x v="2"/>
    <x v="277"/>
    <d v="2016-12-05T00:00:00"/>
    <m/>
    <n v="55"/>
    <n v="3078.6727272727298"/>
    <n v="-121.88181818181801"/>
    <n v="32.204762294059798"/>
    <m/>
    <m/>
    <m/>
    <m/>
    <m/>
    <m/>
    <n v="166.90909090909099"/>
    <n v="10.984172044655001"/>
    <n v="19.5962264150943"/>
    <n v="1.0394991616142599"/>
    <m/>
    <m/>
  </r>
  <r>
    <x v="1"/>
    <x v="4"/>
    <x v="207"/>
    <d v="2018-06-19T00:00:00"/>
    <m/>
    <n v="76"/>
    <n v="4734.8421052631602"/>
    <n v="-122.48421052631601"/>
    <n v="30.978332668520402"/>
    <m/>
    <m/>
    <m/>
    <m/>
    <n v="4.5103454022426801"/>
    <n v="0.243963844794542"/>
    <n v="169.01315789473699"/>
    <n v="8.4070457798342595"/>
    <n v="27.4105263157895"/>
    <n v="2.1404177153786001"/>
    <m/>
    <m/>
  </r>
  <r>
    <x v="1"/>
    <x v="3"/>
    <x v="278"/>
    <d v="2017-09-11T00:00:00"/>
    <m/>
    <n v="31"/>
    <n v="6640.1935483871002"/>
    <n v="-122.725806451613"/>
    <n v="38.127787673226798"/>
    <m/>
    <m/>
    <m/>
    <m/>
    <m/>
    <m/>
    <n v="137"/>
    <n v="11.5901329930117"/>
    <n v="53.674193548387102"/>
    <n v="5.4272370993061099"/>
    <m/>
    <m/>
  </r>
  <r>
    <x v="1"/>
    <x v="1"/>
    <x v="279"/>
    <d v="2018-02-17T00:00:00"/>
    <n v="3.3219178082191797E-2"/>
    <n v="146"/>
    <n v="5572.0547945205499"/>
    <n v="-122.77876712328801"/>
    <n v="23.204442023582398"/>
    <m/>
    <m/>
    <m/>
    <m/>
    <m/>
    <m/>
    <n v="114.143835616438"/>
    <n v="4.1007504149380196"/>
    <n v="36.7534722222222"/>
    <n v="2.3123609837033299"/>
    <m/>
    <m/>
  </r>
  <r>
    <x v="1"/>
    <x v="1"/>
    <x v="53"/>
    <d v="2018-07-30T00:00:00"/>
    <n v="0.480769230769231"/>
    <n v="52"/>
    <n v="5911.6346153846198"/>
    <n v="-123.615384615385"/>
    <n v="40.873304539964799"/>
    <m/>
    <m/>
    <m/>
    <m/>
    <m/>
    <m/>
    <n v="118.42307692307701"/>
    <n v="5.92342705278437"/>
    <n v="57.765999999999998"/>
    <n v="6.1398701109707297"/>
    <m/>
    <m/>
  </r>
  <r>
    <x v="1"/>
    <x v="5"/>
    <x v="280"/>
    <d v="2016-09-20T00:00:00"/>
    <m/>
    <n v="90"/>
    <n v="5750.2333333333299"/>
    <n v="-124.06"/>
    <n v="27.4218479468284"/>
    <m/>
    <m/>
    <m/>
    <n v="666.17647058823502"/>
    <n v="3.9473424657534202"/>
    <n v="0.24375403880513499"/>
    <n v="120.933333333333"/>
    <n v="4.6664205392558102"/>
    <n v="66.258426966292106"/>
    <n v="3.6585861095807899"/>
    <m/>
    <m/>
  </r>
  <r>
    <x v="1"/>
    <x v="1"/>
    <x v="145"/>
    <d v="2018-07-10T00:00:00"/>
    <m/>
    <n v="62"/>
    <n v="5180.2096774193597"/>
    <n v="-125.456451612903"/>
    <n v="34.256893497425601"/>
    <m/>
    <m/>
    <m/>
    <m/>
    <m/>
    <m/>
    <n v="175.306451612903"/>
    <n v="9.7790392161147697"/>
    <n v="24.626229508196701"/>
    <n v="2.1171068794496"/>
    <m/>
    <m/>
  </r>
  <r>
    <x v="1"/>
    <x v="2"/>
    <x v="9"/>
    <d v="2018-02-18T00:00:00"/>
    <m/>
    <n v="137"/>
    <n v="4205.2992700729901"/>
    <n v="-125.551824817518"/>
    <n v="22.882158683707999"/>
    <m/>
    <m/>
    <m/>
    <m/>
    <m/>
    <m/>
    <n v="118.401459854015"/>
    <n v="6.14088267982528"/>
    <n v="21.4924812030075"/>
    <n v="1.5740547127871001"/>
    <m/>
    <m/>
  </r>
  <r>
    <x v="1"/>
    <x v="1"/>
    <x v="281"/>
    <d v="2018-07-24T00:00:00"/>
    <m/>
    <n v="75"/>
    <n v="4503.38666666667"/>
    <n v="-125.637333333333"/>
    <n v="34.750245563891397"/>
    <m/>
    <m/>
    <m/>
    <m/>
    <m/>
    <m/>
    <n v="135.666666666667"/>
    <n v="5.9541592195718103"/>
    <n v="35.157534246575302"/>
    <n v="3.1016737747141798"/>
    <m/>
    <m/>
  </r>
  <r>
    <x v="1"/>
    <x v="6"/>
    <x v="210"/>
    <d v="2018-07-16T00:00:00"/>
    <m/>
    <n v="101"/>
    <n v="6157.7524752475201"/>
    <n v="-125.64257425742601"/>
    <n v="32.938369823456704"/>
    <m/>
    <m/>
    <m/>
    <m/>
    <n v="3.9582406478643799"/>
    <n v="0.16542027973437201"/>
    <n v="106.90099009901"/>
    <n v="3.8567801927960002"/>
    <n v="42.066336633663397"/>
    <n v="3.1404869008974301"/>
    <m/>
    <m/>
  </r>
  <r>
    <x v="1"/>
    <x v="1"/>
    <x v="138"/>
    <d v="2018-07-07T00:00:00"/>
    <m/>
    <n v="109"/>
    <n v="4176.4678899082601"/>
    <n v="-125.671559633028"/>
    <n v="20.275081918674001"/>
    <m/>
    <m/>
    <m/>
    <m/>
    <m/>
    <m/>
    <n v="117.477064220183"/>
    <n v="5.7159605150218704"/>
    <n v="44.125961538461503"/>
    <n v="3.1052699776413801"/>
    <m/>
    <m/>
  </r>
  <r>
    <x v="1"/>
    <x v="4"/>
    <x v="149"/>
    <d v="2018-07-28T00:00:00"/>
    <n v="2.6428571428571399E-3"/>
    <n v="140"/>
    <n v="5047.3571428571404"/>
    <n v="-126.081428571429"/>
    <n v="23.279346354359699"/>
    <m/>
    <m/>
    <m/>
    <m/>
    <m/>
    <m/>
    <n v="156.34285714285701"/>
    <n v="6.8455488229518497"/>
    <n v="32.986231884058"/>
    <n v="1.91250048092178"/>
    <m/>
    <m/>
  </r>
  <r>
    <x v="1"/>
    <x v="0"/>
    <x v="54"/>
    <d v="2018-07-15T00:00:00"/>
    <m/>
    <n v="108"/>
    <n v="6923.5648148148102"/>
    <n v="-127.085185185185"/>
    <n v="24.922576401614599"/>
    <m/>
    <m/>
    <m/>
    <m/>
    <m/>
    <m/>
    <n v="112.5"/>
    <n v="5.2775427613411798"/>
    <n v="46.669902912621403"/>
    <n v="2.93187152117858"/>
    <m/>
    <m/>
  </r>
  <r>
    <x v="1"/>
    <x v="1"/>
    <x v="282"/>
    <d v="2018-06-05T00:00:00"/>
    <n v="6.2608695652173899E-3"/>
    <n v="115"/>
    <n v="4859.8260869565202"/>
    <n v="-128.09912280701801"/>
    <n v="29.509910615835398"/>
    <m/>
    <m/>
    <m/>
    <m/>
    <m/>
    <m/>
    <n v="146.34782608695701"/>
    <n v="5.3404468694634799"/>
    <n v="34.755652173912999"/>
    <n v="2.15013780670035"/>
    <m/>
    <m/>
  </r>
  <r>
    <x v="1"/>
    <x v="4"/>
    <x v="283"/>
    <d v="2017-05-10T00:00:00"/>
    <m/>
    <n v="111"/>
    <n v="2693.9909909909902"/>
    <n v="-128.21081081081101"/>
    <n v="20.882886627391098"/>
    <m/>
    <m/>
    <m/>
    <m/>
    <m/>
    <m/>
    <n v="97.702702702702695"/>
    <n v="5.3513505240777297"/>
    <n v="18.866666666666699"/>
    <n v="1.24084284407453"/>
    <m/>
    <m/>
  </r>
  <r>
    <x v="1"/>
    <x v="1"/>
    <x v="57"/>
    <d v="2018-07-25T00:00:00"/>
    <m/>
    <n v="36"/>
    <n v="4518.8055555555602"/>
    <n v="-129.01111111111101"/>
    <n v="38.216068626097098"/>
    <m/>
    <m/>
    <m/>
    <m/>
    <m/>
    <m/>
    <n v="109.416666666667"/>
    <n v="8.6680745193506397"/>
    <n v="34.5571428571429"/>
    <n v="4.4271892665573702"/>
    <m/>
    <m/>
  </r>
  <r>
    <x v="1"/>
    <x v="4"/>
    <x v="284"/>
    <d v="2016-10-20T00:00:00"/>
    <m/>
    <n v="70"/>
    <n v="5304.8571428571404"/>
    <n v="-129.065217391304"/>
    <n v="27.829967060838602"/>
    <m/>
    <m/>
    <m/>
    <m/>
    <n v="2.9806969696969698"/>
    <n v="0.36363158524848699"/>
    <n v="145.914285714286"/>
    <n v="7.9826868263612196"/>
    <n v="31.545588235294101"/>
    <n v="2.7714519145684799"/>
    <m/>
    <m/>
  </r>
  <r>
    <x v="1"/>
    <x v="1"/>
    <x v="285"/>
    <d v="2017-09-04T00:00:00"/>
    <m/>
    <n v="31"/>
    <n v="4110.2903225806403"/>
    <n v="-129.20645161290301"/>
    <n v="39.364140642277803"/>
    <m/>
    <m/>
    <m/>
    <m/>
    <m/>
    <m/>
    <n v="202.90322580645201"/>
    <n v="15.2899119767018"/>
    <n v="27.490322580645199"/>
    <n v="3.2303978077833402"/>
    <m/>
    <m/>
  </r>
  <r>
    <x v="1"/>
    <x v="1"/>
    <x v="214"/>
    <d v="2018-01-16T00:00:00"/>
    <n v="6.8823529411764697E-3"/>
    <n v="170"/>
    <n v="5484.58235294118"/>
    <n v="-131.01470588235301"/>
    <n v="19.470901520725"/>
    <m/>
    <m/>
    <m/>
    <m/>
    <m/>
    <m/>
    <n v="148.058823529412"/>
    <n v="5.20275774876146"/>
    <n v="37.070731707317101"/>
    <n v="2.3237070976677998"/>
    <m/>
    <m/>
  </r>
  <r>
    <x v="1"/>
    <x v="1"/>
    <x v="286"/>
    <d v="2018-08-05T00:00:00"/>
    <m/>
    <n v="48"/>
    <n v="4090.7291666666702"/>
    <n v="-131.41458333333301"/>
    <n v="26.866546169895798"/>
    <m/>
    <m/>
    <m/>
    <m/>
    <m/>
    <m/>
    <n v="139.833333333333"/>
    <n v="11.1604725066685"/>
    <n v="17.5702127659574"/>
    <n v="2.0916244475833099"/>
    <m/>
    <m/>
  </r>
  <r>
    <x v="1"/>
    <x v="1"/>
    <x v="287"/>
    <d v="2018-04-10T00:00:00"/>
    <m/>
    <n v="50"/>
    <n v="5670.4"/>
    <n v="-133.24"/>
    <n v="33.883179380010297"/>
    <m/>
    <m/>
    <m/>
    <m/>
    <m/>
    <m/>
    <n v="158.58000000000001"/>
    <n v="12.2362822818711"/>
    <n v="41.795999999999999"/>
    <n v="3.8065367622615902"/>
    <m/>
    <m/>
  </r>
  <r>
    <x v="1"/>
    <x v="4"/>
    <x v="288"/>
    <d v="2017-06-30T00:00:00"/>
    <m/>
    <n v="49"/>
    <n v="5873.6326530612196"/>
    <n v="-133.812244897959"/>
    <n v="33.079366993427001"/>
    <m/>
    <m/>
    <m/>
    <m/>
    <m/>
    <m/>
    <n v="109.591836734694"/>
    <n v="9.7864058830751706"/>
    <n v="33.254761904761899"/>
    <n v="2.2183722422356"/>
    <m/>
    <m/>
  </r>
  <r>
    <x v="1"/>
    <x v="2"/>
    <x v="289"/>
    <d v="2017-08-28T00:00:00"/>
    <m/>
    <n v="56"/>
    <n v="2868.0357142857101"/>
    <n v="-134.291071428571"/>
    <n v="32.303588646768802"/>
    <m/>
    <m/>
    <m/>
    <m/>
    <m/>
    <m/>
    <n v="125.232142857143"/>
    <n v="8.4104137316359893"/>
    <n v="24.133962264150899"/>
    <n v="1.72268216504738"/>
    <m/>
    <m/>
  </r>
  <r>
    <x v="1"/>
    <x v="1"/>
    <x v="221"/>
    <d v="2018-04-11T00:00:00"/>
    <m/>
    <n v="211"/>
    <n v="4056.4075829383901"/>
    <n v="-134.52748815165901"/>
    <n v="20.6641534682512"/>
    <m/>
    <m/>
    <m/>
    <m/>
    <m/>
    <m/>
    <n v="123.21327014217999"/>
    <n v="4.2102908896943196"/>
    <n v="25.466824644549799"/>
    <n v="1.41817702836598"/>
    <m/>
    <m/>
  </r>
  <r>
    <x v="1"/>
    <x v="2"/>
    <x v="172"/>
    <d v="2018-08-12T00:00:00"/>
    <m/>
    <n v="71"/>
    <n v="3554.1690140845099"/>
    <n v="-135.16478873239399"/>
    <n v="33.927622163487499"/>
    <m/>
    <m/>
    <m/>
    <m/>
    <n v="3.76932857142857"/>
    <n v="0.22420312902936901"/>
    <n v="125.985915492958"/>
    <n v="8.7407437205209"/>
    <n v="28.538571428571402"/>
    <n v="2.6561949877735"/>
    <m/>
    <m/>
  </r>
  <r>
    <x v="1"/>
    <x v="2"/>
    <x v="193"/>
    <d v="2017-10-14T00:00:00"/>
    <n v="7.7586206896551697E-3"/>
    <n v="116"/>
    <n v="3397.9913793103401"/>
    <n v="-136.093965517241"/>
    <n v="20.2107754851301"/>
    <m/>
    <m/>
    <m/>
    <m/>
    <n v="4.5232692307692304"/>
    <n v="0.55764944063367805"/>
    <n v="132.327586206897"/>
    <n v="4.9664508013801001"/>
    <n v="18.726724137931001"/>
    <n v="1.5722072442361099"/>
    <m/>
    <m/>
  </r>
  <r>
    <x v="1"/>
    <x v="1"/>
    <x v="290"/>
    <d v="2018-06-24T00:00:00"/>
    <m/>
    <n v="59"/>
    <n v="3603.1525423728799"/>
    <n v="-136.51355932203401"/>
    <n v="34.202650569889997"/>
    <m/>
    <m/>
    <m/>
    <m/>
    <m/>
    <m/>
    <n v="150.796610169492"/>
    <n v="8.7799509823514299"/>
    <n v="19.3101694915254"/>
    <n v="2.1888574621406902"/>
    <m/>
    <m/>
  </r>
  <r>
    <x v="1"/>
    <x v="3"/>
    <x v="291"/>
    <d v="2018-07-09T00:00:00"/>
    <m/>
    <n v="26"/>
    <n v="5531.0384615384601"/>
    <n v="-136.67307692307699"/>
    <n v="61.516671550874797"/>
    <m/>
    <m/>
    <m/>
    <m/>
    <m/>
    <m/>
    <n v="133.30769230769201"/>
    <n v="13.0048238660499"/>
    <n v="54.024000000000001"/>
    <n v="7.0192361407777097"/>
    <m/>
    <m/>
  </r>
  <r>
    <x v="1"/>
    <x v="2"/>
    <x v="292"/>
    <d v="2018-06-29T00:00:00"/>
    <m/>
    <n v="51"/>
    <n v="5478.50980392157"/>
    <n v="-137.13333333333301"/>
    <n v="31.1033128134907"/>
    <m/>
    <m/>
    <m/>
    <m/>
    <m/>
    <m/>
    <n v="106.82352941176499"/>
    <n v="8.2109781071657508"/>
    <n v="41.893617021276597"/>
    <n v="4.2743641344085601"/>
    <m/>
    <m/>
  </r>
  <r>
    <x v="1"/>
    <x v="7"/>
    <x v="293"/>
    <d v="2017-02-10T00:00:00"/>
    <n v="0.15625"/>
    <n v="160"/>
    <n v="3948.8"/>
    <n v="-137.6"/>
    <n v="19.7477893038674"/>
    <m/>
    <m/>
    <m/>
    <m/>
    <n v="3.06977083333333"/>
    <n v="0.22429693323758401"/>
    <n v="134.23750000000001"/>
    <n v="4.9352528522263999"/>
    <n v="20.159375000000001"/>
    <n v="1.3075311896886701"/>
    <m/>
    <m/>
  </r>
  <r>
    <x v="1"/>
    <x v="8"/>
    <x v="167"/>
    <d v="2017-05-23T00:00:00"/>
    <m/>
    <n v="26"/>
    <n v="6192.4230769230799"/>
    <n v="-137.973076923077"/>
    <n v="63.088362832237699"/>
    <m/>
    <m/>
    <m/>
    <m/>
    <m/>
    <m/>
    <n v="117.19230769230801"/>
    <n v="12.940576521548801"/>
    <n v="36.488"/>
    <n v="4.0639279849262397"/>
    <m/>
    <m/>
  </r>
  <r>
    <x v="1"/>
    <x v="7"/>
    <x v="86"/>
    <d v="2017-05-30T00:00:00"/>
    <m/>
    <n v="297"/>
    <n v="4705.5151515151501"/>
    <n v="-138.249831649832"/>
    <n v="17.6577068637311"/>
    <m/>
    <m/>
    <m/>
    <m/>
    <m/>
    <m/>
    <n v="153.18855218855199"/>
    <n v="3.7625112689195999"/>
    <n v="33.592682926829298"/>
    <n v="1.5170524047504499"/>
    <m/>
    <m/>
  </r>
  <r>
    <x v="1"/>
    <x v="9"/>
    <x v="294"/>
    <d v="2018-07-14T00:00:00"/>
    <m/>
    <n v="72"/>
    <n v="4562.7222222222199"/>
    <n v="-139.08194444444399"/>
    <n v="27.773039493665401"/>
    <m/>
    <m/>
    <m/>
    <m/>
    <m/>
    <m/>
    <n v="142.833333333333"/>
    <n v="7.9486320315956798"/>
    <n v="37.774999999999999"/>
    <n v="2.94699506778981"/>
    <m/>
    <m/>
  </r>
  <r>
    <x v="1"/>
    <x v="0"/>
    <x v="295"/>
    <d v="2018-05-22T00:00:00"/>
    <m/>
    <n v="36"/>
    <n v="5921.0555555555602"/>
    <n v="-139.34166666666701"/>
    <n v="48.310015454913298"/>
    <m/>
    <m/>
    <m/>
    <m/>
    <m/>
    <m/>
    <n v="109.388888888889"/>
    <n v="8.3941852302062294"/>
    <n v="39.925714285714299"/>
    <n v="5.6337926131233402"/>
    <m/>
    <m/>
  </r>
  <r>
    <x v="1"/>
    <x v="2"/>
    <x v="296"/>
    <d v="2018-07-14T00:00:00"/>
    <n v="0.36231884057970998"/>
    <n v="69"/>
    <n v="4017.6956521739098"/>
    <n v="-140.03333333333299"/>
    <n v="29.151548316558198"/>
    <m/>
    <m/>
    <m/>
    <m/>
    <m/>
    <m/>
    <n v="98.724637681159393"/>
    <n v="6.5398276195365304"/>
    <n v="35.204838709677396"/>
    <n v="3.6497324485"/>
    <m/>
    <m/>
  </r>
  <r>
    <x v="1"/>
    <x v="1"/>
    <x v="297"/>
    <d v="2018-08-04T00:00:00"/>
    <n v="0.25"/>
    <n v="100"/>
    <n v="5550.62"/>
    <n v="-140.29"/>
    <n v="25.560849344102799"/>
    <m/>
    <m/>
    <m/>
    <m/>
    <n v="3.5302293981481498"/>
    <n v="0.22247055784000699"/>
    <n v="122.8"/>
    <n v="5.6544431443535901"/>
    <n v="43.824210526315802"/>
    <n v="3.3337665430366101"/>
    <m/>
    <m/>
  </r>
  <r>
    <x v="1"/>
    <x v="7"/>
    <x v="298"/>
    <d v="2018-07-06T00:00:00"/>
    <m/>
    <n v="187"/>
    <n v="4511.4171122994603"/>
    <n v="-141.155614973262"/>
    <n v="16.351421942100799"/>
    <m/>
    <m/>
    <m/>
    <m/>
    <n v="3.43474074074074"/>
    <n v="0.42240082904482601"/>
    <n v="137.11229946524099"/>
    <n v="5.40702206184055"/>
    <n v="22.6005464480874"/>
    <n v="1.41577559068861"/>
    <m/>
    <m/>
  </r>
  <r>
    <x v="1"/>
    <x v="1"/>
    <x v="299"/>
    <d v="2018-05-11T00:00:00"/>
    <m/>
    <n v="27"/>
    <n v="3971.5185185185201"/>
    <n v="-141.196296296296"/>
    <n v="27.267850203913401"/>
    <m/>
    <m/>
    <m/>
    <m/>
    <m/>
    <m/>
    <n v="158.74074074074099"/>
    <n v="15.755846614606201"/>
    <n v="21.151851851851902"/>
    <n v="2.62735104522128"/>
    <m/>
    <m/>
  </r>
  <r>
    <x v="1"/>
    <x v="4"/>
    <x v="300"/>
    <d v="2018-01-18T00:00:00"/>
    <m/>
    <n v="51"/>
    <n v="3925.23529411765"/>
    <n v="-141.36078431372499"/>
    <n v="34.6345008856132"/>
    <m/>
    <m/>
    <m/>
    <m/>
    <m/>
    <m/>
    <n v="90.921568627450995"/>
    <n v="8.3748382782046793"/>
    <n v="27.176470588235301"/>
    <n v="3.2219061319992099"/>
    <m/>
    <m/>
  </r>
  <r>
    <x v="1"/>
    <x v="7"/>
    <x v="66"/>
    <d v="2018-02-20T00:00:00"/>
    <m/>
    <n v="36"/>
    <n v="2908.2777777777801"/>
    <n v="-141.80000000000001"/>
    <n v="25.035536759581099"/>
    <m/>
    <m/>
    <m/>
    <m/>
    <m/>
    <m/>
    <n v="140.5"/>
    <n v="9.1130901838187004"/>
    <n v="12.4848484848485"/>
    <n v="1.8533197140134201"/>
    <m/>
    <m/>
  </r>
  <r>
    <x v="1"/>
    <x v="5"/>
    <x v="301"/>
    <d v="2018-07-17T00:00:00"/>
    <n v="8.8235294117647092E-3"/>
    <n v="34"/>
    <n v="5765.3823529411802"/>
    <n v="-142.464705882353"/>
    <n v="37.814340026349697"/>
    <m/>
    <m/>
    <m/>
    <n v="703.83333333333303"/>
    <m/>
    <m/>
    <n v="92.264705882352899"/>
    <n v="6.4445127654055403"/>
    <n v="50.0848484848485"/>
    <n v="6.4106358729601904"/>
    <m/>
    <m/>
  </r>
  <r>
    <x v="1"/>
    <x v="1"/>
    <x v="302"/>
    <d v="2018-06-16T00:00:00"/>
    <n v="1.45762711864407E-2"/>
    <n v="59"/>
    <n v="3430.0338983050801"/>
    <n v="-143.27966101694901"/>
    <n v="26.224098939040601"/>
    <m/>
    <m/>
    <m/>
    <m/>
    <m/>
    <m/>
    <n v="137.15254237288099"/>
    <n v="8.3975523680418096"/>
    <n v="23.403636363636402"/>
    <n v="2.65046081202303"/>
    <m/>
    <m/>
  </r>
  <r>
    <x v="1"/>
    <x v="1"/>
    <x v="303"/>
    <d v="2017-12-12T00:00:00"/>
    <m/>
    <n v="34"/>
    <n v="2807.9411764705901"/>
    <n v="-143.66176470588201"/>
    <n v="35.933368226953"/>
    <m/>
    <m/>
    <m/>
    <m/>
    <m/>
    <m/>
    <n v="131.73529411764699"/>
    <n v="10.875433797853599"/>
    <n v="25.658823529411801"/>
    <n v="1.7863021965447901"/>
    <m/>
    <m/>
  </r>
  <r>
    <x v="1"/>
    <x v="1"/>
    <x v="211"/>
    <d v="2018-01-26T00:00:00"/>
    <n v="0.10150000000000001"/>
    <n v="40"/>
    <n v="5123.1499999999996"/>
    <n v="-144.07"/>
    <n v="44.431879032502799"/>
    <m/>
    <m/>
    <m/>
    <m/>
    <m/>
    <m/>
    <n v="114.625"/>
    <n v="10.5093784429152"/>
    <n v="37.412500000000001"/>
    <n v="5.6531250575824599"/>
    <m/>
    <m/>
  </r>
  <r>
    <x v="1"/>
    <x v="2"/>
    <x v="304"/>
    <d v="2017-07-23T00:00:00"/>
    <m/>
    <n v="89"/>
    <n v="4592.0674157303401"/>
    <n v="-144.139772727273"/>
    <n v="22.774096837877298"/>
    <m/>
    <m/>
    <m/>
    <m/>
    <m/>
    <m/>
    <n v="134.60674157303399"/>
    <n v="6.6424559568194397"/>
    <n v="28.570114942528701"/>
    <n v="2.2552348529648998"/>
    <m/>
    <m/>
  </r>
  <r>
    <x v="1"/>
    <x v="1"/>
    <x v="123"/>
    <d v="2018-08-11T00:00:00"/>
    <m/>
    <n v="94"/>
    <n v="3402.63829787234"/>
    <n v="-144.72978723404299"/>
    <n v="28.720348632982599"/>
    <m/>
    <m/>
    <m/>
    <m/>
    <m/>
    <m/>
    <n v="156.64893617021301"/>
    <n v="7.2021455699979402"/>
    <n v="22.5461538461538"/>
    <n v="1.6882986701816201"/>
    <m/>
    <m/>
  </r>
  <r>
    <x v="1"/>
    <x v="2"/>
    <x v="305"/>
    <d v="2017-06-06T00:00:00"/>
    <n v="3.09433962264151E-2"/>
    <n v="53"/>
    <n v="6683.3207547169804"/>
    <n v="-144.80566037735801"/>
    <n v="38.2220266261861"/>
    <m/>
    <m/>
    <m/>
    <m/>
    <m/>
    <m/>
    <n v="118.20754716981099"/>
    <n v="7.2421499711794999"/>
    <n v="47.8"/>
    <n v="4.8983913266145303"/>
    <m/>
    <m/>
  </r>
  <r>
    <x v="1"/>
    <x v="2"/>
    <x v="200"/>
    <d v="2017-05-11T00:00:00"/>
    <m/>
    <n v="45"/>
    <n v="3807.2"/>
    <n v="-145.21818181818199"/>
    <n v="31.111036781957001"/>
    <m/>
    <m/>
    <m/>
    <m/>
    <m/>
    <m/>
    <n v="142.666666666667"/>
    <n v="9.8334617351657805"/>
    <n v="25.7953488372093"/>
    <n v="3.5291429530779799"/>
    <m/>
    <m/>
  </r>
  <r>
    <x v="1"/>
    <x v="4"/>
    <x v="121"/>
    <d v="2018-07-30T00:00:00"/>
    <m/>
    <n v="174"/>
    <n v="3893.9367816091999"/>
    <n v="-145.997126436782"/>
    <n v="20.754961454405599"/>
    <m/>
    <m/>
    <m/>
    <m/>
    <m/>
    <m/>
    <n v="135.78735632183901"/>
    <n v="4.8228712172058401"/>
    <n v="20.024561403508802"/>
    <n v="1.3069847136428501"/>
    <m/>
    <m/>
  </r>
  <r>
    <x v="1"/>
    <x v="1"/>
    <x v="140"/>
    <d v="2018-01-17T00:00:00"/>
    <m/>
    <n v="86"/>
    <n v="3932.6511627906998"/>
    <n v="-146.98720930232599"/>
    <n v="30.432424469430298"/>
    <m/>
    <m/>
    <m/>
    <m/>
    <m/>
    <m/>
    <n v="87.197674418604606"/>
    <n v="5.57809424152095"/>
    <n v="30.8674418604651"/>
    <n v="3.33827426679259"/>
    <m/>
    <m/>
  </r>
  <r>
    <x v="1"/>
    <x v="4"/>
    <x v="106"/>
    <d v="2018-05-22T00:00:00"/>
    <m/>
    <n v="122"/>
    <n v="4033.7950819672101"/>
    <n v="-148.51639344262301"/>
    <n v="23.4377600943352"/>
    <m/>
    <m/>
    <m/>
    <m/>
    <m/>
    <m/>
    <n v="86.008196721311506"/>
    <n v="4.4843809974977997"/>
    <n v="30.3539130434783"/>
    <n v="2.6824821681970201"/>
    <m/>
    <m/>
  </r>
  <r>
    <x v="1"/>
    <x v="1"/>
    <x v="131"/>
    <d v="2018-02-23T00:00:00"/>
    <m/>
    <n v="30"/>
    <n v="3783.1666666666702"/>
    <n v="-149.963333333333"/>
    <n v="39.329742330719199"/>
    <m/>
    <m/>
    <m/>
    <m/>
    <m/>
    <m/>
    <n v="156.80000000000001"/>
    <n v="10.718916569028501"/>
    <n v="22.886206896551698"/>
    <n v="2.6444137799993599"/>
    <m/>
    <m/>
  </r>
  <r>
    <x v="1"/>
    <x v="4"/>
    <x v="96"/>
    <d v="2018-07-26T00:00:00"/>
    <m/>
    <n v="99"/>
    <n v="4162.82828282828"/>
    <n v="-150.30101010101001"/>
    <n v="27.2567685097066"/>
    <m/>
    <m/>
    <m/>
    <m/>
    <n v="4.0258844089146697"/>
    <n v="0.169373543652549"/>
    <n v="147.414141414141"/>
    <n v="6.3616528273503699"/>
    <n v="31.557575757575801"/>
    <n v="2.2195901139586298"/>
    <m/>
    <m/>
  </r>
  <r>
    <x v="1"/>
    <x v="2"/>
    <x v="306"/>
    <d v="2018-08-12T00:00:00"/>
    <m/>
    <n v="157"/>
    <n v="4451.35031847134"/>
    <n v="-150.326751592357"/>
    <n v="23.351177191365998"/>
    <m/>
    <m/>
    <m/>
    <m/>
    <m/>
    <m/>
    <n v="147.165605095541"/>
    <n v="5.1983666131327801"/>
    <n v="28.296710526315799"/>
    <n v="2.0069145498996201"/>
    <m/>
    <m/>
  </r>
  <r>
    <x v="1"/>
    <x v="4"/>
    <x v="307"/>
    <d v="2018-06-10T00:00:00"/>
    <m/>
    <n v="31"/>
    <n v="3343.4516129032299"/>
    <n v="-150.667741935484"/>
    <n v="28.564105751045702"/>
    <m/>
    <m/>
    <m/>
    <m/>
    <m/>
    <m/>
    <n v="136.54838709677401"/>
    <n v="10.531451993722399"/>
    <n v="22.906896551724099"/>
    <n v="3.3088101943639998"/>
    <m/>
    <m/>
  </r>
  <r>
    <x v="1"/>
    <x v="2"/>
    <x v="308"/>
    <d v="2018-08-03T00:00:00"/>
    <m/>
    <n v="29"/>
    <n v="3411"/>
    <n v="-151.12068965517199"/>
    <n v="28.835763653842299"/>
    <m/>
    <m/>
    <m/>
    <m/>
    <m/>
    <m/>
    <n v="108"/>
    <n v="13.8551621153049"/>
    <n v="21.5"/>
    <n v="3.93645648460293"/>
    <m/>
    <m/>
  </r>
  <r>
    <x v="1"/>
    <x v="4"/>
    <x v="47"/>
    <d v="2018-02-26T00:00:00"/>
    <m/>
    <n v="37"/>
    <n v="3616.2432432432402"/>
    <n v="-151.167567567568"/>
    <n v="36.6499747129144"/>
    <m/>
    <m/>
    <m/>
    <m/>
    <m/>
    <m/>
    <n v="100.081081081081"/>
    <n v="9.6234962070348598"/>
    <n v="26.954054054054101"/>
    <n v="2.4583271326676801"/>
    <m/>
    <m/>
  </r>
  <r>
    <x v="1"/>
    <x v="1"/>
    <x v="309"/>
    <d v="2017-12-08T00:00:00"/>
    <m/>
    <n v="29"/>
    <n v="5231.7241379310299"/>
    <n v="-151.18275862069001"/>
    <n v="50.387088098230699"/>
    <m/>
    <m/>
    <m/>
    <m/>
    <m/>
    <m/>
    <n v="144.96551724137899"/>
    <n v="11.942646474889401"/>
    <n v="43.632142857142902"/>
    <n v="5.8392782712765898"/>
    <m/>
    <m/>
  </r>
  <r>
    <x v="1"/>
    <x v="2"/>
    <x v="161"/>
    <d v="2017-02-14T00:00:00"/>
    <m/>
    <n v="57"/>
    <n v="5736.3684210526299"/>
    <n v="-153.73508771929801"/>
    <n v="31.517804123417001"/>
    <m/>
    <m/>
    <m/>
    <m/>
    <m/>
    <m/>
    <n v="78.631578947368396"/>
    <n v="7.0550392403976696"/>
    <n v="52.787500000000001"/>
    <n v="4.8816840203062597"/>
    <m/>
    <m/>
  </r>
  <r>
    <x v="1"/>
    <x v="7"/>
    <x v="202"/>
    <d v="2018-06-17T00:00:00"/>
    <m/>
    <n v="57"/>
    <n v="5823.8245614035104"/>
    <n v="-153.829824561403"/>
    <n v="35.0919717990107"/>
    <m/>
    <m/>
    <m/>
    <m/>
    <m/>
    <m/>
    <n v="119.157894736842"/>
    <n v="6.88987804461929"/>
    <n v="47.034545454545402"/>
    <n v="4.5370990139629797"/>
    <m/>
    <m/>
  </r>
  <r>
    <x v="1"/>
    <x v="7"/>
    <x v="310"/>
    <d v="2018-07-25T00:00:00"/>
    <n v="7.5683760683760704E-2"/>
    <n v="234"/>
    <n v="4909.9017094017099"/>
    <n v="-153.86538461538501"/>
    <n v="20.094330645473999"/>
    <m/>
    <m/>
    <m/>
    <m/>
    <m/>
    <m/>
    <n v="141.32051282051299"/>
    <n v="3.92993961757593"/>
    <n v="30.774553571428601"/>
    <n v="1.3704512798159201"/>
    <m/>
    <m/>
  </r>
  <r>
    <x v="1"/>
    <x v="8"/>
    <x v="311"/>
    <d v="2017-03-19T00:00:00"/>
    <m/>
    <n v="31"/>
    <n v="5863.0645161290304"/>
    <n v="-154.226666666667"/>
    <n v="33.241097653057103"/>
    <m/>
    <m/>
    <m/>
    <m/>
    <m/>
    <m/>
    <n v="130.70967741935499"/>
    <n v="13.4234743470131"/>
    <n v="40.4258064516129"/>
    <n v="4.3751103647939704"/>
    <m/>
    <m/>
  </r>
  <r>
    <x v="1"/>
    <x v="1"/>
    <x v="312"/>
    <d v="2018-07-19T00:00:00"/>
    <n v="3.0898876404494399E-2"/>
    <n v="89"/>
    <n v="3044.1910112359601"/>
    <n v="-154.290909090909"/>
    <n v="23.471792005484001"/>
    <n v="82"/>
    <n v="129.07317073170699"/>
    <n v="94.268292682926798"/>
    <n v="380.08536585365903"/>
    <n v="3.9165939843870001"/>
    <n v="0.111077958943043"/>
    <n v="117.47191011236001"/>
    <n v="5.1853069379513297"/>
    <n v="16.386516853932601"/>
    <n v="1.1115952507819"/>
    <n v="-39.989024390243898"/>
    <n v="9.3413907351904708"/>
  </r>
  <r>
    <x v="1"/>
    <x v="5"/>
    <x v="313"/>
    <d v="2016-11-16T00:00:00"/>
    <n v="2.6229508196721298E-3"/>
    <n v="61"/>
    <n v="6652.0819672131101"/>
    <n v="-154.66557377049199"/>
    <n v="26.978637763011498"/>
    <m/>
    <m/>
    <m/>
    <m/>
    <m/>
    <m/>
    <n v="108.90163934426199"/>
    <n v="6.9716719901127604"/>
    <n v="43.748214285714297"/>
    <n v="4.4190724412169997"/>
    <m/>
    <m/>
  </r>
  <r>
    <x v="1"/>
    <x v="2"/>
    <x v="164"/>
    <d v="2018-05-04T00:00:00"/>
    <m/>
    <n v="47"/>
    <n v="5878.7446808510604"/>
    <n v="-155.27446808510601"/>
    <n v="33.234584661931798"/>
    <m/>
    <m/>
    <m/>
    <m/>
    <m/>
    <m/>
    <n v="122.340425531915"/>
    <n v="9.1558747864033503"/>
    <n v="49.890697674418597"/>
    <n v="5.0743495553950204"/>
    <m/>
    <m/>
  </r>
  <r>
    <x v="1"/>
    <x v="1"/>
    <x v="314"/>
    <d v="2017-01-09T00:00:00"/>
    <m/>
    <n v="34"/>
    <n v="4329.1470588235297"/>
    <n v="-156.505882352941"/>
    <n v="36.389122716422797"/>
    <m/>
    <m/>
    <m/>
    <m/>
    <m/>
    <m/>
    <n v="174.08823529411799"/>
    <n v="11.532359157985301"/>
    <n v="31.517647058823499"/>
    <n v="4.6464781107861599"/>
    <m/>
    <m/>
  </r>
  <r>
    <x v="1"/>
    <x v="4"/>
    <x v="41"/>
    <d v="2018-08-01T00:00:00"/>
    <m/>
    <n v="87"/>
    <n v="5595.8275862069004"/>
    <n v="-157.25517241379299"/>
    <n v="35.701805698339001"/>
    <m/>
    <m/>
    <m/>
    <m/>
    <n v="2.6418378378378402"/>
    <n v="0.22616821689309699"/>
    <n v="124.712643678161"/>
    <n v="5.1445272797245698"/>
    <n v="50.2344827586207"/>
    <n v="3.0024332231574098"/>
    <m/>
    <m/>
  </r>
  <r>
    <x v="1"/>
    <x v="1"/>
    <x v="315"/>
    <d v="2018-07-09T00:00:00"/>
    <m/>
    <n v="77"/>
    <n v="5901.6623376623402"/>
    <n v="-157.919480519481"/>
    <n v="27.014733204543202"/>
    <m/>
    <m/>
    <m/>
    <m/>
    <m/>
    <m/>
    <n v="145.74025974026"/>
    <n v="8.1187024618582999"/>
    <n v="43.914473684210499"/>
    <n v="4.4714826239129799"/>
    <m/>
    <m/>
  </r>
  <r>
    <x v="1"/>
    <x v="2"/>
    <x v="316"/>
    <d v="2018-06-02T00:00:00"/>
    <m/>
    <n v="41"/>
    <n v="5417.2439024390196"/>
    <n v="-157.968292682927"/>
    <n v="40.467106250395403"/>
    <m/>
    <m/>
    <m/>
    <m/>
    <m/>
    <m/>
    <n v="113"/>
    <n v="8.7715588068734398"/>
    <n v="36.161538461538498"/>
    <n v="3.5003212025055701"/>
    <m/>
    <m/>
  </r>
  <r>
    <x v="1"/>
    <x v="2"/>
    <x v="103"/>
    <d v="2017-01-14T00:00:00"/>
    <m/>
    <n v="43"/>
    <n v="3613.8837209302301"/>
    <n v="-158.81395348837199"/>
    <n v="38.803431647943803"/>
    <m/>
    <m/>
    <m/>
    <m/>
    <m/>
    <m/>
    <n v="132.720930232558"/>
    <n v="11.710059734378801"/>
    <n v="38.290697674418603"/>
    <n v="4.2064718553840699"/>
    <m/>
    <m/>
  </r>
  <r>
    <x v="1"/>
    <x v="5"/>
    <x v="133"/>
    <d v="2018-06-13T00:00:00"/>
    <m/>
    <n v="61"/>
    <n v="6274.0819672131101"/>
    <n v="-159.01311475409801"/>
    <n v="35.065279051329398"/>
    <m/>
    <m/>
    <m/>
    <n v="821"/>
    <m/>
    <m/>
    <n v="84.180327868852501"/>
    <n v="5.6636849209197999"/>
    <n v="52.251785714285703"/>
    <n v="4.5725401385494298"/>
    <m/>
    <m/>
  </r>
  <r>
    <x v="1"/>
    <x v="4"/>
    <x v="317"/>
    <d v="2018-02-28T00:00:00"/>
    <m/>
    <n v="131"/>
    <n v="3436.8320610687001"/>
    <n v="-159.143846153846"/>
    <n v="20.095835950386299"/>
    <m/>
    <m/>
    <m/>
    <m/>
    <m/>
    <m/>
    <n v="161.54961832061099"/>
    <n v="6.6872874702660603"/>
    <n v="27.9473282442748"/>
    <n v="2.2926688359554799"/>
    <m/>
    <m/>
  </r>
  <r>
    <x v="1"/>
    <x v="2"/>
    <x v="181"/>
    <d v="2016-12-16T00:00:00"/>
    <m/>
    <n v="60"/>
    <n v="3827.4"/>
    <n v="-159.45666666666699"/>
    <n v="31.6985962161034"/>
    <m/>
    <m/>
    <m/>
    <m/>
    <m/>
    <m/>
    <n v="158.683333333333"/>
    <n v="9.9014206498422404"/>
    <n v="31.961666666666702"/>
    <n v="2.6782447364222102"/>
    <m/>
    <m/>
  </r>
  <r>
    <x v="1"/>
    <x v="0"/>
    <x v="318"/>
    <d v="2018-01-17T00:00:00"/>
    <m/>
    <n v="60"/>
    <n v="6289.1833333333298"/>
    <n v="-159.78166666666701"/>
    <n v="36.603056546421001"/>
    <m/>
    <m/>
    <m/>
    <m/>
    <m/>
    <m/>
    <n v="91.816666666666706"/>
    <n v="5.2981444180913897"/>
    <n v="37.973214285714299"/>
    <n v="3.5744925087722601"/>
    <m/>
    <m/>
  </r>
  <r>
    <x v="1"/>
    <x v="1"/>
    <x v="319"/>
    <d v="2018-07-30T00:00:00"/>
    <n v="0.35792079207920802"/>
    <n v="101"/>
    <n v="7614.4158415841603"/>
    <n v="-159.85742574257401"/>
    <n v="32.477729226898099"/>
    <m/>
    <m/>
    <m/>
    <m/>
    <n v="4.0137727272727304"/>
    <n v="0.35719723601326903"/>
    <n v="126.287128712871"/>
    <n v="5.8882049683447901"/>
    <n v="48.443434343434298"/>
    <n v="2.95363685116491"/>
    <m/>
    <m/>
  </r>
  <r>
    <x v="1"/>
    <x v="7"/>
    <x v="320"/>
    <d v="2018-04-05T00:00:00"/>
    <m/>
    <n v="56"/>
    <n v="5548.9107142857101"/>
    <n v="-160.49285714285699"/>
    <n v="37.465882476216997"/>
    <m/>
    <m/>
    <m/>
    <m/>
    <m/>
    <m/>
    <n v="93.339285714285694"/>
    <n v="7.1445773091057303"/>
    <n v="38.343636363636399"/>
    <n v="3.7610208547155302"/>
    <m/>
    <m/>
  </r>
  <r>
    <x v="1"/>
    <x v="4"/>
    <x v="201"/>
    <d v="2018-01-13T00:00:00"/>
    <m/>
    <n v="96"/>
    <n v="4245.4895833333303"/>
    <n v="-160.95625000000001"/>
    <n v="34.195838684856803"/>
    <m/>
    <m/>
    <m/>
    <m/>
    <m/>
    <m/>
    <n v="132.25"/>
    <n v="4.3051122201482901"/>
    <n v="40.580851063829797"/>
    <n v="3.6734379179807299"/>
    <m/>
    <m/>
  </r>
  <r>
    <x v="1"/>
    <x v="2"/>
    <x v="162"/>
    <d v="2018-06-08T00:00:00"/>
    <m/>
    <n v="39"/>
    <n v="5705.17948717949"/>
    <n v="-161.97948717948699"/>
    <n v="38.996461512801297"/>
    <m/>
    <m/>
    <m/>
    <m/>
    <m/>
    <m/>
    <n v="99.641025641025607"/>
    <n v="7.7108234199126304"/>
    <n v="54.154285714285699"/>
    <n v="5.1299324988714199"/>
    <m/>
    <m/>
  </r>
  <r>
    <x v="1"/>
    <x v="1"/>
    <x v="321"/>
    <d v="2017-05-20T00:00:00"/>
    <m/>
    <n v="172"/>
    <n v="4281.3604651162796"/>
    <n v="-162.64767441860499"/>
    <n v="21.327057985600199"/>
    <m/>
    <m/>
    <m/>
    <m/>
    <m/>
    <m/>
    <n v="122.372093023256"/>
    <n v="4.5523243004347904"/>
    <n v="25.876687116564401"/>
    <n v="1.6826854757124301"/>
    <m/>
    <m/>
  </r>
  <r>
    <x v="1"/>
    <x v="1"/>
    <x v="322"/>
    <d v="2018-07-31T00:00:00"/>
    <m/>
    <n v="154"/>
    <n v="4542.4870129870096"/>
    <n v="-163.45194805194799"/>
    <n v="22.803651555213101"/>
    <m/>
    <m/>
    <m/>
    <m/>
    <m/>
    <m/>
    <n v="140.70779220779201"/>
    <n v="5.4278448279057701"/>
    <n v="34.743790849673204"/>
    <n v="2.3233119660580002"/>
    <m/>
    <m/>
  </r>
  <r>
    <x v="1"/>
    <x v="3"/>
    <x v="174"/>
    <d v="2018-03-22T00:00:00"/>
    <m/>
    <n v="51"/>
    <n v="4660.0980392156898"/>
    <n v="-163.83725490196099"/>
    <n v="38.5884694716312"/>
    <m/>
    <m/>
    <m/>
    <m/>
    <m/>
    <m/>
    <n v="135.58823529411799"/>
    <n v="8.7786807919823708"/>
    <n v="29.335999999999999"/>
    <n v="3.1186388448965898"/>
    <m/>
    <m/>
  </r>
  <r>
    <x v="1"/>
    <x v="4"/>
    <x v="323"/>
    <d v="2017-11-06T00:00:00"/>
    <m/>
    <n v="26"/>
    <n v="5636.3846153846198"/>
    <n v="-163.85769230769199"/>
    <n v="39.332351598251996"/>
    <m/>
    <m/>
    <m/>
    <n v="685.6"/>
    <m/>
    <m/>
    <n v="125.57692307692299"/>
    <n v="16.8814119968063"/>
    <n v="38.730769230769198"/>
    <n v="4.69300549666373"/>
    <m/>
    <m/>
  </r>
  <r>
    <x v="1"/>
    <x v="4"/>
    <x v="324"/>
    <d v="2018-05-23T00:00:00"/>
    <m/>
    <n v="65"/>
    <n v="4578.27692307692"/>
    <n v="-163.89531249999999"/>
    <n v="22.960855603139201"/>
    <m/>
    <m/>
    <m/>
    <m/>
    <m/>
    <m/>
    <n v="142"/>
    <n v="8.4206419908734702"/>
    <n v="37.978461538461602"/>
    <n v="4.6320863032450097"/>
    <m/>
    <m/>
  </r>
  <r>
    <x v="1"/>
    <x v="1"/>
    <x v="118"/>
    <d v="2018-06-12T00:00:00"/>
    <m/>
    <n v="49"/>
    <n v="3960.63265306122"/>
    <n v="-164.29591836734701"/>
    <n v="37.412399491443303"/>
    <m/>
    <m/>
    <m/>
    <m/>
    <n v="2.4881919867649498"/>
    <n v="0.18201974913126101"/>
    <n v="129.28571428571399"/>
    <n v="8.5916428307170793"/>
    <n v="24.266666666666701"/>
    <n v="2.7994416447675099"/>
    <m/>
    <m/>
  </r>
  <r>
    <x v="1"/>
    <x v="2"/>
    <x v="325"/>
    <d v="2018-07-31T00:00:00"/>
    <m/>
    <n v="35"/>
    <n v="4330.6571428571397"/>
    <n v="-164.677142857143"/>
    <n v="35.9648626575772"/>
    <m/>
    <m/>
    <m/>
    <m/>
    <n v="2.8601994291869599"/>
    <n v="0.170186854525016"/>
    <n v="105.771428571429"/>
    <n v="8.8470747873473492"/>
    <n v="30.597142857142899"/>
    <n v="3.6154139800718399"/>
    <m/>
    <m/>
  </r>
  <r>
    <x v="1"/>
    <x v="4"/>
    <x v="326"/>
    <d v="2018-04-23T00:00:00"/>
    <m/>
    <n v="46"/>
    <n v="3113.7608695652202"/>
    <n v="-165.20444444444399"/>
    <n v="21.637014197653301"/>
    <m/>
    <m/>
    <m/>
    <m/>
    <n v="3.8207254629629599"/>
    <n v="0.29632514508485702"/>
    <n v="136.934782608696"/>
    <n v="9.3022984108008195"/>
    <n v="18.543478260869598"/>
    <n v="1.7576599841942699"/>
    <m/>
    <m/>
  </r>
  <r>
    <x v="1"/>
    <x v="4"/>
    <x v="327"/>
    <d v="2017-06-16T00:00:00"/>
    <m/>
    <n v="44"/>
    <n v="4534.8863636363603"/>
    <n v="-165.22272727272701"/>
    <n v="29.156090617965301"/>
    <m/>
    <m/>
    <m/>
    <m/>
    <m/>
    <m/>
    <n v="127.931818181818"/>
    <n v="9.1873498450155306"/>
    <n v="32.414634146341498"/>
    <n v="3.5910721970036699"/>
    <m/>
    <m/>
  </r>
  <r>
    <x v="1"/>
    <x v="1"/>
    <x v="328"/>
    <d v="2018-08-12T00:00:00"/>
    <m/>
    <n v="125"/>
    <n v="4213.7520000000004"/>
    <n v="-165.6584"/>
    <n v="23.671702861569901"/>
    <m/>
    <m/>
    <m/>
    <m/>
    <m/>
    <m/>
    <n v="158.10400000000001"/>
    <n v="5.3489561719117003"/>
    <n v="28.331451612903201"/>
    <n v="2.19424071716309"/>
    <m/>
    <m/>
  </r>
  <r>
    <x v="1"/>
    <x v="2"/>
    <x v="329"/>
    <d v="2018-07-23T00:00:00"/>
    <m/>
    <n v="368"/>
    <n v="3937.3831521739098"/>
    <n v="-166.09157608695699"/>
    <n v="14.3551131746064"/>
    <m/>
    <m/>
    <m/>
    <m/>
    <n v="3.415375"/>
    <n v="0.24778771075127801"/>
    <n v="156.15217391304299"/>
    <n v="3.7862076185423001"/>
    <n v="19.753260869565199"/>
    <n v="0.84885755370359595"/>
    <m/>
    <m/>
  </r>
  <r>
    <x v="1"/>
    <x v="1"/>
    <x v="330"/>
    <d v="2017-06-16T00:00:00"/>
    <m/>
    <n v="83"/>
    <n v="4007.0361445783101"/>
    <n v="-167.107228915663"/>
    <n v="25.680295862807601"/>
    <m/>
    <m/>
    <m/>
    <m/>
    <n v="3.7330222222222198"/>
    <n v="0.20067811588734899"/>
    <n v="181.36144578313301"/>
    <n v="7.9025726702434502"/>
    <n v="24.938271604938301"/>
    <n v="1.9994463492174199"/>
    <m/>
    <m/>
  </r>
  <r>
    <x v="1"/>
    <x v="2"/>
    <x v="165"/>
    <d v="2018-07-04T00:00:00"/>
    <m/>
    <n v="42"/>
    <n v="3263"/>
    <n v="-167.38095238095201"/>
    <n v="27.923997197573101"/>
    <n v="26"/>
    <n v="104.57692307692299"/>
    <n v="100.884615384615"/>
    <n v="375.42307692307702"/>
    <n v="3.5496587260318"/>
    <n v="0.25071010824045897"/>
    <n v="133.78571428571399"/>
    <n v="13.1412206096188"/>
    <n v="29.428571428571399"/>
    <n v="2.16472964172636"/>
    <n v="-35.6666666666667"/>
    <n v="11.846665618637299"/>
  </r>
  <r>
    <x v="1"/>
    <x v="2"/>
    <x v="203"/>
    <d v="2018-06-22T00:00:00"/>
    <m/>
    <n v="147"/>
    <n v="5635.6326530612196"/>
    <n v="-167.38435374149699"/>
    <n v="19.1225240734918"/>
    <m/>
    <m/>
    <m/>
    <m/>
    <m/>
    <m/>
    <n v="135.00680272108801"/>
    <n v="5.2411913099825904"/>
    <n v="34.599264705882298"/>
    <n v="1.9489820527000099"/>
    <m/>
    <m/>
  </r>
  <r>
    <x v="1"/>
    <x v="1"/>
    <x v="331"/>
    <d v="2018-07-25T00:00:00"/>
    <m/>
    <n v="37"/>
    <n v="5386.45945945946"/>
    <n v="-168.37027027027"/>
    <n v="36.122600477238798"/>
    <m/>
    <m/>
    <m/>
    <m/>
    <n v="3.5988657657657699"/>
    <n v="0.30790510682641697"/>
    <n v="143.29729729729701"/>
    <n v="13.3443009432852"/>
    <n v="42.528125000000003"/>
    <n v="3.5782531847725201"/>
    <m/>
    <m/>
  </r>
  <r>
    <x v="1"/>
    <x v="4"/>
    <x v="128"/>
    <d v="2018-07-04T00:00:00"/>
    <m/>
    <n v="75"/>
    <n v="4152.0933333333296"/>
    <n v="-168.44399999999999"/>
    <n v="32.707423530721798"/>
    <m/>
    <m/>
    <m/>
    <m/>
    <m/>
    <m/>
    <n v="109.37333333333299"/>
    <n v="8.1094044689385694"/>
    <n v="27.453333333333301"/>
    <n v="3.0212444982686102"/>
    <m/>
    <m/>
  </r>
  <r>
    <x v="1"/>
    <x v="4"/>
    <x v="192"/>
    <d v="2018-01-26T00:00:00"/>
    <m/>
    <n v="34"/>
    <n v="5633.8235294117603"/>
    <n v="-168.64411764705901"/>
    <n v="40.668414428233298"/>
    <m/>
    <m/>
    <m/>
    <m/>
    <m/>
    <m/>
    <n v="120.294117647059"/>
    <n v="7.9112196566590498"/>
    <n v="54.685294117646997"/>
    <n v="5.9735261644150199"/>
    <m/>
    <m/>
  </r>
  <r>
    <x v="1"/>
    <x v="1"/>
    <x v="85"/>
    <d v="2018-06-30T00:00:00"/>
    <m/>
    <n v="69"/>
    <n v="4449.0724637681196"/>
    <n v="-168.86376811594201"/>
    <n v="22.859966791705499"/>
    <m/>
    <m/>
    <m/>
    <m/>
    <m/>
    <m/>
    <n v="155.28985507246401"/>
    <n v="9.3156520526898206"/>
    <n v="36.104347826086901"/>
    <n v="3.7846080986390001"/>
    <m/>
    <m/>
  </r>
  <r>
    <x v="1"/>
    <x v="1"/>
    <x v="154"/>
    <d v="2017-12-04T00:00:00"/>
    <m/>
    <n v="159"/>
    <n v="3513.8238993710702"/>
    <n v="-169.048427672956"/>
    <n v="24.6396646746039"/>
    <m/>
    <m/>
    <m/>
    <m/>
    <m/>
    <m/>
    <n v="135.64779874213801"/>
    <n v="5.2468720489115999"/>
    <n v="30.5602564102564"/>
    <n v="1.7388017416257899"/>
    <m/>
    <m/>
  </r>
  <r>
    <x v="1"/>
    <x v="4"/>
    <x v="95"/>
    <d v="2017-03-12T00:00:00"/>
    <m/>
    <n v="107"/>
    <n v="4236.2803738317798"/>
    <n v="-169.317757009346"/>
    <n v="23.837779207241802"/>
    <m/>
    <m/>
    <m/>
    <m/>
    <m/>
    <m/>
    <n v="133.03738317757001"/>
    <n v="6.6075589416425196"/>
    <n v="26.872641509434001"/>
    <n v="2.5289474256684299"/>
    <m/>
    <m/>
  </r>
  <r>
    <x v="1"/>
    <x v="1"/>
    <x v="332"/>
    <d v="2018-06-12T00:00:00"/>
    <n v="0.37593984962406002"/>
    <n v="133"/>
    <n v="3432.6090225563898"/>
    <n v="-169.45789473684201"/>
    <n v="18.1208412144322"/>
    <m/>
    <m/>
    <m/>
    <m/>
    <m/>
    <m/>
    <n v="129.954887218045"/>
    <n v="4.4229030757941104"/>
    <n v="24.673846153846199"/>
    <n v="1.86178867511234"/>
    <m/>
    <m/>
  </r>
  <r>
    <x v="1"/>
    <x v="2"/>
    <x v="333"/>
    <d v="2018-06-15T00:00:00"/>
    <n v="2.62962962962963E-2"/>
    <n v="108"/>
    <n v="4868.6666666666697"/>
    <n v="-169.83796296296299"/>
    <n v="29.7926100495499"/>
    <m/>
    <m/>
    <m/>
    <m/>
    <n v="3.9957236633249802"/>
    <n v="0.28281374590703001"/>
    <n v="132.07407407407399"/>
    <n v="5.98162213290819"/>
    <n v="29.126000000000001"/>
    <n v="2.2475794477030999"/>
    <m/>
    <m/>
  </r>
  <r>
    <x v="1"/>
    <x v="2"/>
    <x v="334"/>
    <d v="2017-06-18T00:00:00"/>
    <m/>
    <n v="53"/>
    <n v="4176.7924528301901"/>
    <n v="-171.88867924528299"/>
    <n v="21.601310343723899"/>
    <m/>
    <m/>
    <m/>
    <m/>
    <m/>
    <m/>
    <n v="112.88679245282999"/>
    <n v="9.7179251869947993"/>
    <n v="26.6452830188679"/>
    <n v="2.3525293895243302"/>
    <m/>
    <m/>
  </r>
  <r>
    <x v="1"/>
    <x v="4"/>
    <x v="101"/>
    <d v="2018-02-26T00:00:00"/>
    <m/>
    <n v="162"/>
    <n v="3982.8086419753099"/>
    <n v="-172.241975308642"/>
    <n v="22.141243166883701"/>
    <m/>
    <m/>
    <m/>
    <m/>
    <m/>
    <m/>
    <n v="121.432098765432"/>
    <n v="4.7408889089388104"/>
    <n v="23.035802469135799"/>
    <n v="1.65174865276287"/>
    <m/>
    <m/>
  </r>
  <r>
    <x v="1"/>
    <x v="8"/>
    <x v="335"/>
    <d v="2017-03-27T00:00:00"/>
    <m/>
    <n v="38"/>
    <n v="5607.78947368421"/>
    <n v="-172.621052631579"/>
    <n v="25.405973457240801"/>
    <m/>
    <m/>
    <m/>
    <m/>
    <m/>
    <m/>
    <n v="99.421052631578902"/>
    <n v="7.7994630499563797"/>
    <n v="45.502702702702699"/>
    <n v="4.4594258347990703"/>
    <m/>
    <m/>
  </r>
  <r>
    <x v="1"/>
    <x v="1"/>
    <x v="102"/>
    <d v="2016-11-17T00:00:00"/>
    <m/>
    <n v="246"/>
    <n v="2886.8048780487802"/>
    <n v="-172.810569105691"/>
    <n v="17.153221572895799"/>
    <m/>
    <m/>
    <m/>
    <m/>
    <m/>
    <m/>
    <n v="104.30081300813001"/>
    <n v="4.2128331515805604"/>
    <n v="27.903673469387801"/>
    <n v="1.3390063046174401"/>
    <m/>
    <m/>
  </r>
  <r>
    <x v="1"/>
    <x v="2"/>
    <x v="129"/>
    <d v="2017-09-16T00:00:00"/>
    <m/>
    <n v="43"/>
    <n v="3695.27906976744"/>
    <n v="-172.96976744186"/>
    <n v="25.6345857818045"/>
    <m/>
    <m/>
    <m/>
    <m/>
    <m/>
    <m/>
    <n v="122.18604651162801"/>
    <n v="9.4125488098871894"/>
    <n v="28.711627906976702"/>
    <n v="3.3552692552490599"/>
    <m/>
    <m/>
  </r>
  <r>
    <x v="1"/>
    <x v="1"/>
    <x v="336"/>
    <d v="2018-06-13T00:00:00"/>
    <m/>
    <n v="89"/>
    <n v="6251.6067415730304"/>
    <n v="-174.711235955056"/>
    <n v="32.651487304291898"/>
    <m/>
    <m/>
    <m/>
    <m/>
    <m/>
    <m/>
    <n v="131.02247191011199"/>
    <n v="6.4973471746937603"/>
    <n v="30.904651162790699"/>
    <n v="2.4372041723612199"/>
    <m/>
    <m/>
  </r>
  <r>
    <x v="1"/>
    <x v="1"/>
    <x v="337"/>
    <d v="2018-07-28T00:00:00"/>
    <n v="0.17241379310344801"/>
    <n v="145"/>
    <n v="4561.1724137930996"/>
    <n v="-174.71655172413799"/>
    <n v="23.575490634001799"/>
    <m/>
    <m/>
    <m/>
    <m/>
    <m/>
    <m/>
    <n v="133.20689655172399"/>
    <n v="4.9475786150867798"/>
    <n v="37.8090277777778"/>
    <n v="2.6191694252641602"/>
    <m/>
    <m/>
  </r>
  <r>
    <x v="1"/>
    <x v="2"/>
    <x v="338"/>
    <d v="2016-12-21T00:00:00"/>
    <m/>
    <n v="53"/>
    <n v="4769.3396226415098"/>
    <n v="-175.38867924528299"/>
    <n v="31.5309081505448"/>
    <m/>
    <m/>
    <m/>
    <m/>
    <m/>
    <m/>
    <n v="102.622641509434"/>
    <n v="6.3912827524217501"/>
    <n v="41.1760869565218"/>
    <n v="3.0520226678465798"/>
    <m/>
    <m/>
  </r>
  <r>
    <x v="1"/>
    <x v="2"/>
    <x v="339"/>
    <d v="2017-01-09T00:00:00"/>
    <m/>
    <n v="41"/>
    <n v="3142.9024390243899"/>
    <n v="-175.60975609756099"/>
    <n v="35.177368487679999"/>
    <m/>
    <m/>
    <m/>
    <m/>
    <m/>
    <m/>
    <n v="91.463414634146304"/>
    <n v="10.584566396696101"/>
    <n v="21.534146341463401"/>
    <n v="3.1549856204614102"/>
    <m/>
    <m/>
  </r>
  <r>
    <x v="1"/>
    <x v="1"/>
    <x v="340"/>
    <d v="2016-10-10T00:00:00"/>
    <m/>
    <n v="76"/>
    <n v="5556.2236842105303"/>
    <n v="-176.081578947368"/>
    <n v="22.7824540605131"/>
    <m/>
    <m/>
    <m/>
    <m/>
    <n v="3.6483928571428601"/>
    <n v="0.22372720482335001"/>
    <n v="134.01315789473699"/>
    <n v="6.5762329487983102"/>
    <n v="34.925675675675699"/>
    <n v="2.8219941043447898"/>
    <m/>
    <m/>
  </r>
  <r>
    <x v="1"/>
    <x v="2"/>
    <x v="51"/>
    <d v="2018-06-21T00:00:00"/>
    <m/>
    <n v="183"/>
    <n v="5676.3060109289599"/>
    <n v="-176.852459016393"/>
    <n v="19.5215358050323"/>
    <m/>
    <m/>
    <m/>
    <m/>
    <m/>
    <m/>
    <n v="121.169398907104"/>
    <n v="4.3446853761407001"/>
    <n v="38.352873563218402"/>
    <n v="1.4196855501947401"/>
    <m/>
    <m/>
  </r>
  <r>
    <x v="1"/>
    <x v="7"/>
    <x v="341"/>
    <d v="2018-02-25T00:00:00"/>
    <m/>
    <n v="90"/>
    <n v="5522.01111111111"/>
    <n v="-177.861111111111"/>
    <n v="25.386341776634801"/>
    <m/>
    <m/>
    <m/>
    <m/>
    <m/>
    <m/>
    <n v="94.033333333333303"/>
    <n v="4.6648592005331704"/>
    <n v="37.724719101123597"/>
    <n v="2.7552768950476199"/>
    <m/>
    <m/>
  </r>
  <r>
    <x v="1"/>
    <x v="2"/>
    <x v="342"/>
    <d v="2018-07-08T00:00:00"/>
    <m/>
    <n v="47"/>
    <n v="5023.55319148936"/>
    <n v="-178.31702127659599"/>
    <n v="26.035027163421301"/>
    <m/>
    <m/>
    <m/>
    <m/>
    <m/>
    <m/>
    <n v="129.787234042553"/>
    <n v="11.381531373311599"/>
    <n v="45.891489361702099"/>
    <n v="5.3399233172499301"/>
    <m/>
    <m/>
  </r>
  <r>
    <x v="1"/>
    <x v="2"/>
    <x v="343"/>
    <d v="2018-06-23T00:00:00"/>
    <m/>
    <n v="45"/>
    <n v="3337.4666666666699"/>
    <n v="-179.451111111111"/>
    <n v="22.660304949988799"/>
    <m/>
    <m/>
    <m/>
    <m/>
    <m/>
    <m/>
    <n v="126.8"/>
    <n v="11.4459467485087"/>
    <n v="24.845454545454501"/>
    <n v="2.6032108457957599"/>
    <m/>
    <m/>
  </r>
  <r>
    <x v="1"/>
    <x v="1"/>
    <x v="77"/>
    <d v="2018-01-08T00:00:00"/>
    <m/>
    <n v="50"/>
    <n v="3005.04"/>
    <n v="-180.196"/>
    <n v="33.6951048294762"/>
    <m/>
    <m/>
    <m/>
    <m/>
    <m/>
    <m/>
    <n v="153.44"/>
    <n v="11.4094540104392"/>
    <n v="21.64"/>
    <n v="2.14826555573541"/>
    <m/>
    <m/>
  </r>
  <r>
    <x v="1"/>
    <x v="2"/>
    <x v="182"/>
    <d v="2018-04-27T00:00:00"/>
    <m/>
    <n v="31"/>
    <n v="4271.8064516128998"/>
    <n v="-180.306451612903"/>
    <n v="42.051629028955603"/>
    <m/>
    <m/>
    <m/>
    <n v="598.57142857142901"/>
    <n v="3.28462311187916"/>
    <n v="0.19940305911584"/>
    <n v="135.741935483871"/>
    <n v="10.643789419584699"/>
    <n v="38.35"/>
    <n v="5.3005958242403297"/>
    <m/>
    <m/>
  </r>
  <r>
    <x v="1"/>
    <x v="1"/>
    <x v="199"/>
    <d v="2018-02-11T00:00:00"/>
    <n v="6.7578125000000003E-2"/>
    <n v="128"/>
    <n v="3638.7109375"/>
    <n v="-180.54531249999999"/>
    <n v="26.167282633801001"/>
    <m/>
    <m/>
    <m/>
    <m/>
    <n v="3.70394083694084"/>
    <n v="0.27698607747717902"/>
    <n v="139.7265625"/>
    <n v="5.8477096394260304"/>
    <n v="23.477343749999999"/>
    <n v="1.39137538470963"/>
    <m/>
    <m/>
  </r>
  <r>
    <x v="1"/>
    <x v="1"/>
    <x v="209"/>
    <d v="2018-06-20T00:00:00"/>
    <m/>
    <n v="81"/>
    <n v="4815.3703703703704"/>
    <n v="-181.01234567901199"/>
    <n v="27.968912050787399"/>
    <m/>
    <m/>
    <m/>
    <m/>
    <m/>
    <m/>
    <n v="161.777777777778"/>
    <n v="7.8252124966216696"/>
    <n v="35.911688311688302"/>
    <n v="2.3852538652008999"/>
    <m/>
    <m/>
  </r>
  <r>
    <x v="1"/>
    <x v="1"/>
    <x v="155"/>
    <d v="2018-04-02T00:00:00"/>
    <m/>
    <n v="27"/>
    <n v="4985.7037037036998"/>
    <n v="-182.56923076923101"/>
    <n v="50.209936733136402"/>
    <m/>
    <m/>
    <m/>
    <m/>
    <m/>
    <m/>
    <n v="105.111111111111"/>
    <n v="6.0218815937981196"/>
    <n v="56.069230769230799"/>
    <n v="2.7503385482841001"/>
    <m/>
    <m/>
  </r>
  <r>
    <x v="1"/>
    <x v="2"/>
    <x v="344"/>
    <d v="2018-07-14T00:00:00"/>
    <m/>
    <n v="37"/>
    <n v="4723.3783783783801"/>
    <n v="-183.04864864864899"/>
    <n v="36.604395857880803"/>
    <m/>
    <m/>
    <m/>
    <m/>
    <m/>
    <m/>
    <n v="86.486486486486498"/>
    <n v="7.4714292265348803"/>
    <n v="37.163888888888899"/>
    <n v="5.32789775507527"/>
    <m/>
    <m/>
  </r>
  <r>
    <x v="1"/>
    <x v="1"/>
    <x v="147"/>
    <d v="2017-09-05T00:00:00"/>
    <m/>
    <n v="47"/>
    <n v="3253.8723404255302"/>
    <n v="-183.48085106382999"/>
    <n v="37.921234356958799"/>
    <m/>
    <m/>
    <m/>
    <m/>
    <m/>
    <m/>
    <n v="175.17021276595699"/>
    <n v="9.2143414316687604"/>
    <n v="19.857446808510598"/>
    <n v="1.93356291291834"/>
    <m/>
    <m/>
  </r>
  <r>
    <x v="1"/>
    <x v="2"/>
    <x v="345"/>
    <d v="2016-11-01T00:00:00"/>
    <m/>
    <n v="52"/>
    <n v="5290.9038461538503"/>
    <n v="-183.49038461538501"/>
    <n v="36.924355459379498"/>
    <m/>
    <m/>
    <m/>
    <n v="658.15384615384596"/>
    <n v="3.7629314102564102"/>
    <n v="0.46779521055777401"/>
    <n v="152.88461538461499"/>
    <n v="8.8406222458564496"/>
    <n v="47.65"/>
    <n v="4.2854162702532701"/>
    <m/>
    <m/>
  </r>
  <r>
    <x v="1"/>
    <x v="2"/>
    <x v="346"/>
    <d v="2018-07-09T00:00:00"/>
    <m/>
    <n v="28"/>
    <n v="5687.4642857142899"/>
    <n v="-183.853571428571"/>
    <n v="35.872023956032798"/>
    <m/>
    <m/>
    <m/>
    <m/>
    <m/>
    <m/>
    <n v="131.82142857142901"/>
    <n v="11.753537525734901"/>
    <n v="48.325000000000003"/>
    <n v="6.7944005598914901"/>
    <m/>
    <m/>
  </r>
  <r>
    <x v="1"/>
    <x v="2"/>
    <x v="347"/>
    <d v="2017-11-09T00:00:00"/>
    <m/>
    <n v="99"/>
    <n v="2602.4848484848499"/>
    <n v="-184.57070707070699"/>
    <n v="21.482825366312799"/>
    <m/>
    <m/>
    <m/>
    <m/>
    <n v="3.1945185185185201"/>
    <n v="0.41867808306325599"/>
    <n v="136.666666666667"/>
    <n v="6.5972577275569204"/>
    <n v="18.2121212121212"/>
    <n v="1.1269924043499699"/>
    <m/>
    <m/>
  </r>
  <r>
    <x v="1"/>
    <x v="2"/>
    <x v="348"/>
    <d v="2018-01-31T00:00:00"/>
    <m/>
    <n v="37"/>
    <n v="4733.0540540540496"/>
    <n v="-184.651351351351"/>
    <n v="37.2343325419453"/>
    <m/>
    <m/>
    <m/>
    <m/>
    <m/>
    <m/>
    <n v="100.83783783783799"/>
    <n v="11.731321074986999"/>
    <n v="29.702702702702702"/>
    <n v="3.2573605411425199"/>
    <m/>
    <m/>
  </r>
  <r>
    <x v="1"/>
    <x v="1"/>
    <x v="349"/>
    <d v="2018-04-30T00:00:00"/>
    <m/>
    <n v="33"/>
    <n v="4369.9090909090901"/>
    <n v="-185.06363636363599"/>
    <n v="27.893312648300999"/>
    <m/>
    <m/>
    <m/>
    <m/>
    <m/>
    <m/>
    <n v="195.09090909090901"/>
    <n v="11.8990676070588"/>
    <n v="31.896969696969698"/>
    <n v="4.5036106828562001"/>
    <m/>
    <m/>
  </r>
  <r>
    <x v="1"/>
    <x v="4"/>
    <x v="93"/>
    <d v="2017-12-05T00:00:00"/>
    <n v="0.337837837837838"/>
    <n v="74"/>
    <n v="5001.95945945946"/>
    <n v="-185.17162162162199"/>
    <n v="25.8792030191969"/>
    <m/>
    <m/>
    <m/>
    <m/>
    <m/>
    <m/>
    <n v="104.851351351351"/>
    <n v="6.8666001138983104"/>
    <n v="26.916438356164399"/>
    <n v="2.01135476665136"/>
    <m/>
    <m/>
  </r>
  <r>
    <x v="1"/>
    <x v="1"/>
    <x v="156"/>
    <d v="2018-07-26T00:00:00"/>
    <m/>
    <n v="41"/>
    <n v="4022.46341463415"/>
    <n v="-185.29512195122001"/>
    <n v="47.371603482236999"/>
    <m/>
    <m/>
    <m/>
    <m/>
    <m/>
    <m/>
    <n v="133.14634146341501"/>
    <n v="10.292997914495899"/>
    <n v="19.980487804878099"/>
    <n v="2.45116502791043"/>
    <m/>
    <m/>
  </r>
  <r>
    <x v="1"/>
    <x v="1"/>
    <x v="350"/>
    <d v="2017-10-20T00:00:00"/>
    <m/>
    <n v="30"/>
    <n v="5651.6666666666697"/>
    <n v="-185.536666666667"/>
    <n v="32.422744777813101"/>
    <m/>
    <m/>
    <m/>
    <m/>
    <m/>
    <m/>
    <n v="163.69999999999999"/>
    <n v="14.5476743016266"/>
    <n v="34.6933333333333"/>
    <n v="5.2632644328801703"/>
    <m/>
    <m/>
  </r>
  <r>
    <x v="1"/>
    <x v="1"/>
    <x v="105"/>
    <d v="2018-07-03T00:00:00"/>
    <m/>
    <n v="143"/>
    <n v="2959.1608391608402"/>
    <n v="-186.251048951049"/>
    <n v="22.024946500757"/>
    <m/>
    <m/>
    <m/>
    <m/>
    <m/>
    <m/>
    <n v="122.531468531469"/>
    <n v="5.9915302197070996"/>
    <n v="21.4547445255475"/>
    <n v="1.26117417313372"/>
    <m/>
    <m/>
  </r>
  <r>
    <x v="1"/>
    <x v="2"/>
    <x v="351"/>
    <d v="2017-09-12T00:00:00"/>
    <m/>
    <n v="41"/>
    <n v="3227.6585365853698"/>
    <n v="-187.79024390243899"/>
    <n v="29.416706055937599"/>
    <m/>
    <m/>
    <m/>
    <m/>
    <m/>
    <m/>
    <n v="120.146341463415"/>
    <n v="9.3218574104097893"/>
    <n v="22.6536585365854"/>
    <n v="3.3187422271480802"/>
    <m/>
    <m/>
  </r>
  <r>
    <x v="1"/>
    <x v="8"/>
    <x v="352"/>
    <d v="2017-02-06T00:00:00"/>
    <m/>
    <n v="38"/>
    <n v="3911.9210526315801"/>
    <n v="-188.360526315789"/>
    <n v="35.167077043964397"/>
    <m/>
    <m/>
    <m/>
    <m/>
    <n v="3.25668726298959"/>
    <n v="0.21969199961893399"/>
    <n v="153.894736842105"/>
    <n v="8.5480642142992895"/>
    <n v="34.328947368421098"/>
    <n v="4.34050181610057"/>
    <m/>
    <m/>
  </r>
  <r>
    <x v="1"/>
    <x v="7"/>
    <x v="353"/>
    <d v="2018-05-08T00:00:00"/>
    <m/>
    <n v="46"/>
    <n v="2247.52173913044"/>
    <n v="-188.491304347826"/>
    <n v="25.715453882208401"/>
    <m/>
    <m/>
    <m/>
    <m/>
    <m/>
    <m/>
    <n v="177.673913043478"/>
    <n v="11.0660753442433"/>
    <n v="18.710869565217401"/>
    <n v="1.3140828739550401"/>
    <m/>
    <m/>
  </r>
  <r>
    <x v="1"/>
    <x v="2"/>
    <x v="218"/>
    <d v="2018-03-01T00:00:00"/>
    <m/>
    <n v="71"/>
    <n v="4755.5633802816901"/>
    <n v="-188.766197183099"/>
    <n v="34.529519167493099"/>
    <m/>
    <m/>
    <m/>
    <m/>
    <n v="3.91255808080808"/>
    <n v="0.34059655219924601"/>
    <n v="129.32394366197201"/>
    <n v="7.61431392301792"/>
    <n v="31.849295774647899"/>
    <n v="2.6284175784601498"/>
    <m/>
    <m/>
  </r>
  <r>
    <x v="1"/>
    <x v="2"/>
    <x v="354"/>
    <d v="2017-07-06T00:00:00"/>
    <m/>
    <n v="72"/>
    <n v="3778.3194444444398"/>
    <n v="-188.94027777777799"/>
    <n v="28.436778480397599"/>
    <m/>
    <m/>
    <m/>
    <m/>
    <n v="2.0638865725359898"/>
    <n v="0.21027639153210201"/>
    <n v="133.625"/>
    <n v="7.3716836924585198"/>
    <n v="24.684722222222199"/>
    <n v="2.3087510085694598"/>
    <m/>
    <m/>
  </r>
  <r>
    <x v="1"/>
    <x v="2"/>
    <x v="355"/>
    <d v="2016-11-11T00:00:00"/>
    <m/>
    <n v="42"/>
    <n v="3237.4285714285702"/>
    <n v="-189.00476190476201"/>
    <n v="31.782208726725401"/>
    <m/>
    <m/>
    <m/>
    <m/>
    <m/>
    <m/>
    <n v="124.19047619047601"/>
    <n v="12.069833490246401"/>
    <n v="19.769047619047601"/>
    <n v="1.4010303496338401"/>
    <m/>
    <m/>
  </r>
  <r>
    <x v="1"/>
    <x v="1"/>
    <x v="356"/>
    <d v="2016-12-06T00:00:00"/>
    <m/>
    <n v="40"/>
    <n v="4498.2250000000004"/>
    <n v="-189.69749999999999"/>
    <n v="27.446480669145799"/>
    <m/>
    <m/>
    <m/>
    <m/>
    <m/>
    <m/>
    <n v="132.47499999999999"/>
    <n v="13.302399412444601"/>
    <n v="26.974358974358999"/>
    <n v="1.6690511334939699"/>
    <m/>
    <m/>
  </r>
  <r>
    <x v="1"/>
    <x v="1"/>
    <x v="178"/>
    <d v="2018-02-28T00:00:00"/>
    <m/>
    <n v="193"/>
    <n v="4122.3626943005202"/>
    <n v="-190.29792746114001"/>
    <n v="19.9024302619476"/>
    <m/>
    <m/>
    <m/>
    <m/>
    <m/>
    <m/>
    <n v="159.901554404145"/>
    <n v="5.2284468180781003"/>
    <n v="26.623157894736799"/>
    <n v="1.3336131505179001"/>
    <m/>
    <m/>
  </r>
  <r>
    <x v="1"/>
    <x v="1"/>
    <x v="357"/>
    <d v="2018-07-08T00:00:00"/>
    <m/>
    <n v="34"/>
    <n v="4681.9411764705901"/>
    <n v="-190.57878787878801"/>
    <n v="39.743990101605398"/>
    <m/>
    <m/>
    <m/>
    <n v="651.11111111111097"/>
    <n v="2.7878525755028098"/>
    <n v="0.23679868286823499"/>
    <n v="122.705882352941"/>
    <n v="8.8721890591836399"/>
    <n v="32.753333333333302"/>
    <n v="4.78191933123317"/>
    <m/>
    <m/>
  </r>
  <r>
    <x v="1"/>
    <x v="1"/>
    <x v="358"/>
    <d v="2018-02-26T00:00:00"/>
    <m/>
    <n v="40"/>
    <n v="6798.15"/>
    <n v="-191.78974358974401"/>
    <n v="33.2265589740095"/>
    <m/>
    <m/>
    <m/>
    <n v="915.33333333333303"/>
    <n v="2.9335605555555602"/>
    <n v="0.33840366949135298"/>
    <n v="180.67500000000001"/>
    <n v="12.8241752621307"/>
    <n v="31.445"/>
    <n v="3.84486829156568"/>
    <m/>
    <m/>
  </r>
  <r>
    <x v="1"/>
    <x v="2"/>
    <x v="132"/>
    <d v="2017-06-10T00:00:00"/>
    <m/>
    <n v="28"/>
    <n v="2371.1785714285702"/>
    <n v="-192.060714285714"/>
    <n v="41.632688475722397"/>
    <m/>
    <m/>
    <m/>
    <m/>
    <m/>
    <m/>
    <n v="104.46428571428601"/>
    <n v="11.6144502842099"/>
    <n v="19.7214285714286"/>
    <n v="2.77521321523639"/>
    <m/>
    <m/>
  </r>
  <r>
    <x v="1"/>
    <x v="2"/>
    <x v="359"/>
    <d v="2018-07-03T00:00:00"/>
    <n v="0.43758620689655198"/>
    <n v="29"/>
    <n v="7820.3448275862102"/>
    <n v="-192.19310344827599"/>
    <n v="45.347303983775099"/>
    <m/>
    <m/>
    <m/>
    <n v="974.47619047619003"/>
    <n v="2.3553646529066201"/>
    <n v="0.26835210739979498"/>
    <n v="99.758620689655203"/>
    <n v="9.5437358782257995"/>
    <n v="58.360714285714302"/>
    <n v="6.3989920239755298"/>
    <m/>
    <m/>
  </r>
  <r>
    <x v="1"/>
    <x v="2"/>
    <x v="360"/>
    <d v="2017-09-05T00:00:00"/>
    <m/>
    <n v="37"/>
    <n v="4111.4864864864903"/>
    <n v="-193.47027027026999"/>
    <n v="38.823894353165002"/>
    <m/>
    <m/>
    <m/>
    <m/>
    <m/>
    <m/>
    <n v="129.18918918918899"/>
    <n v="12.3701567303851"/>
    <n v="21.8333333333333"/>
    <n v="2.5181471629155499"/>
    <m/>
    <m/>
  </r>
  <r>
    <x v="1"/>
    <x v="8"/>
    <x v="136"/>
    <d v="2017-03-05T00:00:00"/>
    <m/>
    <n v="30"/>
    <n v="2938.8"/>
    <n v="-194.62"/>
    <n v="32.191527549605503"/>
    <m/>
    <m/>
    <m/>
    <m/>
    <m/>
    <m/>
    <n v="126"/>
    <n v="12.7696659242163"/>
    <n v="19.073333333333299"/>
    <n v="1.6827313137662501"/>
    <m/>
    <m/>
  </r>
  <r>
    <x v="1"/>
    <x v="4"/>
    <x v="361"/>
    <d v="2017-08-25T00:00:00"/>
    <m/>
    <n v="58"/>
    <n v="4353.7758620689701"/>
    <n v="-195.832142857143"/>
    <n v="28.9056862139775"/>
    <m/>
    <m/>
    <m/>
    <m/>
    <m/>
    <m/>
    <n v="153.10344827586201"/>
    <n v="7.8041548823179197"/>
    <n v="38.594736842105299"/>
    <n v="3.05813392272186"/>
    <m/>
    <m/>
  </r>
  <r>
    <x v="1"/>
    <x v="1"/>
    <x v="362"/>
    <d v="2018-07-31T00:00:00"/>
    <m/>
    <n v="78"/>
    <n v="3346.3974358974401"/>
    <n v="-196.58717948717899"/>
    <n v="25.1480422134489"/>
    <m/>
    <m/>
    <m/>
    <m/>
    <m/>
    <m/>
    <n v="101.089743589744"/>
    <n v="7.8162843473191996"/>
    <n v="23.645454545454601"/>
    <n v="2.4418245208485101"/>
    <m/>
    <m/>
  </r>
  <r>
    <x v="1"/>
    <x v="1"/>
    <x v="141"/>
    <d v="2017-12-02T00:00:00"/>
    <m/>
    <n v="52"/>
    <n v="4576.2884615384601"/>
    <n v="-197.3"/>
    <n v="33.740049871172403"/>
    <m/>
    <m/>
    <m/>
    <m/>
    <m/>
    <m/>
    <n v="107.019230769231"/>
    <n v="8.5564177877152598"/>
    <n v="31.819230769230799"/>
    <n v="3.2814840461228498"/>
    <m/>
    <m/>
  </r>
  <r>
    <x v="1"/>
    <x v="1"/>
    <x v="363"/>
    <d v="2017-02-23T00:00:00"/>
    <m/>
    <n v="35"/>
    <n v="3848.0285714285701"/>
    <n v="-198.56285714285701"/>
    <n v="44.7351299336446"/>
    <m/>
    <m/>
    <m/>
    <m/>
    <m/>
    <m/>
    <n v="164.457142857143"/>
    <n v="12.0481068534231"/>
    <n v="30.202941176470599"/>
    <n v="4.49264299634266"/>
    <m/>
    <m/>
  </r>
  <r>
    <x v="1"/>
    <x v="1"/>
    <x v="364"/>
    <d v="2017-12-19T00:00:00"/>
    <m/>
    <n v="27"/>
    <n v="5428.3703703703704"/>
    <n v="-199.96666666666701"/>
    <n v="42.1115172611945"/>
    <m/>
    <m/>
    <m/>
    <m/>
    <m/>
    <m/>
    <n v="97.3333333333333"/>
    <n v="8.6395037844210503"/>
    <n v="53.559259259259299"/>
    <n v="7.01772330850517"/>
    <m/>
    <m/>
  </r>
  <r>
    <x v="1"/>
    <x v="2"/>
    <x v="365"/>
    <d v="2017-09-18T00:00:00"/>
    <m/>
    <n v="47"/>
    <n v="4594.9787234042597"/>
    <n v="-201.83191489361701"/>
    <n v="26.948588134895399"/>
    <m/>
    <m/>
    <m/>
    <m/>
    <m/>
    <m/>
    <n v="167.787234042553"/>
    <n v="9.1354761904806505"/>
    <n v="20.458695652173901"/>
    <n v="3.52751993196431"/>
    <m/>
    <m/>
  </r>
  <r>
    <x v="1"/>
    <x v="5"/>
    <x v="366"/>
    <d v="2017-10-17T00:00:00"/>
    <m/>
    <n v="29"/>
    <n v="6991.5517241379303"/>
    <n v="-202.61724137931"/>
    <n v="38.576107382834202"/>
    <m/>
    <m/>
    <m/>
    <m/>
    <m/>
    <m/>
    <n v="108.344827586207"/>
    <n v="11.000926501741599"/>
    <n v="56.051724137930997"/>
    <n v="6.35930453777602"/>
    <m/>
    <m/>
  </r>
  <r>
    <x v="1"/>
    <x v="1"/>
    <x v="367"/>
    <d v="2016-12-21T00:00:00"/>
    <m/>
    <n v="36"/>
    <n v="6109.5"/>
    <n v="-202.95"/>
    <n v="51.688513123216197"/>
    <m/>
    <m/>
    <m/>
    <m/>
    <m/>
    <m/>
    <n v="147.722222222222"/>
    <n v="10.2342105340731"/>
    <n v="62.258823529411799"/>
    <n v="5.6997953455568"/>
    <m/>
    <m/>
  </r>
  <r>
    <x v="1"/>
    <x v="1"/>
    <x v="368"/>
    <d v="2018-08-04T00:00:00"/>
    <m/>
    <n v="75"/>
    <n v="4809.32"/>
    <n v="-203.125333333333"/>
    <n v="27.4740309221473"/>
    <m/>
    <m/>
    <m/>
    <m/>
    <n v="3.8335405405405401"/>
    <n v="0.30210711610535301"/>
    <n v="129.86666666666699"/>
    <n v="6.3917551998284896"/>
    <n v="38.344000000000001"/>
    <n v="3.5397522384921101"/>
    <m/>
    <m/>
  </r>
  <r>
    <x v="1"/>
    <x v="2"/>
    <x v="369"/>
    <d v="2018-01-29T00:00:00"/>
    <m/>
    <n v="54"/>
    <n v="5110.75925925926"/>
    <n v="-204.88148148148201"/>
    <n v="34.321935690754202"/>
    <m/>
    <m/>
    <m/>
    <m/>
    <m/>
    <m/>
    <n v="158.87037037037001"/>
    <n v="9.7539630282425005"/>
    <n v="41.239215686274498"/>
    <n v="3.76004180038443"/>
    <m/>
    <m/>
  </r>
  <r>
    <x v="1"/>
    <x v="2"/>
    <x v="126"/>
    <d v="2017-01-22T00:00:00"/>
    <m/>
    <n v="89"/>
    <n v="6415.4943820224698"/>
    <n v="-205.35617977528099"/>
    <n v="25.591553583133798"/>
    <m/>
    <m/>
    <m/>
    <m/>
    <m/>
    <m/>
    <n v="134.202247191011"/>
    <n v="6.4881084705685499"/>
    <n v="44.931395348837199"/>
    <n v="3.6126572073028398"/>
    <m/>
    <m/>
  </r>
  <r>
    <x v="1"/>
    <x v="2"/>
    <x v="370"/>
    <d v="2018-06-18T00:00:00"/>
    <m/>
    <n v="73"/>
    <n v="6439.5616438356201"/>
    <n v="-206.37671232876701"/>
    <n v="24.9175012093216"/>
    <m/>
    <m/>
    <m/>
    <m/>
    <n v="3.3802116008105401"/>
    <n v="0.23974454136189999"/>
    <n v="115.095890410959"/>
    <n v="7.2560834809371801"/>
    <n v="46.329687499999999"/>
    <n v="3.4004038623406601"/>
    <m/>
    <m/>
  </r>
  <r>
    <x v="1"/>
    <x v="1"/>
    <x v="198"/>
    <d v="2018-05-15T00:00:00"/>
    <n v="0.180731707317073"/>
    <n v="82"/>
    <n v="3544.3170731707301"/>
    <n v="-209.63170731707299"/>
    <n v="26.619727256062198"/>
    <n v="65"/>
    <n v="153.66153846153799"/>
    <n v="116.58461538461501"/>
    <n v="455.93846153846198"/>
    <n v="3.08080640505985"/>
    <n v="0.110874703877081"/>
    <n v="124.84146341463401"/>
    <n v="4.68358880226614"/>
    <n v="23.098780487804898"/>
    <n v="2.0515793182800199"/>
    <n v="-13.6088607594937"/>
    <n v="10.9133776493148"/>
  </r>
  <r>
    <x v="1"/>
    <x v="2"/>
    <x v="146"/>
    <d v="2018-08-03T00:00:00"/>
    <m/>
    <n v="113"/>
    <n v="4564.3362831858403"/>
    <n v="-209.75575221238901"/>
    <n v="23.209355707989399"/>
    <m/>
    <m/>
    <m/>
    <m/>
    <m/>
    <m/>
    <n v="150.12389380530999"/>
    <n v="5.9923720573306403"/>
    <n v="28.043362831858399"/>
    <n v="1.9568794481598799"/>
    <m/>
    <m/>
  </r>
  <r>
    <x v="1"/>
    <x v="3"/>
    <x v="120"/>
    <d v="2017-10-19T00:00:00"/>
    <m/>
    <n v="39"/>
    <n v="5783.8717948717904"/>
    <n v="-210.03684210526299"/>
    <n v="26.047229076179601"/>
    <m/>
    <m/>
    <m/>
    <m/>
    <m/>
    <m/>
    <n v="118.20512820512801"/>
    <n v="8.8436852351665998"/>
    <n v="38.302702702702703"/>
    <n v="4.7683350675695904"/>
    <m/>
    <m/>
  </r>
  <r>
    <x v="1"/>
    <x v="1"/>
    <x v="371"/>
    <d v="2018-02-03T00:00:00"/>
    <m/>
    <n v="68"/>
    <n v="3543.7205882352901"/>
    <n v="-210.89705882352899"/>
    <n v="29.328174611356001"/>
    <m/>
    <m/>
    <m/>
    <m/>
    <m/>
    <m/>
    <n v="120.60294117647101"/>
    <n v="7.7118923393015102"/>
    <n v="19.4140625"/>
    <n v="2.2090305134745898"/>
    <m/>
    <m/>
  </r>
  <r>
    <x v="1"/>
    <x v="1"/>
    <x v="185"/>
    <d v="2018-04-20T00:00:00"/>
    <m/>
    <n v="47"/>
    <n v="4340.9361702127699"/>
    <n v="-210.915217391304"/>
    <n v="43.008227273528803"/>
    <m/>
    <m/>
    <m/>
    <m/>
    <m/>
    <m/>
    <n v="84.829787234042598"/>
    <n v="6.2749460821501097"/>
    <n v="21.7297872340426"/>
    <n v="1.9499446489775101"/>
    <m/>
    <m/>
  </r>
  <r>
    <x v="1"/>
    <x v="1"/>
    <x v="372"/>
    <d v="2018-07-24T00:00:00"/>
    <m/>
    <n v="64"/>
    <n v="4798.671875"/>
    <n v="-211.87968749999999"/>
    <n v="29.902253141775201"/>
    <m/>
    <m/>
    <m/>
    <m/>
    <m/>
    <m/>
    <n v="125.828125"/>
    <n v="6.3986898261921903"/>
    <n v="45.284482758620697"/>
    <n v="3.6094064460050799"/>
    <m/>
    <m/>
  </r>
  <r>
    <x v="1"/>
    <x v="2"/>
    <x v="373"/>
    <d v="2017-08-20T00:00:00"/>
    <m/>
    <n v="49"/>
    <n v="3779.2244897959199"/>
    <n v="-213"/>
    <n v="21.0225061614005"/>
    <m/>
    <m/>
    <m/>
    <m/>
    <m/>
    <m/>
    <n v="126.591836734694"/>
    <n v="9.3338003269655605"/>
    <n v="15.3772727272727"/>
    <n v="1.75639232289592"/>
    <m/>
    <m/>
  </r>
  <r>
    <x v="1"/>
    <x v="4"/>
    <x v="22"/>
    <d v="2018-08-13T00:00:00"/>
    <n v="4.1836734693877498E-2"/>
    <n v="49"/>
    <n v="4242.8979591836696"/>
    <n v="-213.683673469388"/>
    <n v="40.253517755913798"/>
    <m/>
    <m/>
    <m/>
    <m/>
    <m/>
    <m/>
    <n v="99.326530612244895"/>
    <n v="5.7260583903513096"/>
    <n v="27.514583333333299"/>
    <n v="3.5198449423649301"/>
    <m/>
    <m/>
  </r>
  <r>
    <x v="1"/>
    <x v="2"/>
    <x v="180"/>
    <d v="2017-07-23T00:00:00"/>
    <m/>
    <n v="26"/>
    <n v="5799.2307692307704"/>
    <n v="-214.157692307692"/>
    <n v="53.814502813068401"/>
    <m/>
    <m/>
    <m/>
    <m/>
    <m/>
    <m/>
    <n v="98.692307692307693"/>
    <n v="9.8169036683231301"/>
    <n v="53.2730769230769"/>
    <n v="7.4453776216518497"/>
    <m/>
    <m/>
  </r>
  <r>
    <x v="1"/>
    <x v="5"/>
    <x v="374"/>
    <d v="2018-02-13T00:00:00"/>
    <n v="0.36270270270270299"/>
    <n v="37"/>
    <n v="7811.0810810810799"/>
    <n v="-215.95675675675699"/>
    <n v="41.004415557392299"/>
    <m/>
    <m/>
    <m/>
    <n v="968.58333333333303"/>
    <n v="3.1015027300477298"/>
    <n v="0.25343078688048598"/>
    <n v="112.72972972973"/>
    <n v="7.1085162992673698"/>
    <n v="52.552941176470597"/>
    <n v="5.1193182675000104"/>
    <m/>
    <m/>
  </r>
  <r>
    <x v="1"/>
    <x v="2"/>
    <x v="153"/>
    <d v="2016-10-07T00:00:00"/>
    <m/>
    <n v="95"/>
    <n v="5138.3368421052601"/>
    <n v="-217.667368421053"/>
    <n v="23.1708710269608"/>
    <m/>
    <m/>
    <m/>
    <m/>
    <n v="3.7103999999999999"/>
    <n v="0.41332855373580601"/>
    <n v="127.53684210526301"/>
    <n v="6.8083969386981797"/>
    <n v="41.782022471910103"/>
    <n v="3.5534268810649499"/>
    <m/>
    <m/>
  </r>
  <r>
    <x v="1"/>
    <x v="4"/>
    <x v="375"/>
    <d v="2018-07-02T00:00:00"/>
    <m/>
    <n v="28"/>
    <n v="6526.8928571428596"/>
    <n v="-217.835714285714"/>
    <n v="46.6242659457616"/>
    <m/>
    <m/>
    <m/>
    <m/>
    <m/>
    <m/>
    <n v="121.178571428571"/>
    <n v="12.2948836060931"/>
    <n v="71.040000000000006"/>
    <n v="7.3244089636411402"/>
    <m/>
    <m/>
  </r>
  <r>
    <x v="1"/>
    <x v="5"/>
    <x v="44"/>
    <d v="2017-09-09T00:00:00"/>
    <n v="0.22604651162790701"/>
    <n v="43"/>
    <n v="5102.3023255813996"/>
    <n v="-221.72380952380999"/>
    <n v="36.229596734619101"/>
    <m/>
    <m/>
    <m/>
    <n v="597.0625"/>
    <n v="2.17027634408602"/>
    <n v="0.188825025556593"/>
    <n v="103.162790697674"/>
    <n v="5.0635966794104599"/>
    <n v="45.1928571428572"/>
    <n v="4.3691019880346502"/>
    <m/>
    <m/>
  </r>
  <r>
    <x v="1"/>
    <x v="2"/>
    <x v="222"/>
    <d v="2018-07-06T00:00:00"/>
    <m/>
    <n v="85"/>
    <n v="4191.4352941176503"/>
    <n v="-225.09176470588201"/>
    <n v="32.960657823814898"/>
    <m/>
    <m/>
    <m/>
    <m/>
    <m/>
    <m/>
    <n v="106.023529411765"/>
    <n v="6.59209645758063"/>
    <n v="20.887499999999999"/>
    <n v="0.95966498472716699"/>
    <m/>
    <m/>
  </r>
  <r>
    <x v="1"/>
    <x v="1"/>
    <x v="150"/>
    <d v="2018-02-13T00:00:00"/>
    <m/>
    <n v="55"/>
    <n v="6256.96363636364"/>
    <n v="-231.22181818181801"/>
    <n v="32.728196503984599"/>
    <m/>
    <m/>
    <m/>
    <m/>
    <n v="4.7700683760683802"/>
    <n v="0.36989570626082502"/>
    <n v="134.83636363636401"/>
    <n v="7.7247149658708203"/>
    <n v="47.244680851063798"/>
    <n v="3.9330683830492101"/>
    <m/>
    <m/>
  </r>
  <r>
    <x v="1"/>
    <x v="1"/>
    <x v="376"/>
    <d v="2018-06-09T00:00:00"/>
    <m/>
    <n v="94"/>
    <n v="4778.6382978723404"/>
    <n v="-231.64042553191501"/>
    <n v="25.1045702884735"/>
    <m/>
    <m/>
    <m/>
    <m/>
    <m/>
    <m/>
    <n v="109.57446808510601"/>
    <n v="5.9172685905768398"/>
    <n v="26.3787234042553"/>
    <n v="2.3489907743679002"/>
    <m/>
    <m/>
  </r>
  <r>
    <x v="1"/>
    <x v="1"/>
    <x v="137"/>
    <d v="2017-07-25T00:00:00"/>
    <n v="2.97368421052632E-2"/>
    <n v="38"/>
    <n v="6978.4473684210498"/>
    <n v="-232.105263157895"/>
    <n v="39.331372589907097"/>
    <m/>
    <m/>
    <m/>
    <m/>
    <m/>
    <m/>
    <n v="142.52631578947401"/>
    <n v="10.7285620598535"/>
    <n v="39.1"/>
    <n v="4.8452726101496797"/>
    <m/>
    <m/>
  </r>
  <r>
    <x v="1"/>
    <x v="2"/>
    <x v="377"/>
    <d v="2018-04-29T00:00:00"/>
    <m/>
    <n v="28"/>
    <n v="7019.8214285714303"/>
    <n v="-232.97142857142899"/>
    <n v="32.093859480070797"/>
    <m/>
    <m/>
    <m/>
    <m/>
    <m/>
    <m/>
    <n v="104"/>
    <n v="10.1513676196986"/>
    <n v="55.646153846153901"/>
    <n v="6.2290837226408096"/>
    <m/>
    <m/>
  </r>
  <r>
    <x v="1"/>
    <x v="5"/>
    <x v="378"/>
    <d v="2018-05-05T00:00:00"/>
    <m/>
    <n v="38"/>
    <n v="4991.4473684210498"/>
    <n v="-237.04736842105299"/>
    <n v="43.064841900568197"/>
    <m/>
    <m/>
    <m/>
    <n v="710.78571428571399"/>
    <n v="2.3999508210180598"/>
    <n v="0.27414233954642703"/>
    <n v="99.131578947368396"/>
    <n v="6.1689318238468998"/>
    <n v="57.523529411764699"/>
    <n v="7.4468216417273796"/>
    <m/>
    <m/>
  </r>
  <r>
    <x v="1"/>
    <x v="7"/>
    <x v="88"/>
    <d v="2018-07-02T00:00:00"/>
    <m/>
    <n v="37"/>
    <n v="4064.45945945946"/>
    <n v="-237.37567567567601"/>
    <n v="34.925973066985001"/>
    <m/>
    <m/>
    <m/>
    <m/>
    <m/>
    <m/>
    <n v="134.89189189189199"/>
    <n v="10.9006421680262"/>
    <n v="43.464705882353002"/>
    <n v="7.8956811254063899"/>
    <m/>
    <m/>
  </r>
  <r>
    <x v="1"/>
    <x v="2"/>
    <x v="379"/>
    <d v="2018-06-02T00:00:00"/>
    <m/>
    <n v="31"/>
    <n v="5046.8709677419401"/>
    <n v="-237.59677419354799"/>
    <n v="33.623649985729003"/>
    <m/>
    <m/>
    <m/>
    <m/>
    <m/>
    <m/>
    <n v="87.419354838709694"/>
    <n v="9.0170417142457602"/>
    <n v="32.7129032258065"/>
    <n v="3.1362320449024099"/>
    <m/>
    <m/>
  </r>
  <r>
    <x v="1"/>
    <x v="2"/>
    <x v="135"/>
    <d v="2017-01-09T00:00:00"/>
    <m/>
    <n v="43"/>
    <n v="5766.2558139534904"/>
    <n v="-237.613953488372"/>
    <n v="45.906523490880602"/>
    <m/>
    <m/>
    <m/>
    <n v="713.73684210526301"/>
    <n v="2.9676775774102899"/>
    <n v="0.18220330266266499"/>
    <n v="112.627906976744"/>
    <n v="9.1135341201568103"/>
    <n v="41.190476190476197"/>
    <n v="4.3352682308320203"/>
    <m/>
    <m/>
  </r>
  <r>
    <x v="1"/>
    <x v="4"/>
    <x v="380"/>
    <d v="2018-07-25T00:00:00"/>
    <n v="0.188055555555556"/>
    <n v="36"/>
    <n v="6779.3611111111104"/>
    <n v="-241.04857142857099"/>
    <n v="44.354222061105503"/>
    <m/>
    <m/>
    <m/>
    <m/>
    <m/>
    <m/>
    <n v="104.666666666667"/>
    <n v="9.0863581682599701"/>
    <n v="51.869696969697003"/>
    <n v="6.3246129430745501"/>
    <m/>
    <m/>
  </r>
  <r>
    <x v="1"/>
    <x v="5"/>
    <x v="381"/>
    <d v="2018-06-29T00:00:00"/>
    <m/>
    <n v="27"/>
    <n v="4460.4814814814799"/>
    <n v="-251.277777777778"/>
    <n v="39.147189313526702"/>
    <m/>
    <m/>
    <m/>
    <m/>
    <m/>
    <m/>
    <n v="127.518518518519"/>
    <n v="12.485703547577099"/>
    <n v="35.522222222222197"/>
    <n v="4.9701081787665302"/>
    <m/>
    <m/>
  </r>
  <r>
    <x v="1"/>
    <x v="2"/>
    <x v="382"/>
    <d v="2017-10-16T00:00:00"/>
    <m/>
    <n v="45"/>
    <n v="4298.0222222222201"/>
    <n v="-262.235555555556"/>
    <n v="37.094223617885397"/>
    <m/>
    <m/>
    <m/>
    <m/>
    <m/>
    <m/>
    <n v="119.044444444444"/>
    <n v="8.1179409463010899"/>
    <n v="36.027906976744198"/>
    <n v="3.5492022181295999"/>
    <m/>
    <m/>
  </r>
  <r>
    <x v="1"/>
    <x v="1"/>
    <x v="383"/>
    <d v="2018-01-17T00:00:00"/>
    <m/>
    <n v="41"/>
    <n v="3669"/>
    <n v="-288.01951219512199"/>
    <n v="31.849278664633299"/>
    <m/>
    <m/>
    <m/>
    <m/>
    <m/>
    <m/>
    <n v="144.243902439024"/>
    <n v="10.330323613553301"/>
    <n v="23.47"/>
    <n v="3.294156053159"/>
    <m/>
    <m/>
  </r>
  <r>
    <x v="1"/>
    <x v="5"/>
    <x v="384"/>
    <d v="2018-01-03T00:00:00"/>
    <m/>
    <n v="27"/>
    <n v="6780.4814814814799"/>
    <n v="-325.91481481481497"/>
    <n v="50.266521770774297"/>
    <m/>
    <m/>
    <m/>
    <m/>
    <m/>
    <m/>
    <n v="138.74074074074099"/>
    <n v="11.1697077875237"/>
    <n v="48.76"/>
    <n v="5.6897803121034496"/>
    <m/>
    <m/>
  </r>
  <r>
    <x v="1"/>
    <x v="0"/>
    <x v="79"/>
    <d v="2016-12-12T00:00:00"/>
    <n v="7.0000000000000007E-2"/>
    <n v="52"/>
    <n v="5726.9807692307704"/>
    <n v="-429.85961538461498"/>
    <n v="67.138300410781895"/>
    <m/>
    <m/>
    <m/>
    <n v="773.95454545454595"/>
    <n v="3.5045464525238001"/>
    <n v="0.29788341581067102"/>
    <n v="110.55769230769199"/>
    <n v="7.7353673208120703"/>
    <n v="32.733333333333299"/>
    <n v="3.56851995097727"/>
    <m/>
    <m/>
  </r>
  <r>
    <x v="2"/>
    <x v="2"/>
    <x v="385"/>
    <d v="2018-08-06T00:00:00"/>
    <n v="1.00385454545454"/>
    <n v="1100"/>
    <n v="8598.2836363636397"/>
    <n v="371.65509090909097"/>
    <n v="11.54734415511"/>
    <m/>
    <m/>
    <m/>
    <m/>
    <m/>
    <m/>
    <n v="154.649090909091"/>
    <n v="1.8000787082843399"/>
    <n v="38.661191162343798"/>
    <n v="0.73057798494667503"/>
    <m/>
    <m/>
  </r>
  <r>
    <x v="2"/>
    <x v="3"/>
    <x v="386"/>
    <d v="2018-06-25T00:00:00"/>
    <n v="2.1277631578947398"/>
    <n v="228"/>
    <n v="9029.6710526315801"/>
    <n v="331.741228070175"/>
    <n v="28.957763111955"/>
    <n v="107"/>
    <n v="291.89719626168198"/>
    <n v="290.944444444444"/>
    <n v="1121.31481481481"/>
    <n v="2.8009276412132902"/>
    <n v="0.11232277783570099"/>
    <n v="120.412280701754"/>
    <n v="2.9594577622957599"/>
    <n v="42.386936936936998"/>
    <n v="2.2124271113384899"/>
    <n v="44.352192982456202"/>
    <n v="8.8849165116741595"/>
  </r>
  <r>
    <x v="2"/>
    <x v="2"/>
    <x v="225"/>
    <d v="2018-07-23T00:00:00"/>
    <n v="1.2530056577086299"/>
    <n v="1414"/>
    <n v="6783.1159830268698"/>
    <n v="329.41364922206498"/>
    <n v="11.3054875117172"/>
    <m/>
    <m/>
    <m/>
    <m/>
    <m/>
    <m/>
    <n v="142.33946251768"/>
    <n v="1.59851330021669"/>
    <n v="33.838317054846001"/>
    <n v="0.73361147643670799"/>
    <m/>
    <m/>
  </r>
  <r>
    <x v="2"/>
    <x v="5"/>
    <x v="68"/>
    <d v="2018-05-13T00:00:00"/>
    <n v="1.9212820512820501"/>
    <n v="156"/>
    <n v="7337.14102564103"/>
    <n v="323.45128205128202"/>
    <n v="31.411676764024001"/>
    <m/>
    <m/>
    <m/>
    <n v="956"/>
    <n v="3.00713978494624"/>
    <n v="0.24887360986090501"/>
    <n v="140.871794871795"/>
    <n v="4.0664834527541602"/>
    <n v="48.503947368421102"/>
    <n v="3.1179572268901299"/>
    <m/>
    <m/>
  </r>
  <r>
    <x v="2"/>
    <x v="4"/>
    <x v="11"/>
    <d v="2018-06-27T00:00:00"/>
    <n v="1.86759090909091"/>
    <n v="220"/>
    <n v="6327.7227272727296"/>
    <n v="304.20409090909101"/>
    <n v="21.8659598417049"/>
    <n v="204"/>
    <n v="214.09313725490199"/>
    <n v="200.754901960784"/>
    <n v="754.81862745097999"/>
    <n v="3.54444331151111"/>
    <n v="9.7147913947903106E-2"/>
    <n v="156.54545454545499"/>
    <n v="3.6669417953720602"/>
    <n v="33.113181818181801"/>
    <n v="1.4877803901328099"/>
    <n v="22.0863636363636"/>
    <n v="7.4328998924613101"/>
  </r>
  <r>
    <x v="2"/>
    <x v="1"/>
    <x v="97"/>
    <d v="2018-08-15T00:00:00"/>
    <n v="0.64081632653061205"/>
    <n v="49"/>
    <n v="6019.2244897959199"/>
    <n v="299.42244897959199"/>
    <n v="61.9152026862917"/>
    <n v="39"/>
    <n v="188"/>
    <n v="190.435897435897"/>
    <n v="694.17948717948696"/>
    <n v="3.5523288840524501"/>
    <n v="0.16242482332715999"/>
    <n v="133.775510204082"/>
    <n v="7.6632052951987797"/>
    <n v="30.8469387755102"/>
    <n v="3.14930359168372"/>
    <n v="48.338775510204101"/>
    <n v="18.100699242405"/>
  </r>
  <r>
    <x v="2"/>
    <x v="2"/>
    <x v="387"/>
    <d v="2018-06-05T00:00:00"/>
    <n v="0.76462365591397896"/>
    <n v="186"/>
    <n v="8343.3548387096798"/>
    <n v="259.677419354839"/>
    <n v="25.095036336704499"/>
    <n v="44"/>
    <n v="281.59090909090901"/>
    <n v="256.61363636363598"/>
    <n v="981.04545454545496"/>
    <n v="3.15178043912154"/>
    <n v="0.12956559810037999"/>
    <n v="129.204301075269"/>
    <n v="3.6067449348766498"/>
    <n v="41.1393258426966"/>
    <n v="2.1870730240066001"/>
    <n v="25.271505376344098"/>
    <n v="6.7515339490281496"/>
  </r>
  <r>
    <x v="2"/>
    <x v="2"/>
    <x v="2"/>
    <d v="2018-06-20T00:00:00"/>
    <n v="1.9969587628865999"/>
    <n v="194"/>
    <n v="6997.7783505154603"/>
    <n v="243.59175257731999"/>
    <n v="20.963202660547701"/>
    <m/>
    <m/>
    <m/>
    <m/>
    <m/>
    <m/>
    <n v="171.27835051546401"/>
    <n v="4.5613147034539798"/>
    <n v="39.325130890052399"/>
    <n v="2.1225400029805401"/>
    <m/>
    <m/>
  </r>
  <r>
    <x v="2"/>
    <x v="1"/>
    <x v="81"/>
    <d v="2018-07-28T00:00:00"/>
    <n v="1.68518518518519"/>
    <n v="27"/>
    <n v="5558.3333333333303"/>
    <n v="241.692592592593"/>
    <n v="53.609952494258401"/>
    <m/>
    <m/>
    <m/>
    <m/>
    <m/>
    <m/>
    <n v="151.444444444444"/>
    <n v="12.2642246423438"/>
    <n v="18.36"/>
    <n v="3.2080523686498701"/>
    <m/>
    <m/>
  </r>
  <r>
    <x v="2"/>
    <x v="2"/>
    <x v="15"/>
    <d v="2018-03-14T00:00:00"/>
    <n v="1.5195604395604401"/>
    <n v="182"/>
    <n v="7777.5274725274703"/>
    <n v="236.86758241758201"/>
    <n v="26.626504921513501"/>
    <m/>
    <m/>
    <m/>
    <m/>
    <m/>
    <m/>
    <n v="131.33516483516499"/>
    <n v="3.7902417730573399"/>
    <n v="39.192307692307701"/>
    <n v="2.2302601065799301"/>
    <m/>
    <m/>
  </r>
  <r>
    <x v="2"/>
    <x v="3"/>
    <x v="388"/>
    <d v="2017-04-15T00:00:00"/>
    <n v="2.3004929577464801"/>
    <n v="142"/>
    <n v="8984.7676056338005"/>
    <n v="235.40563380281699"/>
    <n v="34.5849320585802"/>
    <m/>
    <m/>
    <m/>
    <m/>
    <m/>
    <m/>
    <n v="116.02112676056301"/>
    <n v="3.6307913628399802"/>
    <n v="47.913432835820899"/>
    <n v="2.5898023886678398"/>
    <m/>
    <m/>
  </r>
  <r>
    <x v="2"/>
    <x v="2"/>
    <x v="389"/>
    <d v="2018-07-03T00:00:00"/>
    <n v="0.84940298507462697"/>
    <n v="1005"/>
    <n v="7419.6587064676596"/>
    <n v="235.16597014925301"/>
    <n v="12.7128572900459"/>
    <n v="263"/>
    <n v="260.26235741444901"/>
    <n v="241.237735849057"/>
    <n v="925.90943396226396"/>
    <n v="2.8797456708848399"/>
    <n v="6.2606425080229303E-2"/>
    <n v="156.20099502487599"/>
    <n v="1.7696395534626199"/>
    <n v="32.186409736308299"/>
    <n v="0.69995338346711"/>
    <n v="67.628443113772406"/>
    <n v="3.4941706106236801"/>
  </r>
  <r>
    <x v="2"/>
    <x v="3"/>
    <x v="38"/>
    <d v="2017-09-30T00:00:00"/>
    <n v="1.81196480938416"/>
    <n v="341"/>
    <n v="8520.4662756598209"/>
    <n v="234.33753665689099"/>
    <n v="21.8905458414336"/>
    <n v="169"/>
    <n v="287.29585798816601"/>
    <n v="276.08284023668602"/>
    <n v="1061.8875739645"/>
    <n v="3.88433088320931"/>
    <n v="9.9265431884026298E-2"/>
    <n v="137.343108504399"/>
    <n v="2.7886182461006799"/>
    <n v="42.571818181818202"/>
    <n v="1.84869586754945"/>
    <n v="-3.4673529411764901"/>
    <n v="6.4295860693000497"/>
  </r>
  <r>
    <x v="2"/>
    <x v="5"/>
    <x v="36"/>
    <d v="2018-07-15T00:00:00"/>
    <n v="2.0089705882353002"/>
    <n v="680"/>
    <n v="9378.4455882352904"/>
    <n v="230.76632352941101"/>
    <n v="15.6498381151507"/>
    <n v="398"/>
    <n v="287.02763819095497"/>
    <n v="300.30827067669202"/>
    <n v="1113.3508771929801"/>
    <n v="4.0513788678440799"/>
    <n v="7.1297877486099795E-2"/>
    <n v="133.99264705882399"/>
    <n v="1.84403983066264"/>
    <n v="42.255242566510198"/>
    <n v="1.1058563889025199"/>
    <n v="7.5707352941176298"/>
    <n v="4.61559824248131"/>
  </r>
  <r>
    <x v="2"/>
    <x v="2"/>
    <x v="6"/>
    <d v="2018-08-07T00:00:00"/>
    <n v="0.955831202046036"/>
    <n v="391"/>
    <n v="6211.3631713554996"/>
    <n v="230.58925831202001"/>
    <n v="19.841808915535498"/>
    <m/>
    <m/>
    <m/>
    <m/>
    <m/>
    <m/>
    <n v="140.127877237852"/>
    <n v="2.8627163044735"/>
    <n v="33.097311827957"/>
    <n v="1.28524304112167"/>
    <m/>
    <m/>
  </r>
  <r>
    <x v="2"/>
    <x v="5"/>
    <x v="237"/>
    <d v="2018-03-08T00:00:00"/>
    <n v="1.4984615384615401"/>
    <n v="39"/>
    <n v="8461.9743589743593"/>
    <n v="229.620512820513"/>
    <n v="53.224138915401198"/>
    <m/>
    <m/>
    <m/>
    <n v="827.16666666666697"/>
    <m/>
    <m/>
    <n v="148.41025641025601"/>
    <n v="9.5509654957550705"/>
    <n v="55.634210526315798"/>
    <n v="5.8564735750828998"/>
    <m/>
    <m/>
  </r>
  <r>
    <x v="2"/>
    <x v="2"/>
    <x v="390"/>
    <d v="2018-06-23T00:00:00"/>
    <n v="1.0849792531120299"/>
    <n v="482"/>
    <n v="7367.0726141078803"/>
    <n v="216.102282157676"/>
    <n v="18.235238873266098"/>
    <n v="465"/>
    <n v="250.361290322581"/>
    <n v="227.58924731182799"/>
    <n v="873.01935483871"/>
    <n v="3.2937776771990901"/>
    <n v="6.0073681731940498E-2"/>
    <n v="132.07261410788399"/>
    <n v="2.4362299721489"/>
    <n v="38.063457330415801"/>
    <n v="1.3938284622392101"/>
    <n v="44.542468619246897"/>
    <n v="5.9216968840447297"/>
  </r>
  <r>
    <x v="2"/>
    <x v="3"/>
    <x v="227"/>
    <d v="2017-09-27T00:00:00"/>
    <n v="0.80729885057471296"/>
    <n v="174"/>
    <n v="7537.9770114942503"/>
    <n v="205.12241379310299"/>
    <n v="24.680674061586799"/>
    <m/>
    <m/>
    <m/>
    <n v="903.75"/>
    <m/>
    <m/>
    <n v="137.758620689655"/>
    <n v="3.9449818256669298"/>
    <n v="40.5247126436782"/>
    <n v="1.98352495881184"/>
    <m/>
    <m/>
  </r>
  <r>
    <x v="2"/>
    <x v="4"/>
    <x v="234"/>
    <d v="2018-02-04T00:00:00"/>
    <n v="0.85275449101796397"/>
    <n v="167"/>
    <n v="6877.0179640718598"/>
    <n v="203.20718562874299"/>
    <n v="28.777412461534698"/>
    <m/>
    <m/>
    <m/>
    <m/>
    <m/>
    <m/>
    <n v="131.86826347305399"/>
    <n v="3.3015983966909901"/>
    <n v="40.018354430379702"/>
    <n v="2.2154549460736899"/>
    <m/>
    <m/>
  </r>
  <r>
    <x v="2"/>
    <x v="2"/>
    <x v="239"/>
    <d v="2017-06-19T00:00:00"/>
    <n v="0.45058020477815702"/>
    <n v="293"/>
    <n v="4846.25597269625"/>
    <n v="190.211945392491"/>
    <n v="29.941585532619801"/>
    <m/>
    <m/>
    <m/>
    <m/>
    <m/>
    <m/>
    <n v="156.28327645051201"/>
    <n v="3.4872038346766101"/>
    <n v="21.656445993031301"/>
    <n v="1.26979329422149"/>
    <m/>
    <m/>
  </r>
  <r>
    <x v="2"/>
    <x v="2"/>
    <x v="391"/>
    <d v="2018-02-25T00:00:00"/>
    <n v="0.80584905660377404"/>
    <n v="106"/>
    <n v="4838.9811320754698"/>
    <n v="188.027358490566"/>
    <n v="38.3518442090759"/>
    <m/>
    <m/>
    <m/>
    <m/>
    <m/>
    <m/>
    <n v="119.93396226415101"/>
    <n v="5.1096735216919003"/>
    <n v="27.4528301886793"/>
    <n v="2.33647479741825"/>
    <m/>
    <m/>
  </r>
  <r>
    <x v="2"/>
    <x v="2"/>
    <x v="72"/>
    <d v="2018-04-11T00:00:00"/>
    <n v="1.10808"/>
    <n v="125"/>
    <n v="8644.5679999999993"/>
    <n v="183.51519999999999"/>
    <n v="34.334181239146801"/>
    <n v="91"/>
    <n v="304.28571428571399"/>
    <n v="276.10989010988999"/>
    <n v="1068.1978021978"/>
    <n v="3.2979815963600401"/>
    <n v="9.5385328946269998E-2"/>
    <n v="141.91200000000001"/>
    <n v="4.1497456742902097"/>
    <n v="44.266399999999997"/>
    <n v="2.6947310462480099"/>
    <n v="25.958400000000001"/>
    <n v="12.5136991351027"/>
  </r>
  <r>
    <x v="2"/>
    <x v="4"/>
    <x v="275"/>
    <d v="2017-03-27T00:00:00"/>
    <n v="0.471467391304348"/>
    <n v="184"/>
    <n v="6886.5489130434798"/>
    <n v="179.63478260869601"/>
    <n v="33.0840020824688"/>
    <m/>
    <m/>
    <m/>
    <m/>
    <n v="2.0503559523809498"/>
    <n v="0.22697771519323501"/>
    <n v="142.39130434782601"/>
    <n v="4.3258445880069303"/>
    <n v="38.264835164835198"/>
    <n v="1.9238830040834001"/>
    <m/>
    <m/>
  </r>
  <r>
    <x v="2"/>
    <x v="4"/>
    <x v="392"/>
    <d v="2018-04-20T00:00:00"/>
    <n v="0.86195979899497499"/>
    <n v="398"/>
    <n v="6057.9949748743702"/>
    <n v="178.12613065326599"/>
    <n v="19.5885381080545"/>
    <m/>
    <m/>
    <m/>
    <m/>
    <m/>
    <m/>
    <n v="166.663316582915"/>
    <n v="3.05454517419034"/>
    <n v="22.698743718593001"/>
    <n v="0.94539244670924005"/>
    <m/>
    <m/>
  </r>
  <r>
    <x v="2"/>
    <x v="2"/>
    <x v="393"/>
    <d v="2018-02-12T00:00:00"/>
    <n v="2.2486551724137902"/>
    <n v="290"/>
    <n v="9307.2241379310308"/>
    <n v="178.020344827586"/>
    <n v="20.768395643527199"/>
    <n v="86"/>
    <n v="328.36046511627899"/>
    <n v="313.88888888888903"/>
    <n v="1200.1666666666699"/>
    <m/>
    <m/>
    <n v="157.94827586206901"/>
    <n v="3.4449637177422399"/>
    <n v="33.363082437275999"/>
    <n v="1.36689131386393"/>
    <m/>
    <m/>
  </r>
  <r>
    <x v="2"/>
    <x v="4"/>
    <x v="226"/>
    <d v="2017-03-19T00:00:00"/>
    <n v="0.46006116207951098"/>
    <n v="327"/>
    <n v="8268.3394495412795"/>
    <n v="175.43608562691199"/>
    <n v="20.2684127803088"/>
    <m/>
    <m/>
    <m/>
    <m/>
    <m/>
    <m/>
    <n v="143.58409785932699"/>
    <n v="3.2729346825542298"/>
    <n v="34.027217125382201"/>
    <n v="1.3364053736743"/>
    <m/>
    <m/>
  </r>
  <r>
    <x v="2"/>
    <x v="0"/>
    <x v="79"/>
    <d v="2016-12-12T00:00:00"/>
    <n v="0.63740259740259697"/>
    <n v="154"/>
    <n v="7530.4805194805203"/>
    <n v="172.20974025973999"/>
    <n v="36.069141965066898"/>
    <n v="68"/>
    <n v="255.83823529411799"/>
    <n v="227.10294117647101"/>
    <n v="884.72058823529403"/>
    <n v="3.63366967047889"/>
    <n v="0.12201137442832"/>
    <n v="143.44155844155799"/>
    <n v="5.4327847751206004"/>
    <n v="33.024832214765098"/>
    <n v="2.1593012743724498"/>
    <n v="64.809090909090997"/>
    <n v="11.390035145701001"/>
  </r>
  <r>
    <x v="2"/>
    <x v="5"/>
    <x v="394"/>
    <d v="2017-07-18T00:00:00"/>
    <n v="1.68477272727273"/>
    <n v="132"/>
    <n v="8115.9166666666697"/>
    <n v="169.666666666667"/>
    <n v="27.661171400888598"/>
    <m/>
    <m/>
    <m/>
    <m/>
    <m/>
    <m/>
    <n v="163.67424242424201"/>
    <n v="6.0378413468735896"/>
    <n v="42.692"/>
    <n v="2.7515901795378301"/>
    <m/>
    <m/>
  </r>
  <r>
    <x v="2"/>
    <x v="3"/>
    <x v="395"/>
    <d v="2017-03-02T00:00:00"/>
    <n v="0.75583140877598098"/>
    <n v="866"/>
    <n v="7007.5496535796801"/>
    <n v="165.97690531177801"/>
    <n v="13.8829997185039"/>
    <n v="198"/>
    <n v="230.29292929292899"/>
    <n v="199.29797979797999"/>
    <n v="775"/>
    <n v="3.5720936739659401"/>
    <n v="0.11135993205072101"/>
    <n v="141.76905311778299"/>
    <n v="1.6487715013773401"/>
    <n v="40.054678007290399"/>
    <n v="0.82730464935280001"/>
    <n v="11.5379350348027"/>
    <n v="4.4428322259626203"/>
  </r>
  <r>
    <x v="2"/>
    <x v="3"/>
    <x v="396"/>
    <d v="2017-07-13T00:00:00"/>
    <n v="0.83128571428571396"/>
    <n v="140"/>
    <n v="9712.9785714285699"/>
    <n v="162.26499999999999"/>
    <n v="29.8199077320503"/>
    <m/>
    <m/>
    <m/>
    <n v="972.66666666666697"/>
    <m/>
    <m/>
    <n v="142.292857142857"/>
    <n v="5.2500036355742496"/>
    <n v="59.924285714285702"/>
    <n v="2.3475812203750301"/>
    <m/>
    <m/>
  </r>
  <r>
    <x v="2"/>
    <x v="2"/>
    <x v="397"/>
    <d v="2018-08-16T00:00:00"/>
    <n v="2.2625581395348799"/>
    <n v="387"/>
    <n v="8132.9741602067197"/>
    <n v="161.60180878553001"/>
    <n v="19.531229122571101"/>
    <n v="358"/>
    <n v="279.80726256983201"/>
    <n v="248.37430167597799"/>
    <n v="972.93296089385501"/>
    <n v="3.4622900950498301"/>
    <n v="6.8358577122165698E-2"/>
    <n v="140.191214470284"/>
    <n v="2.7834365051546701"/>
    <n v="36.951474530831099"/>
    <n v="1.4658500086526001"/>
    <n v="-22.120155038759702"/>
    <n v="6.8361557288350898"/>
  </r>
  <r>
    <x v="2"/>
    <x v="2"/>
    <x v="398"/>
    <d v="2018-06-02T00:00:00"/>
    <n v="1.81733918128655"/>
    <n v="342"/>
    <n v="7667.8567251462"/>
    <n v="157.345614035088"/>
    <n v="19.694379386363401"/>
    <n v="33"/>
    <n v="225.54545454545499"/>
    <n v="265.63888888888903"/>
    <n v="947.97222222222194"/>
    <n v="2.86306650082919"/>
    <n v="0.117607030552508"/>
    <n v="141.163742690058"/>
    <n v="2.9082610714395098"/>
    <n v="38.274233128834297"/>
    <n v="1.43207398536495"/>
    <n v="-10.363450292397699"/>
    <n v="5.0551314191697703"/>
  </r>
  <r>
    <x v="2"/>
    <x v="5"/>
    <x v="40"/>
    <d v="2018-06-14T00:00:00"/>
    <n v="1.1815021459227499"/>
    <n v="233"/>
    <n v="7943.8283261802599"/>
    <n v="156.648927038626"/>
    <n v="27.455629077565199"/>
    <n v="54"/>
    <n v="261.944444444444"/>
    <n v="242.79629629629599"/>
    <n v="927.12962962963002"/>
    <m/>
    <m/>
    <n v="133.45922746781099"/>
    <n v="4.21292968173851"/>
    <n v="15.9793991416309"/>
    <n v="1.00374521691672"/>
    <m/>
    <m/>
  </r>
  <r>
    <x v="2"/>
    <x v="4"/>
    <x v="248"/>
    <d v="2018-07-31T00:00:00"/>
    <n v="0.75930555555555601"/>
    <n v="216"/>
    <n v="7957.7731481481496"/>
    <n v="156.26666666666699"/>
    <n v="28.0237180752864"/>
    <m/>
    <m/>
    <m/>
    <n v="954.95652173913004"/>
    <n v="2.5556831824279"/>
    <n v="0.130909963884904"/>
    <n v="138.46759259259301"/>
    <n v="3.4908943110677799"/>
    <n v="45.735576923076898"/>
    <n v="2.24376917482053"/>
    <m/>
    <m/>
  </r>
  <r>
    <x v="2"/>
    <x v="1"/>
    <x v="399"/>
    <d v="2018-02-09T00:00:00"/>
    <n v="1.58052631578947"/>
    <n v="152"/>
    <n v="8051.2434210526299"/>
    <n v="152.35394736842099"/>
    <n v="29.883998349257499"/>
    <m/>
    <m/>
    <m/>
    <n v="905.89473684210498"/>
    <n v="2.6743777777777802"/>
    <n v="0.24610330658913901"/>
    <n v="157.519736842105"/>
    <n v="4.7342129130541899"/>
    <n v="43.1105960264901"/>
    <n v="2.47681864456669"/>
    <m/>
    <m/>
  </r>
  <r>
    <x v="2"/>
    <x v="5"/>
    <x v="400"/>
    <d v="2017-09-20T00:00:00"/>
    <n v="1.63220779220779"/>
    <n v="77"/>
    <n v="10642.7662337662"/>
    <n v="147.31168831168799"/>
    <n v="35.268307926504299"/>
    <m/>
    <m/>
    <m/>
    <m/>
    <m/>
    <m/>
    <n v="181.96103896103901"/>
    <n v="8.7019737855462491"/>
    <n v="46.730263157894697"/>
    <n v="3.42800336738398"/>
    <m/>
    <m/>
  </r>
  <r>
    <x v="2"/>
    <x v="0"/>
    <x v="401"/>
    <d v="2018-01-03T00:00:00"/>
    <n v="1.59321596244131"/>
    <n v="426"/>
    <n v="9160.5727699530507"/>
    <n v="146.87957746478901"/>
    <n v="20.571062035645198"/>
    <n v="386"/>
    <n v="291.13989637305701"/>
    <n v="289.01813471502601"/>
    <n v="1077.2383419689099"/>
    <n v="3.1634094916562598"/>
    <n v="5.30619699549063E-2"/>
    <n v="145.638497652582"/>
    <n v="2.1911654210601199"/>
    <n v="47.708542713567802"/>
    <n v="1.5593725634881599"/>
    <n v="-9.0417840375587097"/>
    <n v="6.9277828792004499"/>
  </r>
  <r>
    <x v="2"/>
    <x v="0"/>
    <x v="402"/>
    <d v="2018-02-17T00:00:00"/>
    <n v="0.79168699186991798"/>
    <n v="492"/>
    <n v="6722.9146341463402"/>
    <n v="146.82947154471501"/>
    <n v="14.070612555108699"/>
    <m/>
    <m/>
    <m/>
    <m/>
    <m/>
    <m/>
    <n v="144.18292682926801"/>
    <n v="2.7150472430032302"/>
    <n v="37.752499999999998"/>
    <n v="1.3277282428578601"/>
    <m/>
    <m/>
  </r>
  <r>
    <x v="2"/>
    <x v="3"/>
    <x v="205"/>
    <d v="2018-08-03T00:00:00"/>
    <n v="1.83328813559322"/>
    <n v="295"/>
    <n v="8279.2576271186408"/>
    <n v="143.363389830508"/>
    <n v="24.0409010900844"/>
    <n v="52"/>
    <n v="230.30769230769201"/>
    <n v="250.016949152542"/>
    <n v="947.5"/>
    <n v="2.23569545171013"/>
    <n v="0.16079275445555599"/>
    <n v="134.12542372881401"/>
    <n v="2.6662595373850602"/>
    <n v="38.753559322033901"/>
    <n v="1.7371268668909301"/>
    <n v="-18.326440677966101"/>
    <n v="7.4398654861656599"/>
  </r>
  <r>
    <x v="2"/>
    <x v="2"/>
    <x v="403"/>
    <d v="2017-01-22T00:00:00"/>
    <n v="0.76429025423728802"/>
    <n v="944"/>
    <n v="7888.3050847457598"/>
    <n v="140.59067796610199"/>
    <n v="14.6455837466104"/>
    <m/>
    <m/>
    <m/>
    <m/>
    <m/>
    <m/>
    <n v="175.01059322033899"/>
    <n v="2.1971889567343701"/>
    <n v="31.6617092119867"/>
    <n v="0.66555192499421201"/>
    <m/>
    <m/>
  </r>
  <r>
    <x v="2"/>
    <x v="2"/>
    <x v="404"/>
    <d v="2017-04-11T00:00:00"/>
    <n v="1.22845714285714"/>
    <n v="350"/>
    <n v="8530.3085714285698"/>
    <n v="139.04314285714301"/>
    <n v="24.1807533905741"/>
    <m/>
    <m/>
    <m/>
    <m/>
    <m/>
    <m/>
    <n v="138.125714285714"/>
    <n v="2.7581494157352102"/>
    <n v="36.422754491017997"/>
    <n v="1.4344271043303001"/>
    <m/>
    <m/>
  </r>
  <r>
    <x v="2"/>
    <x v="1"/>
    <x v="55"/>
    <d v="2017-02-16T00:00:00"/>
    <n v="1.5042500000000001"/>
    <n v="480"/>
    <n v="6044.2291666666697"/>
    <n v="137.41"/>
    <n v="18.2145746480751"/>
    <m/>
    <m/>
    <m/>
    <m/>
    <n v="5.4669634146341499"/>
    <n v="0.321887630649763"/>
    <n v="160.99166666666699"/>
    <n v="2.77494691927224"/>
    <n v="28.3254859611231"/>
    <n v="1.01607860452871"/>
    <m/>
    <m/>
  </r>
  <r>
    <x v="2"/>
    <x v="4"/>
    <x v="405"/>
    <d v="2017-01-24T00:00:00"/>
    <n v="0.94136363636363596"/>
    <n v="66"/>
    <n v="6459.5151515151501"/>
    <n v="126.321212121212"/>
    <n v="35.623779970285803"/>
    <m/>
    <m/>
    <m/>
    <m/>
    <m/>
    <m/>
    <n v="139.530303030303"/>
    <n v="7.2939359076035402"/>
    <n v="41.693846153846103"/>
    <n v="4.6331123640070304"/>
    <m/>
    <m/>
  </r>
  <r>
    <x v="2"/>
    <x v="3"/>
    <x v="229"/>
    <d v="2018-02-06T00:00:00"/>
    <n v="1.0669090909090899"/>
    <n v="55"/>
    <n v="6845.4545454545496"/>
    <n v="122.69818181818199"/>
    <n v="42.711415729390403"/>
    <m/>
    <m/>
    <m/>
    <n v="788.07692307692298"/>
    <m/>
    <m/>
    <n v="154.345454545455"/>
    <n v="6.6045703072936801"/>
    <n v="35.808"/>
    <n v="3.8568178064094201"/>
    <m/>
    <m/>
  </r>
  <r>
    <x v="2"/>
    <x v="2"/>
    <x v="406"/>
    <d v="2018-07-24T00:00:00"/>
    <n v="1.7770977917980999"/>
    <n v="317"/>
    <n v="10149.649842271299"/>
    <n v="122.283911671924"/>
    <n v="24.116475255477301"/>
    <m/>
    <m/>
    <m/>
    <m/>
    <m/>
    <m/>
    <n v="151.81388012618299"/>
    <n v="3.7610092344582702"/>
    <n v="37.670031545741303"/>
    <n v="1.7371337091129999"/>
    <m/>
    <m/>
  </r>
  <r>
    <x v="2"/>
    <x v="1"/>
    <x v="319"/>
    <d v="2018-07-30T00:00:00"/>
    <n v="1.1302836879432601"/>
    <n v="141"/>
    <n v="8445.3475177305008"/>
    <n v="118.463829787234"/>
    <n v="31.4992160574776"/>
    <m/>
    <m/>
    <m/>
    <m/>
    <n v="4.68291421568627"/>
    <n v="0.41890979704357301"/>
    <n v="151.30496453900699"/>
    <n v="5.2105899420619597"/>
    <n v="38.919852941176501"/>
    <n v="2.2995738972192798"/>
    <m/>
    <m/>
  </r>
  <r>
    <x v="2"/>
    <x v="5"/>
    <x v="407"/>
    <d v="2016-11-16T00:00:00"/>
    <n v="0.397096774193548"/>
    <n v="124"/>
    <n v="7735.7983870967701"/>
    <n v="112.489516129032"/>
    <n v="41.880940655187302"/>
    <m/>
    <m/>
    <m/>
    <n v="425"/>
    <m/>
    <m/>
    <n v="144.758064516129"/>
    <n v="5.2697416590250503"/>
    <n v="70.640322580645204"/>
    <n v="4.3177296159737999"/>
    <m/>
    <m/>
  </r>
  <r>
    <x v="2"/>
    <x v="0"/>
    <x v="408"/>
    <d v="2017-09-03T00:00:00"/>
    <n v="0.91764705882352904"/>
    <n v="51"/>
    <n v="7446.3529411764703"/>
    <n v="111.296078431373"/>
    <n v="46.643167917905302"/>
    <m/>
    <m/>
    <m/>
    <n v="1055.3333333333301"/>
    <n v="4.4756930895427596"/>
    <n v="0.34162255270763803"/>
    <n v="127.92156862745099"/>
    <n v="7.9394691943506599"/>
    <n v="40.437254901960799"/>
    <n v="3.7285522194560099"/>
    <m/>
    <m/>
  </r>
  <r>
    <x v="2"/>
    <x v="0"/>
    <x v="409"/>
    <d v="2018-08-14T00:00:00"/>
    <n v="3.2815576323987501"/>
    <n v="321"/>
    <n v="8167.7757009345796"/>
    <n v="110.49345794392499"/>
    <n v="23.3796682529793"/>
    <n v="116"/>
    <n v="315.46551724137902"/>
    <n v="281.54918032786901"/>
    <n v="1075.50819672131"/>
    <n v="2.5492378963748799"/>
    <n v="8.5045458459392306E-2"/>
    <n v="155.034267912773"/>
    <n v="2.9207714046561399"/>
    <n v="41.522442244224401"/>
    <n v="1.7762627825081401"/>
    <n v="-7.7573667711598899"/>
    <n v="6.7592601694394396"/>
  </r>
  <r>
    <x v="2"/>
    <x v="2"/>
    <x v="56"/>
    <d v="2018-07-14T00:00:00"/>
    <n v="0.86475298126064803"/>
    <n v="587"/>
    <n v="8349.5672913117505"/>
    <n v="107.38994889267499"/>
    <n v="15.3184638957131"/>
    <n v="139"/>
    <n v="223.76258992805799"/>
    <n v="249.244604316547"/>
    <n v="915.55395683453196"/>
    <m/>
    <m/>
    <n v="154.76831345826201"/>
    <n v="2.6510457542868999"/>
    <n v="34.2539249146758"/>
    <n v="1.1113606417034301"/>
    <m/>
    <m/>
  </r>
  <r>
    <x v="2"/>
    <x v="3"/>
    <x v="410"/>
    <d v="2018-07-21T00:00:00"/>
    <n v="1.55388613861386"/>
    <n v="404"/>
    <n v="7891.6336633663404"/>
    <n v="105.727722772277"/>
    <n v="18.8735681772357"/>
    <m/>
    <m/>
    <m/>
    <m/>
    <m/>
    <m/>
    <n v="137.77722772277201"/>
    <n v="2.53088913018669"/>
    <n v="29.323267326732601"/>
    <n v="1.1006531008468801"/>
    <m/>
    <m/>
  </r>
  <r>
    <x v="2"/>
    <x v="5"/>
    <x v="411"/>
    <d v="2017-05-18T00:00:00"/>
    <n v="0.35470588235294098"/>
    <n v="51"/>
    <n v="6721.3921568627402"/>
    <n v="104.203921568627"/>
    <n v="52.814920942875801"/>
    <m/>
    <m/>
    <m/>
    <m/>
    <n v="2.5526515740854601"/>
    <n v="0.20859552543475399"/>
    <n v="131.92156862745099"/>
    <n v="7.6221474580564701"/>
    <n v="40.686274509803901"/>
    <n v="3.6194388251065899"/>
    <m/>
    <m/>
  </r>
  <r>
    <x v="2"/>
    <x v="5"/>
    <x v="83"/>
    <d v="2017-03-30T00:00:00"/>
    <n v="0.45496453900709199"/>
    <n v="141"/>
    <n v="6509.6524822695001"/>
    <n v="102.98794326241099"/>
    <n v="37.309562695997101"/>
    <m/>
    <m/>
    <m/>
    <n v="546.83333333333303"/>
    <n v="3.3650026164422"/>
    <n v="0.23429230483004701"/>
    <n v="152.34751773049601"/>
    <n v="4.6322619355859702"/>
    <n v="41.177536231884098"/>
    <n v="2.5812447616068699"/>
    <m/>
    <m/>
  </r>
  <r>
    <x v="2"/>
    <x v="1"/>
    <x v="67"/>
    <d v="2018-01-19T00:00:00"/>
    <n v="0.88031914893617003"/>
    <n v="94"/>
    <n v="6710.8510638297903"/>
    <n v="100.798936170213"/>
    <n v="32.260455449410998"/>
    <m/>
    <m/>
    <m/>
    <m/>
    <m/>
    <m/>
    <n v="157.41489361702099"/>
    <n v="7.2968468410443004"/>
    <n v="35.070114942528697"/>
    <n v="2.7908876788936299"/>
    <m/>
    <m/>
  </r>
  <r>
    <x v="2"/>
    <x v="2"/>
    <x v="333"/>
    <d v="2018-06-15T00:00:00"/>
    <n v="0.58626016260162594"/>
    <n v="246"/>
    <n v="5979.6260162601602"/>
    <n v="99.817479674796701"/>
    <n v="21.643534499060799"/>
    <n v="42"/>
    <n v="240.73809523809501"/>
    <n v="250.88095238095201"/>
    <n v="919.66666666666697"/>
    <n v="3.5010267572230598"/>
    <n v="0.18096785118561501"/>
    <n v="156.743902439024"/>
    <n v="3.7108240499218401"/>
    <n v="23.9142857142857"/>
    <n v="1.1464869625166101"/>
    <n v="37.444298245614"/>
    <n v="6.7101767455587398"/>
  </r>
  <r>
    <x v="2"/>
    <x v="4"/>
    <x v="23"/>
    <d v="2017-11-12T00:00:00"/>
    <n v="0.50466960352422896"/>
    <n v="227"/>
    <n v="6540.2863436123298"/>
    <n v="97.396035242291006"/>
    <n v="26.915035895819202"/>
    <m/>
    <m/>
    <m/>
    <m/>
    <m/>
    <m/>
    <n v="152.189427312775"/>
    <n v="3.4324767307961199"/>
    <n v="34.142666666666699"/>
    <n v="1.64552429527771"/>
    <m/>
    <m/>
  </r>
  <r>
    <x v="2"/>
    <x v="2"/>
    <x v="412"/>
    <d v="2018-04-02T00:00:00"/>
    <n v="0.88483146067415697"/>
    <n v="89"/>
    <n v="11346.3595505618"/>
    <n v="93.976404494382095"/>
    <n v="35.847071402658202"/>
    <m/>
    <m/>
    <m/>
    <m/>
    <m/>
    <m/>
    <n v="131.22471910112401"/>
    <n v="6.7339403932515101"/>
    <n v="56.190588235294101"/>
    <n v="3.00982221365074"/>
    <m/>
    <m/>
  </r>
  <r>
    <x v="2"/>
    <x v="6"/>
    <x v="100"/>
    <d v="2018-06-25T00:00:00"/>
    <n v="9.2758620689655194E-2"/>
    <n v="29"/>
    <n v="7237.6206896551703"/>
    <n v="92.003448275862098"/>
    <n v="85.347824632653001"/>
    <m/>
    <m/>
    <m/>
    <m/>
    <m/>
    <m/>
    <n v="144.31034482758599"/>
    <n v="9.7112376436841501"/>
    <n v="32.717857142857099"/>
    <n v="3.6658226069311501"/>
    <m/>
    <m/>
  </r>
  <r>
    <x v="2"/>
    <x v="1"/>
    <x v="137"/>
    <d v="2017-07-25T00:00:00"/>
    <n v="0.897425742574257"/>
    <n v="101"/>
    <n v="9129.7623762376206"/>
    <n v="90.492079207920796"/>
    <n v="33.297986906806798"/>
    <m/>
    <m/>
    <m/>
    <m/>
    <m/>
    <m/>
    <n v="174.683168316832"/>
    <n v="6.0119506511856002"/>
    <n v="39.853465346534698"/>
    <n v="2.5340378158565402"/>
    <m/>
    <m/>
  </r>
  <r>
    <x v="2"/>
    <x v="5"/>
    <x v="413"/>
    <d v="2017-08-16T00:00:00"/>
    <n v="1.0116000000000001"/>
    <n v="100"/>
    <n v="7821.8"/>
    <n v="89.352999999999994"/>
    <n v="33.661634531065602"/>
    <n v="29"/>
    <n v="296.068965517241"/>
    <n v="272.193548387097"/>
    <n v="1076.1935483871"/>
    <n v="2.9950625029092799"/>
    <n v="0.214695688611239"/>
    <n v="136.96"/>
    <n v="5.0388374480908604"/>
    <n v="47.406122448979602"/>
    <n v="3.1259216411011499"/>
    <n v="-50.767000000000003"/>
    <n v="11.164289575574101"/>
  </r>
  <r>
    <x v="2"/>
    <x v="2"/>
    <x v="244"/>
    <d v="2017-01-23T00:00:00"/>
    <n v="0.65157894736842104"/>
    <n v="266"/>
    <n v="8011.6654135338304"/>
    <n v="88.360902255639104"/>
    <n v="19.466598269771499"/>
    <m/>
    <m/>
    <m/>
    <m/>
    <m/>
    <m/>
    <n v="128.75187969924801"/>
    <n v="3.0001457004864598"/>
    <n v="37.386800000000001"/>
    <n v="1.68937148285043"/>
    <m/>
    <m/>
  </r>
  <r>
    <x v="2"/>
    <x v="0"/>
    <x v="414"/>
    <d v="2017-07-20T00:00:00"/>
    <n v="1.4825595238095199"/>
    <n v="168"/>
    <n v="7313.3392857142899"/>
    <n v="82.455952380952496"/>
    <n v="26.507618096560599"/>
    <m/>
    <m/>
    <m/>
    <n v="911.75"/>
    <n v="3.6722285714285698"/>
    <n v="0.18458058134032401"/>
    <n v="141.95238095238099"/>
    <n v="4.0682866063376899"/>
    <n v="45.153125000000003"/>
    <n v="2.51002783220728"/>
    <m/>
    <m/>
  </r>
  <r>
    <x v="2"/>
    <x v="5"/>
    <x v="415"/>
    <d v="2018-07-31T00:00:00"/>
    <n v="0.405178571428572"/>
    <n v="112"/>
    <n v="7349.6964285714303"/>
    <n v="81.7392857142857"/>
    <n v="34.749022359634097"/>
    <n v="83"/>
    <n v="254.95180722891601"/>
    <n v="218.915662650602"/>
    <n v="871.40963855421705"/>
    <n v="2.9403402696941301"/>
    <n v="0.168959315656799"/>
    <n v="159.05357142857099"/>
    <n v="5.8557965991351804"/>
    <n v="42.665178571428598"/>
    <n v="2.6556288140550799"/>
    <n v="15.510909090909101"/>
    <n v="8.9508366539911108"/>
  </r>
  <r>
    <x v="2"/>
    <x v="5"/>
    <x v="416"/>
    <d v="2018-05-19T00:00:00"/>
    <n v="1.4968211920529799"/>
    <n v="151"/>
    <n v="7500.2516556291403"/>
    <n v="79.359602649006703"/>
    <n v="29.148770661263999"/>
    <m/>
    <m/>
    <m/>
    <m/>
    <m/>
    <m/>
    <n v="171.02649006622499"/>
    <n v="4.4058154125970699"/>
    <n v="46.49"/>
    <n v="2.5262857492375801"/>
    <m/>
    <m/>
  </r>
  <r>
    <x v="2"/>
    <x v="1"/>
    <x v="124"/>
    <d v="2017-08-10T00:00:00"/>
    <n v="1.32"/>
    <n v="34"/>
    <n v="6355.0294117647099"/>
    <n v="79.0029411764706"/>
    <n v="64.713422622158106"/>
    <m/>
    <m/>
    <m/>
    <m/>
    <m/>
    <m/>
    <n v="135.26470588235301"/>
    <n v="9.6648202327342094"/>
    <n v="29.2454545454545"/>
    <n v="4.0391950211314098"/>
    <m/>
    <m/>
  </r>
  <r>
    <x v="2"/>
    <x v="4"/>
    <x v="37"/>
    <d v="2017-01-07T00:00:00"/>
    <n v="0.68713043478260805"/>
    <n v="115"/>
    <n v="6154.9217391304301"/>
    <n v="77.923478260869501"/>
    <n v="38.771860865995301"/>
    <m/>
    <m/>
    <m/>
    <n v="510"/>
    <m/>
    <m/>
    <n v="139.121739130435"/>
    <n v="5.28663019888993"/>
    <n v="33.472173913043498"/>
    <n v="1.95927396219266"/>
    <m/>
    <m/>
  </r>
  <r>
    <x v="2"/>
    <x v="4"/>
    <x v="256"/>
    <d v="2018-07-18T00:00:00"/>
    <n v="1.45049180327869"/>
    <n v="61"/>
    <n v="6644.9672131147499"/>
    <n v="72.934426229508205"/>
    <n v="40.341791364792797"/>
    <m/>
    <m/>
    <m/>
    <m/>
    <m/>
    <m/>
    <n v="153.22950819672101"/>
    <n v="7.5441285910404901"/>
    <n v="38.426229508196698"/>
    <n v="2.7201463533827699"/>
    <m/>
    <m/>
  </r>
  <r>
    <x v="2"/>
    <x v="2"/>
    <x v="34"/>
    <d v="2017-06-14T00:00:00"/>
    <n v="0.89598039215686298"/>
    <n v="102"/>
    <n v="6542.8529411764703"/>
    <n v="71.771568627450904"/>
    <n v="43.368258622021202"/>
    <n v="33"/>
    <n v="271.48484848484901"/>
    <n v="241.42424242424201"/>
    <n v="934.60606060606096"/>
    <n v="4.1422994982290398"/>
    <n v="0.240061421074412"/>
    <n v="156.58823529411799"/>
    <n v="5.4492300842593497"/>
    <n v="33.524752475247503"/>
    <n v="1.86523451977057"/>
    <n v="7.1336633663366298"/>
    <n v="11.338116758883499"/>
  </r>
  <r>
    <x v="2"/>
    <x v="2"/>
    <x v="417"/>
    <d v="2017-03-19T00:00:00"/>
    <n v="0.26124575311438297"/>
    <n v="883"/>
    <n v="6655.9195922989802"/>
    <n v="70.9765571913928"/>
    <n v="13.8117144896755"/>
    <m/>
    <m/>
    <m/>
    <m/>
    <m/>
    <m/>
    <n v="156.408833522084"/>
    <n v="2.17054721734194"/>
    <n v="26.4932558139535"/>
    <n v="0.68812647488215495"/>
    <m/>
    <m/>
  </r>
  <r>
    <x v="2"/>
    <x v="0"/>
    <x v="418"/>
    <d v="2017-02-01T00:00:00"/>
    <n v="0.38901234567901199"/>
    <n v="243"/>
    <n v="8164.1399176954701"/>
    <n v="63.339506172839499"/>
    <n v="25.374644243784001"/>
    <m/>
    <m/>
    <m/>
    <m/>
    <m/>
    <m/>
    <n v="141.01646090534999"/>
    <n v="3.4397806388968899"/>
    <n v="50.6557446808511"/>
    <n v="2.48422431079491"/>
    <m/>
    <m/>
  </r>
  <r>
    <x v="2"/>
    <x v="5"/>
    <x v="44"/>
    <d v="2017-09-09T00:00:00"/>
    <n v="0.198387096774194"/>
    <n v="31"/>
    <n v="6801.4838709677397"/>
    <n v="63.119354838709697"/>
    <n v="66.309122682733999"/>
    <m/>
    <m/>
    <m/>
    <n v="774.4"/>
    <m/>
    <m/>
    <n v="145.35483870967701"/>
    <n v="9.2182087671888304"/>
    <n v="55.116129032258101"/>
    <n v="5.3950895570395598"/>
    <m/>
    <m/>
  </r>
  <r>
    <x v="2"/>
    <x v="1"/>
    <x v="1"/>
    <d v="2018-07-04T00:00:00"/>
    <n v="1.1993750000000001"/>
    <n v="80"/>
    <n v="7489.7250000000004"/>
    <n v="61.221249999999998"/>
    <n v="49.4678963690872"/>
    <m/>
    <m/>
    <m/>
    <n v="977.66666666666697"/>
    <m/>
    <m/>
    <n v="152.08750000000001"/>
    <n v="6.5841244083540502"/>
    <n v="29.16"/>
    <n v="2.43859359851918"/>
    <m/>
    <m/>
  </r>
  <r>
    <x v="2"/>
    <x v="3"/>
    <x v="419"/>
    <d v="2017-01-22T00:00:00"/>
    <n v="0.26235294117647101"/>
    <n v="306"/>
    <n v="8038.2189542483702"/>
    <n v="59.511437908496902"/>
    <n v="20.792081967888301"/>
    <m/>
    <m/>
    <m/>
    <m/>
    <m/>
    <m/>
    <n v="152.830065359477"/>
    <n v="4.0501982011690201"/>
    <n v="32.786254295532601"/>
    <n v="1.30610734637357"/>
    <m/>
    <m/>
  </r>
  <r>
    <x v="2"/>
    <x v="6"/>
    <x v="420"/>
    <d v="2018-06-24T00:00:00"/>
    <n v="0.51587499999999997"/>
    <n v="160"/>
    <n v="9145.85"/>
    <n v="59.223124999999897"/>
    <n v="34.276663199785702"/>
    <m/>
    <m/>
    <m/>
    <m/>
    <n v="3.6693816666666699"/>
    <n v="0.22586998087428001"/>
    <n v="177.02500000000001"/>
    <n v="4.5424617041130197"/>
    <n v="45.510624999999997"/>
    <n v="2.33270593489092"/>
    <m/>
    <m/>
  </r>
  <r>
    <x v="2"/>
    <x v="0"/>
    <x v="421"/>
    <d v="2017-09-12T00:00:00"/>
    <n v="0.51969879518072304"/>
    <n v="166"/>
    <n v="7856.3554216867497"/>
    <n v="55.259638554216998"/>
    <n v="33.325008211706098"/>
    <n v="100"/>
    <n v="281.93"/>
    <n v="276.98"/>
    <n v="1033.57"/>
    <n v="3.5491078275444901"/>
    <n v="0.13040383350017201"/>
    <n v="150.06024096385499"/>
    <n v="4.3446256561011696"/>
    <n v="55.013907284768202"/>
    <n v="2.2692595946550198"/>
    <n v="-5.0993939393939396"/>
    <n v="11.1363902633788"/>
  </r>
  <r>
    <x v="2"/>
    <x v="2"/>
    <x v="169"/>
    <d v="2017-06-15T00:00:00"/>
    <n v="0.62834146341463404"/>
    <n v="410"/>
    <n v="5971.9243902439002"/>
    <n v="54.2695121951216"/>
    <n v="21.837870326790199"/>
    <m/>
    <m/>
    <m/>
    <m/>
    <m/>
    <m/>
    <n v="155.23170731707299"/>
    <n v="3.0364091415213701"/>
    <n v="28.0770992366412"/>
    <n v="1.1247946559034101"/>
    <m/>
    <m/>
  </r>
  <r>
    <x v="2"/>
    <x v="1"/>
    <x v="233"/>
    <d v="2018-08-02T00:00:00"/>
    <n v="0.94476635514018703"/>
    <n v="107"/>
    <n v="6598.5327102803703"/>
    <n v="53.021495327102897"/>
    <n v="31.806000783172198"/>
    <m/>
    <m/>
    <m/>
    <n v="984"/>
    <m/>
    <m/>
    <n v="160.25233644859799"/>
    <n v="6.1745904746123603"/>
    <n v="27.944859813084101"/>
    <n v="1.79778770063344"/>
    <m/>
    <m/>
  </r>
  <r>
    <x v="2"/>
    <x v="2"/>
    <x v="422"/>
    <d v="2018-01-15T00:00:00"/>
    <m/>
    <n v="43"/>
    <n v="6900.2093023255802"/>
    <n v="51.637209302325601"/>
    <n v="45.786119972059801"/>
    <m/>
    <m/>
    <m/>
    <m/>
    <n v="3.6222952947845801"/>
    <n v="0.229668172492871"/>
    <n v="176.88372093023301"/>
    <n v="12.8376957954264"/>
    <n v="38.018604651162804"/>
    <n v="3.12351538300747"/>
    <m/>
    <m/>
  </r>
  <r>
    <x v="2"/>
    <x v="0"/>
    <x v="423"/>
    <d v="2018-01-04T00:00:00"/>
    <n v="0.54687116564417204"/>
    <n v="326"/>
    <n v="6876.7883435582798"/>
    <n v="49.111656441717898"/>
    <n v="21.9797648919862"/>
    <n v="121"/>
    <n v="233.40495867768601"/>
    <n v="238.79508196721301"/>
    <n v="884.24590163934397"/>
    <n v="3.5299648817219902"/>
    <n v="0.120711372745296"/>
    <n v="130.86503067484699"/>
    <n v="2.60677604942784"/>
    <n v="37.963522012578601"/>
    <n v="1.3735560127728501"/>
    <n v="-22.7955696202532"/>
    <n v="7.7634923119180002"/>
  </r>
  <r>
    <x v="2"/>
    <x v="3"/>
    <x v="424"/>
    <d v="2017-05-17T00:00:00"/>
    <n v="0.82016806722689095"/>
    <n v="119"/>
    <n v="7022.65546218487"/>
    <n v="44.2319327731092"/>
    <n v="24.585337048661501"/>
    <m/>
    <m/>
    <m/>
    <m/>
    <m/>
    <m/>
    <n v="151.79831932773101"/>
    <n v="5.3185732268743298"/>
    <n v="46.931192660550401"/>
    <n v="3.2776445740607199"/>
    <m/>
    <m/>
  </r>
  <r>
    <x v="2"/>
    <x v="4"/>
    <x v="32"/>
    <d v="2016-11-30T00:00:00"/>
    <n v="0.39005464480874302"/>
    <n v="183"/>
    <n v="7779.9508196721299"/>
    <n v="43.407650273224"/>
    <n v="26.541561426463002"/>
    <m/>
    <m/>
    <m/>
    <m/>
    <m/>
    <m/>
    <n v="137.67759562841499"/>
    <n v="4.3326865252096596"/>
    <n v="32.686592178771001"/>
    <n v="1.86423231346033"/>
    <m/>
    <m/>
  </r>
  <r>
    <x v="2"/>
    <x v="4"/>
    <x v="75"/>
    <d v="2017-02-26T00:00:00"/>
    <n v="1.0113259668508301"/>
    <n v="181"/>
    <n v="6806.5469613259702"/>
    <n v="42"/>
    <n v="23.293604364655899"/>
    <n v="132"/>
    <n v="227.89393939393901"/>
    <n v="207.78787878787901"/>
    <n v="797.32575757575796"/>
    <n v="3.05795191865242"/>
    <n v="0.114642946171487"/>
    <n v="186.580110497238"/>
    <n v="4.8393468921408802"/>
    <n v="27.497790055248601"/>
    <n v="1.6360059983517199"/>
    <n v="-2.23812154696133"/>
    <n v="7.9597724913606198"/>
  </r>
  <r>
    <x v="2"/>
    <x v="1"/>
    <x v="249"/>
    <d v="2018-07-08T00:00:00"/>
    <n v="0.43718750000000001"/>
    <n v="32"/>
    <n v="6326.03125"/>
    <n v="41.962499999999999"/>
    <n v="46.492278831300801"/>
    <m/>
    <m/>
    <m/>
    <m/>
    <m/>
    <m/>
    <n v="161.21875"/>
    <n v="11.7865538459085"/>
    <n v="48.9428571428571"/>
    <n v="5.8778852615028399"/>
    <m/>
    <m/>
  </r>
  <r>
    <x v="2"/>
    <x v="0"/>
    <x v="43"/>
    <d v="2018-07-16T00:00:00"/>
    <n v="0.18263157894736801"/>
    <n v="57"/>
    <n v="8386.1052631579005"/>
    <n v="38.200000000000003"/>
    <n v="48.819857601601001"/>
    <n v="57"/>
    <n v="291.57894736842098"/>
    <n v="266.491228070175"/>
    <n v="1019.59649122807"/>
    <n v="3.1006625228736899"/>
    <n v="0.20850896392600801"/>
    <n v="146.333333333333"/>
    <n v="5.4981389727563901"/>
    <n v="44.311111111111103"/>
    <n v="4.1018937409227902"/>
    <n v="46.394444444444403"/>
    <n v="15.220129563574099"/>
  </r>
  <r>
    <x v="2"/>
    <x v="2"/>
    <x v="425"/>
    <d v="2017-05-30T00:00:00"/>
    <n v="0.67784615384615399"/>
    <n v="65"/>
    <n v="10681.0769230769"/>
    <n v="38.004615384615299"/>
    <n v="36.780545026625397"/>
    <m/>
    <m/>
    <m/>
    <m/>
    <m/>
    <m/>
    <n v="152.98461538461501"/>
    <n v="6.8378715026235"/>
    <n v="50.254687500000003"/>
    <n v="3.1742741715716698"/>
    <m/>
    <m/>
  </r>
  <r>
    <x v="2"/>
    <x v="5"/>
    <x v="148"/>
    <d v="2018-05-04T00:00:00"/>
    <n v="0.58253968253968302"/>
    <n v="63"/>
    <n v="6782.6825396825398"/>
    <n v="37.409523809523797"/>
    <n v="40.031957261963697"/>
    <m/>
    <m/>
    <m/>
    <m/>
    <n v="4.2321944444444402"/>
    <n v="0.30044956567175402"/>
    <n v="143.79365079365101"/>
    <n v="8.4584814362843304"/>
    <n v="36.642857142857103"/>
    <n v="3.1405970326845298"/>
    <m/>
    <m/>
  </r>
  <r>
    <x v="2"/>
    <x v="2"/>
    <x v="236"/>
    <d v="2018-06-24T00:00:00"/>
    <n v="1.444"/>
    <n v="30"/>
    <n v="4584.1000000000004"/>
    <n v="32.17"/>
    <n v="58.3166917115838"/>
    <m/>
    <m/>
    <m/>
    <m/>
    <m/>
    <m/>
    <n v="158.23333333333301"/>
    <n v="10.3488222810793"/>
    <n v="19.866666666666699"/>
    <n v="2.85815764682419"/>
    <m/>
    <m/>
  </r>
  <r>
    <x v="2"/>
    <x v="7"/>
    <x v="426"/>
    <d v="2017-10-01T00:00:00"/>
    <n v="0.35190839694656501"/>
    <n v="131"/>
    <n v="7129.1450381679397"/>
    <n v="31.656488549618299"/>
    <n v="29.419163508860201"/>
    <m/>
    <m/>
    <m/>
    <m/>
    <m/>
    <m/>
    <n v="154.02290076335899"/>
    <n v="6.9914591436266003"/>
    <n v="34.413953488372101"/>
    <n v="1.8069155965604999"/>
    <m/>
    <m/>
  </r>
  <r>
    <x v="2"/>
    <x v="1"/>
    <x v="427"/>
    <d v="2018-06-26T00:00:00"/>
    <n v="0.88697368421052603"/>
    <n v="152"/>
    <n v="8696.7368421052597"/>
    <n v="31.374999999999901"/>
    <n v="30.055165676399699"/>
    <m/>
    <m/>
    <m/>
    <n v="1058.8"/>
    <m/>
    <m/>
    <n v="152.677631578947"/>
    <n v="4.0995753588010801"/>
    <n v="53.686184210526299"/>
    <n v="2.6098482695390102"/>
    <m/>
    <m/>
  </r>
  <r>
    <x v="2"/>
    <x v="5"/>
    <x v="428"/>
    <d v="2017-04-15T00:00:00"/>
    <m/>
    <n v="28"/>
    <n v="7586.8571428571404"/>
    <n v="28.4714285714286"/>
    <n v="79.276411294628502"/>
    <m/>
    <m/>
    <m/>
    <m/>
    <m/>
    <m/>
    <n v="136.642857142857"/>
    <n v="11.5345368540916"/>
    <n v="31.952000000000002"/>
    <n v="3.34110321101678"/>
    <m/>
    <m/>
  </r>
  <r>
    <x v="2"/>
    <x v="2"/>
    <x v="242"/>
    <d v="2018-01-31T00:00:00"/>
    <n v="0.47086956521739098"/>
    <n v="138"/>
    <n v="7884.8260869565202"/>
    <n v="23.6688405797101"/>
    <n v="29.3518887882387"/>
    <m/>
    <m/>
    <m/>
    <n v="1010.875"/>
    <n v="2.9025253164557001"/>
    <n v="0.177915216074782"/>
    <n v="134.13768115942"/>
    <n v="4.8657660070314801"/>
    <n v="55.058646616541402"/>
    <n v="2.9556033895751201"/>
    <m/>
    <m/>
  </r>
  <r>
    <x v="2"/>
    <x v="3"/>
    <x v="114"/>
    <d v="2017-03-30T00:00:00"/>
    <n v="0.53045248868778305"/>
    <n v="221"/>
    <n v="5466.4524886877798"/>
    <n v="20.860180995475101"/>
    <n v="22.5412341164235"/>
    <n v="82"/>
    <n v="132.292682926829"/>
    <n v="181.05454545454501"/>
    <n v="599.254545454545"/>
    <n v="2.4986790826606602"/>
    <n v="0.143920959396798"/>
    <n v="153.75565610859701"/>
    <n v="3.7835046659380902"/>
    <n v="31.454460093896699"/>
    <n v="1.60888973573261"/>
    <n v="-20.095391705069101"/>
    <n v="7.35488619219546"/>
  </r>
  <r>
    <x v="2"/>
    <x v="8"/>
    <x v="429"/>
    <d v="2018-04-21T00:00:00"/>
    <n v="0.63333333333333297"/>
    <n v="81"/>
    <n v="7467.0246913580204"/>
    <n v="19.0555555555556"/>
    <n v="34.295474992165801"/>
    <m/>
    <m/>
    <m/>
    <m/>
    <m/>
    <m/>
    <n v="169.81481481481501"/>
    <n v="7.2642178831617299"/>
    <n v="34.299999999999997"/>
    <n v="2.48559041042824"/>
    <m/>
    <m/>
  </r>
  <r>
    <x v="2"/>
    <x v="2"/>
    <x v="4"/>
    <d v="2017-12-05T00:00:00"/>
    <n v="0.36069767441860501"/>
    <n v="86"/>
    <n v="6321.6046511627901"/>
    <n v="17.338372093023299"/>
    <n v="34.428551093827103"/>
    <m/>
    <m/>
    <m/>
    <m/>
    <m/>
    <m/>
    <n v="146.5"/>
    <n v="6.4807565297855803"/>
    <n v="33.759302325581402"/>
    <n v="2.5072842595443001"/>
    <m/>
    <m/>
  </r>
  <r>
    <x v="2"/>
    <x v="2"/>
    <x v="25"/>
    <d v="2018-07-09T00:00:00"/>
    <n v="0.38860759493670899"/>
    <n v="79"/>
    <n v="7280.6835443037999"/>
    <n v="16.034177215189999"/>
    <n v="45.144640598504701"/>
    <m/>
    <m/>
    <m/>
    <n v="543.79999999999995"/>
    <m/>
    <m/>
    <n v="140.20253164556999"/>
    <n v="5.7130444515880798"/>
    <n v="37.550684931506801"/>
    <n v="3.2371030390720499"/>
    <m/>
    <m/>
  </r>
  <r>
    <x v="2"/>
    <x v="5"/>
    <x v="430"/>
    <d v="2018-01-05T00:00:00"/>
    <n v="0.37586206896551699"/>
    <n v="58"/>
    <n v="5963.1724137930996"/>
    <n v="15.9586206896552"/>
    <n v="38.044974820618997"/>
    <m/>
    <m/>
    <m/>
    <m/>
    <m/>
    <m/>
    <n v="170.37931034482801"/>
    <n v="7.47190048015658"/>
    <n v="42.548275862068998"/>
    <n v="3.5037947118538399"/>
    <m/>
    <m/>
  </r>
  <r>
    <x v="2"/>
    <x v="1"/>
    <x v="238"/>
    <d v="2018-01-24T00:00:00"/>
    <n v="6.5641025641025599E-2"/>
    <n v="39"/>
    <n v="7423.9487179487196"/>
    <n v="12.8871794871795"/>
    <n v="45.030071850301098"/>
    <m/>
    <m/>
    <m/>
    <m/>
    <m/>
    <m/>
    <n v="193.38461538461499"/>
    <n v="9.87804278508594"/>
    <n v="51.756756756756801"/>
    <n v="3.9698195898156099"/>
    <m/>
    <m/>
  </r>
  <r>
    <x v="2"/>
    <x v="3"/>
    <x v="431"/>
    <d v="2018-05-22T00:00:00"/>
    <n v="0.65160550458715605"/>
    <n v="218"/>
    <n v="7726.5366972477104"/>
    <n v="12.719724770642101"/>
    <n v="23.538501517210499"/>
    <m/>
    <m/>
    <m/>
    <m/>
    <n v="3.0832765957446799"/>
    <n v="0.227302763820529"/>
    <n v="140.14220183486199"/>
    <n v="3.4575494623254999"/>
    <n v="44.59"/>
    <n v="1.98371582649623"/>
    <m/>
    <m/>
  </r>
  <r>
    <x v="2"/>
    <x v="2"/>
    <x v="235"/>
    <d v="2018-01-30T00:00:00"/>
    <n v="0.56902777777777802"/>
    <n v="72"/>
    <n v="6510.9027777777801"/>
    <n v="12.6805555555555"/>
    <n v="35.637523504437098"/>
    <m/>
    <m/>
    <m/>
    <m/>
    <m/>
    <m/>
    <n v="109.347222222222"/>
    <n v="4.5081720147746598"/>
    <n v="39.2352112676056"/>
    <n v="2.91514818284316"/>
    <m/>
    <m/>
  </r>
  <r>
    <x v="2"/>
    <x v="1"/>
    <x v="432"/>
    <d v="2018-07-22T00:00:00"/>
    <n v="1.1385373608903"/>
    <n v="629"/>
    <n v="9608.4960254371999"/>
    <n v="9.9656597774246301"/>
    <n v="16.385691818577701"/>
    <m/>
    <m/>
    <m/>
    <m/>
    <m/>
    <m/>
    <n v="151.93322734499199"/>
    <n v="2.1685524333022999"/>
    <n v="41.682831858407098"/>
    <n v="0.994186647733871"/>
    <m/>
    <m/>
  </r>
  <r>
    <x v="2"/>
    <x v="3"/>
    <x v="230"/>
    <d v="2018-02-10T00:00:00"/>
    <n v="0.83598566308243705"/>
    <n v="279"/>
    <n v="5986.9498207885299"/>
    <n v="9.3132616487455095"/>
    <n v="21.161021901161799"/>
    <n v="170"/>
    <n v="236.29411764705901"/>
    <n v="207.36470588235301"/>
    <n v="790.81176470588196"/>
    <n v="3.54685458909508"/>
    <n v="8.8176988880152393E-2"/>
    <n v="166.566308243728"/>
    <n v="3.88459478278088"/>
    <n v="31.5285198555957"/>
    <n v="1.39954999407286"/>
    <n v="-7.3406474820143801"/>
    <n v="7.3537760443903402"/>
  </r>
  <r>
    <x v="2"/>
    <x v="2"/>
    <x v="48"/>
    <d v="2018-05-29T00:00:00"/>
    <n v="0.19936170212766"/>
    <n v="141"/>
    <n v="7753.1985815602802"/>
    <n v="5.6141843971630996"/>
    <n v="35.4830564697466"/>
    <m/>
    <m/>
    <m/>
    <m/>
    <m/>
    <m/>
    <n v="125.496453900709"/>
    <n v="3.7309818199473499"/>
    <n v="44.182222222222201"/>
    <n v="2.8845076868576398"/>
    <m/>
    <m/>
  </r>
  <r>
    <x v="2"/>
    <x v="0"/>
    <x v="433"/>
    <d v="2018-06-26T00:00:00"/>
    <n v="0.43303278688524599"/>
    <n v="366"/>
    <n v="6837.8251366120203"/>
    <n v="5.3076502732240796"/>
    <n v="17.8916261485181"/>
    <m/>
    <m/>
    <m/>
    <m/>
    <n v="2.4325000000000001"/>
    <n v="0.35386202397344402"/>
    <n v="173.874316939891"/>
    <n v="3.0809015931522201"/>
    <n v="33.170491803278701"/>
    <n v="1.1994661003561999"/>
    <m/>
    <m/>
  </r>
  <r>
    <x v="2"/>
    <x v="1"/>
    <x v="33"/>
    <d v="2018-05-13T00:00:00"/>
    <n v="0.38348122866894202"/>
    <n v="293"/>
    <n v="5098.5017064846397"/>
    <n v="4.3232081911262403"/>
    <n v="21.382267027594001"/>
    <m/>
    <m/>
    <m/>
    <m/>
    <m/>
    <m/>
    <n v="155.35494880546099"/>
    <n v="3.8404634412035699"/>
    <n v="29.669686411149801"/>
    <n v="1.3122738464144801"/>
    <m/>
    <m/>
  </r>
  <r>
    <x v="2"/>
    <x v="0"/>
    <x v="434"/>
    <d v="2018-05-25T00:00:00"/>
    <n v="2.3130088495575198"/>
    <n v="113"/>
    <n v="9171.2920353982299"/>
    <n v="2.4212389380530199"/>
    <n v="32.085209261715796"/>
    <m/>
    <m/>
    <m/>
    <m/>
    <m/>
    <m/>
    <n v="151.07079646017701"/>
    <n v="4.9257238555978198"/>
    <n v="53.85"/>
    <n v="2.9260125098285301"/>
    <m/>
    <m/>
  </r>
  <r>
    <x v="2"/>
    <x v="5"/>
    <x v="435"/>
    <d v="2018-07-31T00:00:00"/>
    <n v="0.68952941176470595"/>
    <n v="170"/>
    <n v="8197.6352941176501"/>
    <n v="0.73647058823521705"/>
    <n v="25.822004591503902"/>
    <n v="38"/>
    <n v="276.15789473684202"/>
    <n v="248.394736842105"/>
    <n v="981.26315789473699"/>
    <m/>
    <m/>
    <n v="159.34705882352901"/>
    <n v="4.0773521652853004"/>
    <n v="45.833136094674501"/>
    <n v="2.3383693171962499"/>
    <m/>
    <m/>
  </r>
  <r>
    <x v="2"/>
    <x v="1"/>
    <x v="261"/>
    <d v="2018-07-22T00:00:00"/>
    <n v="1.41537313432836"/>
    <n v="67"/>
    <n v="7682.1044776119397"/>
    <n v="-1.7343283582089599"/>
    <n v="37.9996869439031"/>
    <m/>
    <m/>
    <m/>
    <m/>
    <m/>
    <m/>
    <n v="155.13432835820899"/>
    <n v="6.6344391388908903"/>
    <n v="37.897014925373099"/>
    <n v="3.0683396392491602"/>
    <m/>
    <m/>
  </r>
  <r>
    <x v="2"/>
    <x v="3"/>
    <x v="436"/>
    <d v="2017-05-06T00:00:00"/>
    <n v="0.56971830985915495"/>
    <n v="142"/>
    <n v="8000.7394366197204"/>
    <n v="-3.2549295774648099"/>
    <n v="33.246285740070199"/>
    <m/>
    <m/>
    <m/>
    <m/>
    <m/>
    <m/>
    <n v="157.82394366197201"/>
    <n v="4.9503104749499496"/>
    <n v="40.961702127659599"/>
    <n v="2.44310676770246"/>
    <m/>
    <m/>
  </r>
  <r>
    <x v="2"/>
    <x v="1"/>
    <x v="279"/>
    <d v="2018-02-17T00:00:00"/>
    <n v="0.14935064935064901"/>
    <n v="154"/>
    <n v="6317.37662337662"/>
    <n v="-3.5370129870130902"/>
    <n v="30.4840635553624"/>
    <m/>
    <m/>
    <m/>
    <m/>
    <n v="3.8422702702702698"/>
    <n v="0.35300734079566798"/>
    <n v="155.097402597403"/>
    <n v="4.37983869210868"/>
    <n v="32.9798701298701"/>
    <n v="1.71259691236859"/>
    <m/>
    <m/>
  </r>
  <r>
    <x v="2"/>
    <x v="0"/>
    <x v="98"/>
    <d v="2018-02-09T00:00:00"/>
    <n v="0.27019230769230801"/>
    <n v="156"/>
    <n v="7060.6602564102604"/>
    <n v="-7.2839743589744899"/>
    <n v="29.348549344602802"/>
    <m/>
    <m/>
    <m/>
    <m/>
    <m/>
    <m/>
    <n v="159.15384615384599"/>
    <n v="4.9300328237435602"/>
    <n v="41.243589743589801"/>
    <n v="2.3657345371618201"/>
    <m/>
    <m/>
  </r>
  <r>
    <x v="2"/>
    <x v="5"/>
    <x v="437"/>
    <d v="2018-06-17T00:00:00"/>
    <n v="0.83059701492537297"/>
    <n v="67"/>
    <n v="7559.7910447761196"/>
    <n v="-8.4955223880596709"/>
    <n v="34.9278404836897"/>
    <n v="26"/>
    <n v="233.65384615384599"/>
    <n v="214.19230769230799"/>
    <n v="823.42307692307702"/>
    <n v="2.8394208042621001"/>
    <n v="0.15569804135898299"/>
    <n v="113.98507462686599"/>
    <n v="6.0074013048489103"/>
    <n v="24.946153846153901"/>
    <n v="1.7005090823201301"/>
    <n v="-65.010447761194001"/>
    <n v="12.5854219426335"/>
  </r>
  <r>
    <x v="2"/>
    <x v="0"/>
    <x v="50"/>
    <d v="2018-07-06T00:00:00"/>
    <n v="0.279230769230769"/>
    <n v="26"/>
    <n v="7050.7307692307704"/>
    <n v="-9.5692307692308098"/>
    <n v="49.299515294615503"/>
    <m/>
    <m/>
    <m/>
    <n v="837"/>
    <m/>
    <m/>
    <n v="169.69230769230799"/>
    <n v="9.5850475269909108"/>
    <n v="54.28"/>
    <n v="4.61147481832006"/>
    <m/>
    <m/>
  </r>
  <r>
    <x v="2"/>
    <x v="4"/>
    <x v="12"/>
    <d v="2017-12-18T00:00:00"/>
    <n v="0.91177419354838796"/>
    <n v="124"/>
    <n v="7066.8951612903202"/>
    <n v="-10.204032258064601"/>
    <n v="35.309787029329897"/>
    <n v="83"/>
    <n v="221.22891566265099"/>
    <n v="230.86138613861399"/>
    <n v="829.71287128712902"/>
    <n v="2.78008932799671"/>
    <n v="0.13926473141303899"/>
    <n v="132.36290322580601"/>
    <n v="3.18239433613283"/>
    <n v="43.239166666666598"/>
    <n v="2.78038278399519"/>
    <n v="15.8322580645161"/>
    <n v="10.543042518146899"/>
  </r>
  <r>
    <x v="2"/>
    <x v="6"/>
    <x v="58"/>
    <d v="2018-01-30T00:00:00"/>
    <n v="4.39285714285714E-2"/>
    <n v="84"/>
    <n v="5850.3452380952403"/>
    <n v="-11.6821428571429"/>
    <n v="44.7795946224579"/>
    <m/>
    <m/>
    <m/>
    <m/>
    <m/>
    <m/>
    <n v="127.333333333333"/>
    <n v="5.6969592933673798"/>
    <n v="35.978048780487804"/>
    <n v="2.2063225403447402"/>
    <m/>
    <m/>
  </r>
  <r>
    <x v="2"/>
    <x v="0"/>
    <x v="183"/>
    <d v="2018-05-06T00:00:00"/>
    <n v="0.140980392156863"/>
    <n v="51"/>
    <n v="6917.5490196078399"/>
    <n v="-13.2470588235294"/>
    <n v="34.950546726677302"/>
    <m/>
    <m/>
    <m/>
    <m/>
    <n v="2.9676666666666698"/>
    <n v="0.25086273360368"/>
    <n v="171.137254901961"/>
    <n v="7.2392730437682697"/>
    <n v="63.882352941176499"/>
    <n v="4.8357911580802897"/>
    <m/>
    <m/>
  </r>
  <r>
    <x v="2"/>
    <x v="3"/>
    <x v="438"/>
    <d v="2018-06-04T00:00:00"/>
    <n v="0.317320954907162"/>
    <n v="377"/>
    <n v="6707.1697612732096"/>
    <n v="-18.477453580901901"/>
    <n v="21.389132784155102"/>
    <m/>
    <m/>
    <m/>
    <m/>
    <m/>
    <m/>
    <n v="142.262599469496"/>
    <n v="2.6613450036564599"/>
    <n v="43.462880886426603"/>
    <n v="1.5688229071417199"/>
    <m/>
    <m/>
  </r>
  <r>
    <x v="2"/>
    <x v="5"/>
    <x v="439"/>
    <d v="2017-12-18T00:00:00"/>
    <n v="0.32258823529411801"/>
    <n v="170"/>
    <n v="8695.0588235294108"/>
    <n v="-21.281176470588299"/>
    <n v="30.878806111806199"/>
    <m/>
    <m/>
    <m/>
    <m/>
    <m/>
    <m/>
    <n v="142.9"/>
    <n v="4.0455004375803698"/>
    <n v="50.388311688311703"/>
    <n v="2.3764830381544302"/>
    <m/>
    <m/>
  </r>
  <r>
    <x v="2"/>
    <x v="5"/>
    <x v="313"/>
    <d v="2016-11-16T00:00:00"/>
    <n v="0.200980392156863"/>
    <n v="51"/>
    <n v="6699.0980392156898"/>
    <n v="-22.239215686274498"/>
    <n v="43.153323101851598"/>
    <m/>
    <m/>
    <m/>
    <m/>
    <m/>
    <m/>
    <n v="134.90196078431401"/>
    <n v="8.40444583104847"/>
    <n v="39.311999999999998"/>
    <n v="3.0215452729910699"/>
    <m/>
    <m/>
  </r>
  <r>
    <x v="2"/>
    <x v="4"/>
    <x v="93"/>
    <d v="2017-12-05T00:00:00"/>
    <n v="0.179103448275862"/>
    <n v="145"/>
    <n v="5621.3379310344799"/>
    <n v="-22.963448275862099"/>
    <n v="28.158721824049"/>
    <m/>
    <m/>
    <m/>
    <m/>
    <m/>
    <m/>
    <n v="145.579310344828"/>
    <n v="5.4378557175716002"/>
    <n v="26.811724137931002"/>
    <n v="1.62769567258031"/>
    <m/>
    <m/>
  </r>
  <r>
    <x v="2"/>
    <x v="1"/>
    <x v="260"/>
    <d v="2018-07-22T00:00:00"/>
    <n v="9.7560975609756101E-2"/>
    <n v="41"/>
    <n v="5035.2682926829302"/>
    <n v="-24.212195121951201"/>
    <n v="45.647430563107001"/>
    <m/>
    <m/>
    <m/>
    <m/>
    <n v="3.6033897486772499"/>
    <n v="0.219015005409012"/>
    <n v="166.34146341463401"/>
    <n v="11.222017217695999"/>
    <n v="36.305128205128199"/>
    <n v="3.9630802043417201"/>
    <m/>
    <m/>
  </r>
  <r>
    <x v="2"/>
    <x v="2"/>
    <x v="359"/>
    <d v="2018-07-03T00:00:00"/>
    <n v="0.10780487804878"/>
    <n v="41"/>
    <n v="8115.8048780487798"/>
    <n v="-24.365853658536601"/>
    <n v="41.040968913846001"/>
    <n v="28"/>
    <n v="242.03571428571399"/>
    <n v="269.96551724137902"/>
    <n v="974.58620689655197"/>
    <n v="2.1081324416324398"/>
    <n v="0.25788418839707899"/>
    <n v="134.56097560975601"/>
    <n v="10.5673247405068"/>
    <n v="49.9"/>
    <n v="5.2878957500516801"/>
    <n v="-34.7048780487805"/>
    <n v="19.292714393610101"/>
  </r>
  <r>
    <x v="2"/>
    <x v="0"/>
    <x v="440"/>
    <d v="2017-12-29T00:00:00"/>
    <n v="0.30284518828451901"/>
    <n v="239"/>
    <n v="7545.5355648535597"/>
    <n v="-25.355648535564999"/>
    <n v="25.184578846410901"/>
    <m/>
    <m/>
    <m/>
    <m/>
    <n v="2.9570233182735901"/>
    <n v="0.10181699350238101"/>
    <n v="140.70292887029299"/>
    <n v="2.93996009359872"/>
    <n v="50.202173913043502"/>
    <n v="2.2909637041257298"/>
    <m/>
    <m/>
  </r>
  <r>
    <x v="2"/>
    <x v="1"/>
    <x v="211"/>
    <d v="2018-01-26T00:00:00"/>
    <n v="0.59889655172413803"/>
    <n v="145"/>
    <n v="6188.93103448276"/>
    <n v="-26.402068965517199"/>
    <n v="27.455930928845099"/>
    <m/>
    <m/>
    <m/>
    <m/>
    <m/>
    <m/>
    <n v="140.88275862069"/>
    <n v="4.7057121016839201"/>
    <n v="32.494482758620698"/>
    <n v="1.8215109353122301"/>
    <m/>
    <m/>
  </r>
  <r>
    <x v="2"/>
    <x v="0"/>
    <x v="441"/>
    <d v="2017-02-02T00:00:00"/>
    <n v="0.200601851851852"/>
    <n v="216"/>
    <n v="7234.00925925926"/>
    <n v="-27.307407407407499"/>
    <n v="25.764116117797499"/>
    <m/>
    <m/>
    <m/>
    <m/>
    <m/>
    <m/>
    <n v="133.11574074074099"/>
    <n v="3.19844016974083"/>
    <n v="44.188732394366198"/>
    <n v="2.1735853388384898"/>
    <m/>
    <m/>
  </r>
  <r>
    <x v="2"/>
    <x v="0"/>
    <x v="442"/>
    <d v="2018-07-15T00:00:00"/>
    <n v="0.55694915254237298"/>
    <n v="59"/>
    <n v="8618.0169491525394"/>
    <n v="-27.5694915254237"/>
    <n v="43.880121499985798"/>
    <n v="32"/>
    <n v="261.40625"/>
    <n v="247.90625"/>
    <n v="951.875"/>
    <n v="3.12344432709317"/>
    <n v="0.12971957219470201"/>
    <n v="130.610169491525"/>
    <n v="6.5228106223955002"/>
    <n v="77.837931034482807"/>
    <n v="3.9030397724249899"/>
    <n v="-33.3796610169492"/>
    <n v="14.042092474891801"/>
  </r>
  <r>
    <x v="2"/>
    <x v="4"/>
    <x v="380"/>
    <d v="2018-07-25T00:00:00"/>
    <n v="9.9210526315789499E-2"/>
    <n v="76"/>
    <n v="7877.8421052631602"/>
    <n v="-27.9026315789473"/>
    <n v="40.602967568224202"/>
    <m/>
    <m/>
    <m/>
    <m/>
    <m/>
    <m/>
    <n v="117.01315789473701"/>
    <n v="5.3713173731568302"/>
    <n v="56.321917808219197"/>
    <n v="4.1196014193788804"/>
    <m/>
    <m/>
  </r>
  <r>
    <x v="2"/>
    <x v="5"/>
    <x v="443"/>
    <d v="2018-07-16T00:00:00"/>
    <m/>
    <n v="28"/>
    <n v="7665.6785714285697"/>
    <n v="-29.696428571428601"/>
    <n v="50.9410018956318"/>
    <m/>
    <m/>
    <m/>
    <m/>
    <m/>
    <m/>
    <n v="121"/>
    <n v="9.8149545762236396"/>
    <n v="55.039285714285697"/>
    <n v="7.8083294612748304"/>
    <m/>
    <m/>
  </r>
  <r>
    <x v="2"/>
    <x v="4"/>
    <x v="288"/>
    <d v="2017-06-30T00:00:00"/>
    <n v="0.19668874172185399"/>
    <n v="151"/>
    <n v="6352.8807947019905"/>
    <n v="-31.5708609271523"/>
    <n v="33.478278425693503"/>
    <m/>
    <m/>
    <m/>
    <m/>
    <m/>
    <m/>
    <n v="131.07947019867501"/>
    <n v="4.2216149696260903"/>
    <n v="40.567333333333302"/>
    <n v="1.9426296199784501"/>
    <m/>
    <m/>
  </r>
  <r>
    <x v="2"/>
    <x v="2"/>
    <x v="444"/>
    <d v="2018-07-04T00:00:00"/>
    <n v="0.12523809523809501"/>
    <n v="42"/>
    <n v="8444.0714285714294"/>
    <n v="-31.621428571428599"/>
    <n v="42.997236025976903"/>
    <m/>
    <m/>
    <m/>
    <m/>
    <n v="2.7635000000000001"/>
    <n v="0.27769254372660901"/>
    <n v="118.071428571429"/>
    <n v="8.9943454205250504"/>
    <n v="53.734999999999999"/>
    <n v="4.75027873676094"/>
    <m/>
    <m/>
  </r>
  <r>
    <x v="2"/>
    <x v="2"/>
    <x v="445"/>
    <d v="2018-08-02T00:00:00"/>
    <n v="0.77395061728395098"/>
    <n v="81"/>
    <n v="8681.1111111111095"/>
    <n v="-33.019753086419797"/>
    <n v="33.266379536528703"/>
    <m/>
    <m/>
    <m/>
    <m/>
    <m/>
    <m/>
    <n v="134.17283950617301"/>
    <n v="6.7460502875792701"/>
    <n v="31.509876543209899"/>
    <n v="2.5988432878868801"/>
    <m/>
    <m/>
  </r>
  <r>
    <x v="2"/>
    <x v="4"/>
    <x v="446"/>
    <d v="2018-05-04T00:00:00"/>
    <n v="0.14877358490566001"/>
    <n v="106"/>
    <n v="8528.4245283018899"/>
    <n v="-33.9339622641509"/>
    <n v="31.296129550856001"/>
    <n v="66"/>
    <n v="282.12121212121201"/>
    <n v="285.432835820896"/>
    <n v="1050.2238805970101"/>
    <n v="2.8407521383487699"/>
    <n v="0.163225843207049"/>
    <n v="137.88679245283001"/>
    <n v="5.6781499960205002"/>
    <n v="45.2584905660377"/>
    <n v="3.2804123039583599"/>
    <n v="-36.96"/>
    <n v="10.248582641216601"/>
  </r>
  <r>
    <x v="2"/>
    <x v="6"/>
    <x v="65"/>
    <d v="2018-01-30T00:00:00"/>
    <n v="0.16098360655737701"/>
    <n v="122"/>
    <n v="6566.9016393442598"/>
    <n v="-36.109836065573802"/>
    <n v="33.510114390145503"/>
    <m/>
    <m/>
    <m/>
    <m/>
    <m/>
    <m/>
    <n v="119.131147540984"/>
    <n v="4.5881150226136702"/>
    <n v="34.512727272727297"/>
    <n v="2.1464523979655699"/>
    <m/>
    <m/>
  </r>
  <r>
    <x v="2"/>
    <x v="0"/>
    <x v="54"/>
    <d v="2018-07-15T00:00:00"/>
    <m/>
    <n v="32"/>
    <n v="8231.625"/>
    <n v="-36.459375000000001"/>
    <n v="49.839156183670497"/>
    <m/>
    <m/>
    <m/>
    <m/>
    <m/>
    <m/>
    <n v="150.90625"/>
    <n v="9.0698854083480303"/>
    <n v="65.134375000000006"/>
    <n v="5.5906795445327804"/>
    <m/>
    <m/>
  </r>
  <r>
    <x v="2"/>
    <x v="1"/>
    <x v="245"/>
    <d v="2017-01-20T00:00:00"/>
    <n v="0.306661608497724"/>
    <n v="659"/>
    <n v="5050.4218512898296"/>
    <n v="-36.640971168436998"/>
    <n v="15.289475932785299"/>
    <m/>
    <m/>
    <m/>
    <m/>
    <n v="3.7124552845528398"/>
    <n v="0.23520990162223701"/>
    <n v="171.875569044006"/>
    <n v="2.4232073937524499"/>
    <n v="20.501834862385302"/>
    <n v="0.67027206785145899"/>
    <m/>
    <m/>
  </r>
  <r>
    <x v="2"/>
    <x v="1"/>
    <x v="447"/>
    <d v="2017-10-27T00:00:00"/>
    <n v="9.5652173913043492E-3"/>
    <n v="46"/>
    <n v="7310.1521739130403"/>
    <n v="-46.352173913043401"/>
    <n v="44.8598028364258"/>
    <m/>
    <m/>
    <m/>
    <m/>
    <m/>
    <m/>
    <n v="118.04347826087"/>
    <n v="7.4336327048143902"/>
    <n v="48.311111111111103"/>
    <n v="4.7681659246583399"/>
    <m/>
    <m/>
  </r>
  <r>
    <x v="2"/>
    <x v="4"/>
    <x v="212"/>
    <d v="2017-02-17T00:00:00"/>
    <n v="0.123024691358025"/>
    <n v="162"/>
    <n v="6258.8024691357996"/>
    <n v="-47.025925925926003"/>
    <n v="29.195779989079501"/>
    <n v="53"/>
    <n v="231.71698113207501"/>
    <n v="215.547169811321"/>
    <n v="814.62264150943395"/>
    <n v="2.1402609200636"/>
    <n v="0.10669475442675699"/>
    <n v="136.37037037037001"/>
    <n v="3.8554302448882498"/>
    <n v="38.705369127516803"/>
    <n v="2.4295752363659902"/>
    <n v="-15.3074534161491"/>
    <n v="8.2080898849624901"/>
  </r>
  <r>
    <x v="2"/>
    <x v="5"/>
    <x v="374"/>
    <d v="2018-02-13T00:00:00"/>
    <n v="0.22578947368421101"/>
    <n v="76"/>
    <n v="9020.5921052631602"/>
    <n v="-52.797368421052603"/>
    <n v="43.217425334455598"/>
    <n v="53"/>
    <n v="252.67924528301899"/>
    <n v="285.56603773584902"/>
    <n v="1051.0943396226401"/>
    <n v="3.7442327214452198"/>
    <n v="0.18873524561969801"/>
    <n v="138.644736842105"/>
    <n v="6.1135943987772698"/>
    <n v="54.673684210526297"/>
    <n v="3.5011092820684899"/>
    <n v="-45.266666666666701"/>
    <n v="12.595124086357799"/>
  </r>
  <r>
    <x v="2"/>
    <x v="1"/>
    <x v="250"/>
    <d v="2018-02-14T00:00:00"/>
    <n v="1.03157894736842"/>
    <n v="38"/>
    <n v="5220.21052631579"/>
    <n v="-52.815789473684198"/>
    <n v="47.9503132366453"/>
    <m/>
    <m/>
    <m/>
    <m/>
    <m/>
    <m/>
    <n v="139.76315789473699"/>
    <n v="13.8934900998921"/>
    <n v="27.913157894736798"/>
    <n v="3.9813097679963301"/>
    <m/>
    <m/>
  </r>
  <r>
    <x v="2"/>
    <x v="2"/>
    <x v="194"/>
    <d v="2018-05-31T00:00:00"/>
    <n v="0.43403409090909101"/>
    <n v="352"/>
    <n v="7100.7414772727298"/>
    <n v="-54.2"/>
    <n v="19.8723698208677"/>
    <n v="247"/>
    <n v="226.04048582996001"/>
    <n v="220.51012145748999"/>
    <n v="831.31578947368405"/>
    <n v="3.3231284777098402"/>
    <n v="9.1349235034037093E-2"/>
    <n v="143.68465909090901"/>
    <n v="3.12746664779243"/>
    <n v="35.892795389048999"/>
    <n v="1.47400052572464"/>
    <n v="-32.314057507987201"/>
    <n v="6.3023031607920403"/>
  </r>
  <r>
    <x v="2"/>
    <x v="8"/>
    <x v="253"/>
    <d v="2017-01-30T00:00:00"/>
    <n v="8.4482758620689699E-2"/>
    <n v="116"/>
    <n v="8196.3017241379293"/>
    <n v="-54.301724137931103"/>
    <n v="35.869873871375198"/>
    <m/>
    <m/>
    <m/>
    <m/>
    <n v="3.3362432432432398"/>
    <n v="0.34679438786630301"/>
    <n v="164.96551724137899"/>
    <n v="4.8807662017161304"/>
    <n v="51.939823008849601"/>
    <n v="2.5234615106887701"/>
    <m/>
    <m/>
  </r>
  <r>
    <x v="2"/>
    <x v="4"/>
    <x v="448"/>
    <d v="2017-09-17T00:00:00"/>
    <m/>
    <n v="29"/>
    <n v="9254.5172413793098"/>
    <n v="-54.313793103448297"/>
    <n v="52.983254098632401"/>
    <m/>
    <m/>
    <m/>
    <m/>
    <m/>
    <m/>
    <n v="111.241379310345"/>
    <n v="9.0711005372382605"/>
    <n v="51.7038461538462"/>
    <n v="3.83548805747759"/>
    <m/>
    <m/>
  </r>
  <r>
    <x v="2"/>
    <x v="1"/>
    <x v="449"/>
    <d v="2018-02-13T00:00:00"/>
    <n v="1.2"/>
    <n v="33"/>
    <n v="6516.6666666666697"/>
    <n v="-57.875757575757603"/>
    <n v="49.757348518932702"/>
    <m/>
    <m/>
    <m/>
    <m/>
    <m/>
    <m/>
    <n v="171.54545454545499"/>
    <n v="11.1765354606685"/>
    <n v="36.646875000000001"/>
    <n v="4.8961904718457099"/>
    <m/>
    <m/>
  </r>
  <r>
    <x v="2"/>
    <x v="7"/>
    <x v="450"/>
    <d v="2017-09-03T00:00:00"/>
    <n v="0.629850746268657"/>
    <n v="134"/>
    <n v="5511.8358208955196"/>
    <n v="-62.720895522388098"/>
    <n v="25.145369835098801"/>
    <m/>
    <m/>
    <m/>
    <m/>
    <m/>
    <m/>
    <n v="183.99253731343299"/>
    <n v="5.4712242024266597"/>
    <n v="23.603100775193798"/>
    <n v="1.72561531899433"/>
    <m/>
    <m/>
  </r>
  <r>
    <x v="2"/>
    <x v="2"/>
    <x v="269"/>
    <d v="2018-08-04T00:00:00"/>
    <n v="0.196388888888889"/>
    <n v="36"/>
    <n v="6445.6944444444398"/>
    <n v="-63.283333333333303"/>
    <n v="43.410033311015702"/>
    <m/>
    <m/>
    <m/>
    <m/>
    <m/>
    <m/>
    <n v="148.638888888889"/>
    <n v="12.8102236438712"/>
    <n v="25.586111111111101"/>
    <n v="2.9581824985766798"/>
    <m/>
    <m/>
  </r>
  <r>
    <x v="2"/>
    <x v="5"/>
    <x v="451"/>
    <d v="2017-11-27T00:00:00"/>
    <n v="0.41440860215053799"/>
    <n v="93"/>
    <n v="9856.6559139784895"/>
    <n v="-65.136559139784893"/>
    <n v="29.568388442773202"/>
    <m/>
    <m/>
    <m/>
    <m/>
    <n v="2.25994736842105"/>
    <n v="0.32778527680761799"/>
    <n v="146.51612903225799"/>
    <n v="7.63298207507379"/>
    <n v="38.436559139784897"/>
    <n v="3.30321778636337"/>
    <m/>
    <m/>
  </r>
  <r>
    <x v="2"/>
    <x v="1"/>
    <x v="265"/>
    <d v="2018-04-17T00:00:00"/>
    <n v="0.136333333333333"/>
    <n v="30"/>
    <n v="4168.2333333333299"/>
    <n v="-66"/>
    <n v="56.061518139379302"/>
    <m/>
    <m/>
    <m/>
    <m/>
    <m/>
    <m/>
    <n v="179.933333333333"/>
    <n v="11.385909151361799"/>
    <n v="16.3965517241379"/>
    <n v="2.1382251903150999"/>
    <m/>
    <m/>
  </r>
  <r>
    <x v="2"/>
    <x v="2"/>
    <x v="139"/>
    <d v="2018-06-10T00:00:00"/>
    <n v="1.34042553191489E-2"/>
    <n v="47"/>
    <n v="5244.1914893617004"/>
    <n v="-68.527659574468103"/>
    <n v="56.6031717633713"/>
    <m/>
    <m/>
    <m/>
    <m/>
    <m/>
    <m/>
    <n v="149.255319148936"/>
    <n v="9.1334270370125292"/>
    <n v="31.736170212766002"/>
    <n v="3.9286118395043998"/>
    <m/>
    <m/>
  </r>
  <r>
    <x v="2"/>
    <x v="2"/>
    <x v="119"/>
    <d v="2018-08-06T00:00:00"/>
    <n v="0.175789473684211"/>
    <n v="95"/>
    <n v="7302.21052631579"/>
    <n v="-69.156842105263095"/>
    <n v="40.137584591880902"/>
    <n v="55"/>
    <n v="232.41818181818201"/>
    <n v="218.41818181818201"/>
    <n v="830.90909090909099"/>
    <n v="3.2187116205228201"/>
    <n v="0.17305636777028399"/>
    <n v="128.52631578947401"/>
    <n v="4.5183919808936501"/>
    <n v="46.587777777777802"/>
    <n v="2.3129677461437002"/>
    <n v="-16.536170212765999"/>
    <n v="10.332101850338301"/>
  </r>
  <r>
    <x v="2"/>
    <x v="2"/>
    <x v="104"/>
    <d v="2018-03-17T00:00:00"/>
    <n v="0.67666666666666697"/>
    <n v="318"/>
    <n v="7596.2327044025196"/>
    <n v="-71.087106918239101"/>
    <n v="25.1915127043608"/>
    <n v="176"/>
    <n v="239.23295454545499"/>
    <n v="238.93820224719099"/>
    <n v="898.67977528089898"/>
    <n v="3.2084781178681698"/>
    <n v="6.4234433276541394E-2"/>
    <n v="138.80503144654099"/>
    <n v="3.2011320363590698"/>
    <n v="40.480983606557402"/>
    <n v="1.9202802861348001"/>
    <n v="-35.658044164037896"/>
    <n v="6.2000403755734501"/>
  </r>
  <r>
    <x v="2"/>
    <x v="3"/>
    <x v="276"/>
    <d v="2018-06-26T00:00:00"/>
    <n v="0.26032362459546898"/>
    <n v="309"/>
    <n v="6823.2362459546903"/>
    <n v="-71.685436893203899"/>
    <n v="20.6055483028181"/>
    <m/>
    <m/>
    <m/>
    <m/>
    <n v="3.4375996821668"/>
    <n v="0.111135725932226"/>
    <n v="149.01941747572801"/>
    <n v="3.26444473941925"/>
    <n v="36.599019607843097"/>
    <n v="1.57542661887408"/>
    <m/>
    <m/>
  </r>
  <r>
    <x v="2"/>
    <x v="1"/>
    <x v="452"/>
    <d v="2018-02-21T00:00:00"/>
    <n v="6.3235294117647096E-3"/>
    <n v="136"/>
    <n v="5830.3308823529396"/>
    <n v="-71.9375"/>
    <n v="20.385240718412"/>
    <m/>
    <m/>
    <m/>
    <m/>
    <m/>
    <m/>
    <n v="153.25"/>
    <n v="6.1121842492104497"/>
    <n v="26.6257352941176"/>
    <n v="1.41449314090537"/>
    <m/>
    <m/>
  </r>
  <r>
    <x v="2"/>
    <x v="1"/>
    <x v="453"/>
    <d v="2017-04-17T00:00:00"/>
    <n v="8.6289308176100601E-2"/>
    <n v="159"/>
    <n v="6229.4968553459103"/>
    <n v="-74.891823899371005"/>
    <n v="30.173912777675199"/>
    <m/>
    <m/>
    <m/>
    <m/>
    <n v="3.4082985389610401"/>
    <n v="0.17654467216182201"/>
    <n v="207.811320754717"/>
    <n v="4.9792833283597098"/>
    <n v="34.734591194968601"/>
    <n v="2.0366899696562801"/>
    <m/>
    <m/>
  </r>
  <r>
    <x v="2"/>
    <x v="1"/>
    <x v="367"/>
    <d v="2016-12-21T00:00:00"/>
    <n v="1.4999999999999999E-2"/>
    <n v="94"/>
    <n v="6745.6808510638302"/>
    <n v="-78.1244680851064"/>
    <n v="33.4297380234988"/>
    <m/>
    <m/>
    <m/>
    <m/>
    <n v="4.0491705971277403"/>
    <n v="0.19469701559965799"/>
    <n v="168.86170212766001"/>
    <n v="6.5367972925008404"/>
    <n v="55.189130434782598"/>
    <n v="2.90910742526941"/>
    <m/>
    <m/>
  </r>
  <r>
    <x v="2"/>
    <x v="2"/>
    <x v="240"/>
    <d v="2018-01-23T00:00:00"/>
    <n v="6.5477707006369401E-2"/>
    <n v="157"/>
    <n v="6676.2547770700603"/>
    <n v="-78.652229299363"/>
    <n v="28.153402363883899"/>
    <m/>
    <m/>
    <m/>
    <m/>
    <m/>
    <m/>
    <n v="142.24203821656101"/>
    <n v="4.4403738485149002"/>
    <n v="27.894871794871801"/>
    <n v="1.49630169805628"/>
    <m/>
    <m/>
  </r>
  <r>
    <x v="2"/>
    <x v="1"/>
    <x v="454"/>
    <d v="2017-12-08T00:00:00"/>
    <n v="0.16468749999999999"/>
    <n v="96"/>
    <n v="7214.6666666666697"/>
    <n v="-79.667708333333294"/>
    <n v="38.491743717561"/>
    <n v="37"/>
    <n v="289.64864864864899"/>
    <n v="251.052631578947"/>
    <n v="976.10526315789502"/>
    <n v="3.4030689317543699"/>
    <n v="0.25434638682274002"/>
    <n v="133.885416666667"/>
    <n v="4.5253639427080303"/>
    <n v="49.498924731182797"/>
    <n v="3.5345415344002298"/>
    <n v="-27.4559523809524"/>
    <n v="12.341632864142101"/>
  </r>
  <r>
    <x v="2"/>
    <x v="2"/>
    <x v="274"/>
    <d v="2018-07-10T00:00:00"/>
    <n v="4.3458646616541398E-2"/>
    <n v="133"/>
    <n v="4930.5338345864702"/>
    <n v="-85.425563909774496"/>
    <n v="29.258453348354099"/>
    <m/>
    <m/>
    <m/>
    <m/>
    <m/>
    <m/>
    <n v="136.992481203008"/>
    <n v="5.5057654927807098"/>
    <n v="23.216541353383398"/>
    <n v="1.4190719855337099"/>
    <m/>
    <m/>
  </r>
  <r>
    <x v="2"/>
    <x v="6"/>
    <x v="241"/>
    <d v="2018-06-15T00:00:00"/>
    <n v="0.486197183098592"/>
    <n v="142"/>
    <n v="6222.8661971830998"/>
    <n v="-88.915492957746395"/>
    <n v="28.6780377721396"/>
    <m/>
    <m/>
    <m/>
    <m/>
    <n v="2.9323714285714302"/>
    <n v="0.36505876834523299"/>
    <n v="150.73239436619701"/>
    <n v="4.5599582244124299"/>
    <n v="31.087499999999999"/>
    <n v="2.1603791216697101"/>
    <m/>
    <m/>
  </r>
  <r>
    <x v="2"/>
    <x v="5"/>
    <x v="455"/>
    <d v="2018-08-05T00:00:00"/>
    <n v="0.79808118081180901"/>
    <n v="271"/>
    <n v="8852.6199261992606"/>
    <n v="-90.288191881918806"/>
    <n v="24.1332650545897"/>
    <n v="195"/>
    <n v="295.48205128205097"/>
    <n v="273.99487179487198"/>
    <n v="1071.7179487179501"/>
    <n v="2.1683645948146602"/>
    <n v="6.9633444216696705E-2"/>
    <n v="121.35793357933601"/>
    <n v="2.7853613915910098"/>
    <n v="59.258015267175601"/>
    <n v="1.9530000686257301"/>
    <n v="-74.484132841328403"/>
    <n v="6.7883149948823602"/>
  </r>
  <r>
    <x v="2"/>
    <x v="5"/>
    <x v="381"/>
    <d v="2018-06-29T00:00:00"/>
    <n v="2.8974358974358998E-2"/>
    <n v="39"/>
    <n v="5509.0256410256397"/>
    <n v="-90.9"/>
    <n v="45.895284937422304"/>
    <m/>
    <m/>
    <m/>
    <m/>
    <m/>
    <m/>
    <n v="148.769230769231"/>
    <n v="9.0490089777668601"/>
    <n v="35.782051282051299"/>
    <n v="2.8128869427506902"/>
    <m/>
    <m/>
  </r>
  <r>
    <x v="2"/>
    <x v="2"/>
    <x v="251"/>
    <d v="2016-10-04T00:00:00"/>
    <n v="6.6101694915254201E-3"/>
    <n v="59"/>
    <n v="6389.7457627118602"/>
    <n v="-91.942372881355894"/>
    <n v="40.151287629724798"/>
    <m/>
    <m/>
    <m/>
    <m/>
    <m/>
    <m/>
    <n v="123.33898305084701"/>
    <n v="7.6651354637139004"/>
    <n v="27.524561403508802"/>
    <n v="2.33218905082928"/>
    <m/>
    <m/>
  </r>
  <r>
    <x v="2"/>
    <x v="5"/>
    <x v="456"/>
    <d v="2018-02-16T00:00:00"/>
    <n v="0.116380952380952"/>
    <n v="105"/>
    <n v="8143.6476190476196"/>
    <n v="-100.588571428571"/>
    <n v="35.739526253706103"/>
    <m/>
    <m/>
    <m/>
    <m/>
    <m/>
    <m/>
    <n v="146.60952380952401"/>
    <n v="5.6537856492928098"/>
    <n v="61.400970873786399"/>
    <n v="4.4165704571942701"/>
    <m/>
    <m/>
  </r>
  <r>
    <x v="2"/>
    <x v="1"/>
    <x v="258"/>
    <d v="2018-06-12T00:00:00"/>
    <n v="0.26333333333333298"/>
    <n v="60"/>
    <n v="6595.6"/>
    <n v="-101.393333333333"/>
    <n v="39.700896392750998"/>
    <m/>
    <m/>
    <m/>
    <m/>
    <m/>
    <m/>
    <n v="158"/>
    <n v="7.0026225918467002"/>
    <n v="51.164999999999999"/>
    <n v="3.3559794220698"/>
    <m/>
    <m/>
  </r>
  <r>
    <x v="2"/>
    <x v="0"/>
    <x v="190"/>
    <d v="2018-02-07T00:00:00"/>
    <m/>
    <n v="74"/>
    <n v="8098.9324324324298"/>
    <n v="-104.263513513513"/>
    <n v="41.008450180497"/>
    <m/>
    <m/>
    <m/>
    <m/>
    <m/>
    <m/>
    <n v="140.5"/>
    <n v="5.9748098264338996"/>
    <n v="40.372972972973002"/>
    <n v="2.8426514947383099"/>
    <m/>
    <m/>
  </r>
  <r>
    <x v="2"/>
    <x v="1"/>
    <x v="178"/>
    <d v="2018-02-28T00:00:00"/>
    <m/>
    <n v="42"/>
    <n v="4949.4285714285697"/>
    <n v="-104.87142857142901"/>
    <n v="34.856911472737899"/>
    <m/>
    <m/>
    <m/>
    <m/>
    <m/>
    <m/>
    <n v="156.47619047619"/>
    <n v="11.885303493601"/>
    <n v="22.845238095238098"/>
    <n v="3.8871272744913701"/>
    <m/>
    <m/>
  </r>
  <r>
    <x v="2"/>
    <x v="1"/>
    <x v="457"/>
    <d v="2018-07-02T00:00:00"/>
    <n v="6.7291666666666694E-2"/>
    <n v="48"/>
    <n v="7302.3125"/>
    <n v="-105.51875"/>
    <n v="54.1057297158751"/>
    <m/>
    <m/>
    <m/>
    <m/>
    <m/>
    <m/>
    <n v="114.229166666667"/>
    <n v="7.0485424014631999"/>
    <n v="26.846808510638301"/>
    <n v="2.7579048796667802"/>
    <m/>
    <m/>
  </r>
  <r>
    <x v="2"/>
    <x v="2"/>
    <x v="305"/>
    <d v="2017-06-06T00:00:00"/>
    <n v="2.5399999999999999E-2"/>
    <n v="150"/>
    <n v="6928.64"/>
    <n v="-105.937333333333"/>
    <n v="29.730296143271001"/>
    <m/>
    <m/>
    <m/>
    <m/>
    <m/>
    <m/>
    <n v="124.01333333333299"/>
    <n v="4.6247654192077103"/>
    <n v="42.828776978417302"/>
    <n v="1.8171300087426401"/>
    <m/>
    <m/>
  </r>
  <r>
    <x v="2"/>
    <x v="0"/>
    <x v="116"/>
    <d v="2018-02-05T00:00:00"/>
    <n v="1.2962962962963001E-2"/>
    <n v="108"/>
    <n v="6411.4166666666697"/>
    <n v="-108.062962962963"/>
    <n v="34.434159451452501"/>
    <m/>
    <m/>
    <m/>
    <m/>
    <m/>
    <m/>
    <n v="135.99074074074099"/>
    <n v="4.9666157100532997"/>
    <n v="37.933333333333302"/>
    <n v="2.5499563927070401"/>
    <m/>
    <m/>
  </r>
  <r>
    <x v="2"/>
    <x v="2"/>
    <x v="132"/>
    <d v="2017-06-10T00:00:00"/>
    <m/>
    <n v="26"/>
    <n v="3336.5"/>
    <n v="-108.82692307692299"/>
    <n v="45.684743980287102"/>
    <m/>
    <m/>
    <m/>
    <m/>
    <m/>
    <m/>
    <n v="131.769230769231"/>
    <n v="11.7970410491272"/>
    <n v="26.45"/>
    <n v="2.28899205227642"/>
    <m/>
    <m/>
  </r>
  <r>
    <x v="2"/>
    <x v="7"/>
    <x v="228"/>
    <d v="2017-05-15T00:00:00"/>
    <n v="8.74766355140187E-2"/>
    <n v="107"/>
    <n v="5607.6448598130801"/>
    <n v="-110.884112149533"/>
    <n v="36.6061408624862"/>
    <m/>
    <m/>
    <m/>
    <m/>
    <m/>
    <m/>
    <n v="155.205607476636"/>
    <n v="5.8305699088927696"/>
    <n v="28.843396226415098"/>
    <n v="2.0762270617593601"/>
    <m/>
    <m/>
  </r>
  <r>
    <x v="2"/>
    <x v="2"/>
    <x v="458"/>
    <d v="2018-01-30T00:00:00"/>
    <n v="1.23703703703704E-2"/>
    <n v="135"/>
    <n v="7470.9777777777799"/>
    <n v="-111.44962962963"/>
    <n v="29.781657587535602"/>
    <m/>
    <m/>
    <m/>
    <m/>
    <m/>
    <m/>
    <n v="132.54814814814799"/>
    <n v="4.9593897353505003"/>
    <n v="39.432031250000001"/>
    <n v="2.4670877199454502"/>
    <m/>
    <m/>
  </r>
  <r>
    <x v="2"/>
    <x v="4"/>
    <x v="459"/>
    <d v="2017-04-19T00:00:00"/>
    <n v="0.25722222222222202"/>
    <n v="108"/>
    <n v="8511.8703703703704"/>
    <n v="-113.37222222222201"/>
    <n v="34.408262203224602"/>
    <m/>
    <m/>
    <m/>
    <m/>
    <m/>
    <m/>
    <n v="127.20370370370399"/>
    <n v="6.4220673454224597"/>
    <n v="47.996590909090898"/>
    <n v="2.4732246669156002"/>
    <m/>
    <m/>
  </r>
  <r>
    <x v="2"/>
    <x v="0"/>
    <x v="243"/>
    <d v="2018-02-15T00:00:00"/>
    <n v="0.22662420382165599"/>
    <n v="157"/>
    <n v="8151.7261146496803"/>
    <n v="-113.396815286624"/>
    <n v="32.055902226660699"/>
    <m/>
    <m/>
    <m/>
    <m/>
    <n v="2.1717954545454501"/>
    <n v="0.25403663576540803"/>
    <n v="132.178343949045"/>
    <n v="4.3486253549746703"/>
    <n v="48.5144736842105"/>
    <n v="2.78719849200903"/>
    <m/>
    <m/>
  </r>
  <r>
    <x v="2"/>
    <x v="5"/>
    <x v="384"/>
    <d v="2018-01-03T00:00:00"/>
    <n v="1.1440000000000001E-2"/>
    <n v="125"/>
    <n v="8046.8879999999999"/>
    <n v="-117.0792"/>
    <n v="30.866907831715402"/>
    <m/>
    <m/>
    <m/>
    <m/>
    <m/>
    <m/>
    <n v="131.80799999999999"/>
    <n v="5.6568849971488504"/>
    <n v="58.5925619834711"/>
    <n v="3.4069935296191498"/>
    <m/>
    <m/>
  </r>
  <r>
    <x v="2"/>
    <x v="0"/>
    <x v="318"/>
    <d v="2018-01-17T00:00:00"/>
    <m/>
    <n v="46"/>
    <n v="6817.04347826087"/>
    <n v="-117.665217391304"/>
    <n v="54.251881796200301"/>
    <m/>
    <m/>
    <m/>
    <m/>
    <m/>
    <m/>
    <n v="109.913043478261"/>
    <n v="7.7289109098327602"/>
    <n v="41.440476190476197"/>
    <n v="4.3253286106708897"/>
    <m/>
    <m/>
  </r>
  <r>
    <x v="2"/>
    <x v="1"/>
    <x v="247"/>
    <d v="2017-12-11T00:00:00"/>
    <n v="9.9337349397590397E-2"/>
    <n v="166"/>
    <n v="6431.5301204819298"/>
    <n v="-118.142771084337"/>
    <n v="32.1286177360846"/>
    <n v="59"/>
    <n v="252.203389830508"/>
    <n v="223.203389830508"/>
    <n v="861.74576271186402"/>
    <n v="2.9701634468978799"/>
    <n v="0.17084327248901701"/>
    <n v="122.85542168674699"/>
    <n v="3.3479300527104199"/>
    <n v="40.333128834355797"/>
    <n v="2.0839764161231402"/>
    <n v="-32.002631578947401"/>
    <n v="9.8891521481157607"/>
  </r>
  <r>
    <x v="2"/>
    <x v="1"/>
    <x v="350"/>
    <d v="2017-10-20T00:00:00"/>
    <n v="4.1162790697674402E-2"/>
    <n v="43"/>
    <n v="5987.6046511627901"/>
    <n v="-119.05813953488401"/>
    <n v="36.7755155066707"/>
    <m/>
    <m/>
    <m/>
    <m/>
    <m/>
    <m/>
    <n v="185.34883720930199"/>
    <n v="12.7280910159031"/>
    <n v="34.8119047619047"/>
    <n v="3.2194119444506399"/>
    <m/>
    <m/>
  </r>
  <r>
    <x v="2"/>
    <x v="1"/>
    <x v="176"/>
    <d v="2018-06-30T00:00:00"/>
    <n v="4.2692307692307703E-2"/>
    <n v="26"/>
    <n v="4440.4230769230799"/>
    <n v="-119.292307692308"/>
    <n v="55.811812072928703"/>
    <m/>
    <m/>
    <m/>
    <m/>
    <m/>
    <m/>
    <n v="188.69230769230799"/>
    <n v="12.0906536351615"/>
    <n v="17.327999999999999"/>
    <n v="2.7632681134241501"/>
    <m/>
    <m/>
  </r>
  <r>
    <x v="2"/>
    <x v="4"/>
    <x v="192"/>
    <d v="2018-01-26T00:00:00"/>
    <m/>
    <n v="37"/>
    <n v="6409.27027027027"/>
    <n v="-120.737837837838"/>
    <n v="43.926189686913197"/>
    <m/>
    <m/>
    <m/>
    <m/>
    <m/>
    <m/>
    <n v="147.216216216216"/>
    <n v="9.9260127156443794"/>
    <n v="38.867567567567598"/>
    <n v="3.4496530139606101"/>
    <m/>
    <m/>
  </r>
  <r>
    <x v="2"/>
    <x v="2"/>
    <x v="369"/>
    <d v="2018-01-29T00:00:00"/>
    <m/>
    <n v="27"/>
    <n v="5764.8888888888896"/>
    <n v="-124.077777777778"/>
    <n v="50.146431826016197"/>
    <m/>
    <m/>
    <m/>
    <m/>
    <m/>
    <m/>
    <n v="168.14814814814801"/>
    <n v="15.8431327033736"/>
    <n v="43.929166666666703"/>
    <n v="3.7553656259144099"/>
    <m/>
    <m/>
  </r>
  <r>
    <x v="2"/>
    <x v="1"/>
    <x v="336"/>
    <d v="2018-06-13T00:00:00"/>
    <n v="1.9484536082474201E-2"/>
    <n v="97"/>
    <n v="6420.1443298969098"/>
    <n v="-124.879381443299"/>
    <n v="34.724196888099598"/>
    <m/>
    <m/>
    <m/>
    <m/>
    <m/>
    <m/>
    <n v="162.371134020619"/>
    <n v="7.1407264433134801"/>
    <n v="27.195454545454599"/>
    <n v="2.19161143500751"/>
    <m/>
    <m/>
  </r>
  <r>
    <x v="2"/>
    <x v="2"/>
    <x v="180"/>
    <d v="2017-07-23T00:00:00"/>
    <m/>
    <n v="31"/>
    <n v="6380.3225806451601"/>
    <n v="-125.541935483871"/>
    <n v="34.142346794066597"/>
    <m/>
    <m/>
    <m/>
    <m/>
    <m/>
    <m/>
    <n v="126.51612903225799"/>
    <n v="9.7793804328831495"/>
    <n v="49.993548387096801"/>
    <n v="6.5888826789253399"/>
    <m/>
    <m/>
  </r>
  <r>
    <x v="2"/>
    <x v="2"/>
    <x v="460"/>
    <d v="2018-03-27T00:00:00"/>
    <n v="0.16774193548387101"/>
    <n v="62"/>
    <n v="4545.8870967741896"/>
    <n v="-128.10645161290299"/>
    <n v="33.1278144186956"/>
    <m/>
    <m/>
    <m/>
    <m/>
    <m/>
    <m/>
    <n v="160.14516129032299"/>
    <n v="8.9414585500179307"/>
    <n v="32.4559322033898"/>
    <n v="3.04229706425199"/>
    <m/>
    <m/>
  </r>
  <r>
    <x v="2"/>
    <x v="2"/>
    <x v="126"/>
    <d v="2017-01-22T00:00:00"/>
    <m/>
    <n v="107"/>
    <n v="6733.4579439252302"/>
    <n v="-128.58130841121499"/>
    <n v="37.1188966712565"/>
    <m/>
    <m/>
    <m/>
    <m/>
    <m/>
    <m/>
    <n v="163.308411214953"/>
    <n v="6.7847528297013104"/>
    <n v="37.144859813084103"/>
    <n v="2.7785009302827"/>
    <m/>
    <m/>
  </r>
  <r>
    <x v="2"/>
    <x v="5"/>
    <x v="461"/>
    <d v="2018-02-09T00:00:00"/>
    <n v="0.32466666666666699"/>
    <n v="120"/>
    <n v="7498.2333333333299"/>
    <n v="-129.29249999999999"/>
    <n v="30.0538308860597"/>
    <m/>
    <m/>
    <m/>
    <m/>
    <m/>
    <m/>
    <n v="136.03333333333299"/>
    <n v="4.9481051084564101"/>
    <n v="53.645871559633001"/>
    <n v="3.3322290556457901"/>
    <m/>
    <m/>
  </r>
  <r>
    <x v="2"/>
    <x v="3"/>
    <x v="174"/>
    <d v="2018-03-22T00:00:00"/>
    <n v="1.3947368421052601E-2"/>
    <n v="76"/>
    <n v="5557.0263157894697"/>
    <n v="-129.322368421053"/>
    <n v="41.160984831222102"/>
    <m/>
    <m/>
    <m/>
    <m/>
    <m/>
    <m/>
    <n v="153.592105263158"/>
    <n v="6.7714617259360796"/>
    <n v="24.965333333333302"/>
    <n v="2.2855389439395402"/>
    <m/>
    <m/>
  </r>
  <r>
    <x v="2"/>
    <x v="1"/>
    <x v="297"/>
    <d v="2018-08-04T00:00:00"/>
    <n v="0.34246575342465801"/>
    <n v="73"/>
    <n v="5600.0273972602699"/>
    <n v="-129.85342465753399"/>
    <n v="45.415926686703202"/>
    <m/>
    <m/>
    <m/>
    <m/>
    <n v="3.56031197916667"/>
    <n v="0.30958090788644699"/>
    <n v="156.39726027397299"/>
    <n v="6.5155749393837699"/>
    <n v="38.018055555555598"/>
    <n v="2.9645442151724399"/>
    <m/>
    <m/>
  </r>
  <r>
    <x v="2"/>
    <x v="2"/>
    <x v="462"/>
    <d v="2018-07-16T00:00:00"/>
    <n v="9.6627450980392202E-2"/>
    <n v="255"/>
    <n v="5663.32549019608"/>
    <n v="-130.22823529411801"/>
    <n v="24.053751653483801"/>
    <m/>
    <m/>
    <m/>
    <m/>
    <m/>
    <m/>
    <n v="135.45098039215699"/>
    <n v="3.9898689388716999"/>
    <n v="26.5153543307087"/>
    <n v="1.4247571486581201"/>
    <m/>
    <m/>
  </r>
  <r>
    <x v="2"/>
    <x v="2"/>
    <x v="153"/>
    <d v="2016-10-07T00:00:00"/>
    <m/>
    <n v="110"/>
    <n v="5810.8727272727301"/>
    <n v="-130.74090909090901"/>
    <n v="25.747004499416999"/>
    <m/>
    <m/>
    <m/>
    <m/>
    <m/>
    <m/>
    <n v="153.02727272727299"/>
    <n v="5.9708977157063803"/>
    <n v="34.582857142857101"/>
    <n v="1.86097795056687"/>
    <m/>
    <m/>
  </r>
  <r>
    <x v="2"/>
    <x v="1"/>
    <x v="372"/>
    <d v="2018-07-24T00:00:00"/>
    <m/>
    <n v="41"/>
    <n v="5217.3414634146302"/>
    <n v="-139.46341463414601"/>
    <n v="53.552797262015702"/>
    <m/>
    <m/>
    <m/>
    <m/>
    <m/>
    <m/>
    <n v="179.97560975609801"/>
    <n v="10.5844160527013"/>
    <n v="32.936585365853702"/>
    <n v="4.0803944633821301"/>
    <m/>
    <m/>
  </r>
  <r>
    <x v="2"/>
    <x v="2"/>
    <x v="51"/>
    <d v="2018-06-21T00:00:00"/>
    <n v="1.3296703296703301E-2"/>
    <n v="182"/>
    <n v="5726.5054945054899"/>
    <n v="-140.35329670329699"/>
    <n v="24.609198703509101"/>
    <m/>
    <m/>
    <m/>
    <m/>
    <m/>
    <m/>
    <n v="155.11538461538501"/>
    <n v="4.3585248678689599"/>
    <n v="37.031318681318702"/>
    <n v="1.5006228998632101"/>
    <m/>
    <m/>
  </r>
  <r>
    <x v="2"/>
    <x v="2"/>
    <x v="203"/>
    <d v="2018-06-22T00:00:00"/>
    <n v="0.15723270440251599"/>
    <n v="159"/>
    <n v="5649.5094339622601"/>
    <n v="-142.55220125786201"/>
    <n v="27.7164687754276"/>
    <m/>
    <m/>
    <m/>
    <m/>
    <m/>
    <m/>
    <n v="141.22641509434001"/>
    <n v="4.4220276839405903"/>
    <n v="31.0070512820513"/>
    <n v="1.7036743515886299"/>
    <m/>
    <m/>
  </r>
  <r>
    <x v="2"/>
    <x v="2"/>
    <x v="69"/>
    <d v="2017-05-03T00:00:00"/>
    <m/>
    <n v="87"/>
    <n v="5402.2988505747098"/>
    <n v="-144.33563218390799"/>
    <n v="33.619130797291497"/>
    <m/>
    <m/>
    <m/>
    <m/>
    <m/>
    <m/>
    <n v="187.02298850574701"/>
    <n v="7.2971631807778801"/>
    <n v="16.4329268292683"/>
    <n v="1.52551722869649"/>
    <m/>
    <m/>
  </r>
  <r>
    <x v="2"/>
    <x v="1"/>
    <x v="147"/>
    <d v="2017-09-05T00:00:00"/>
    <n v="5.9489795918367297E-2"/>
    <n v="98"/>
    <n v="3739.5816326530598"/>
    <n v="-145.17346938775501"/>
    <n v="36.731219241544103"/>
    <m/>
    <m/>
    <m/>
    <m/>
    <m/>
    <m/>
    <n v="181.06122448979599"/>
    <n v="6.5709773861652598"/>
    <n v="22.451041666666701"/>
    <n v="1.56161395564748"/>
    <m/>
    <m/>
  </r>
  <r>
    <x v="2"/>
    <x v="2"/>
    <x v="200"/>
    <d v="2017-05-11T00:00:00"/>
    <m/>
    <n v="26"/>
    <n v="3856.9615384615399"/>
    <n v="-147.05769230769201"/>
    <n v="52.3996292332968"/>
    <m/>
    <m/>
    <m/>
    <m/>
    <m/>
    <m/>
    <n v="128.11538461538501"/>
    <n v="11.079201154634401"/>
    <n v="20.7"/>
    <n v="2.6843305998387699"/>
    <m/>
    <m/>
  </r>
  <r>
    <x v="2"/>
    <x v="4"/>
    <x v="463"/>
    <d v="2017-09-13T00:00:00"/>
    <m/>
    <n v="50"/>
    <n v="7634.76"/>
    <n v="-147.464"/>
    <n v="42.667277406768399"/>
    <m/>
    <m/>
    <m/>
    <m/>
    <m/>
    <m/>
    <n v="141.19999999999999"/>
    <n v="9.6496589767383494"/>
    <n v="51.898000000000003"/>
    <n v="4.5642125994590996"/>
    <m/>
    <m/>
  </r>
  <r>
    <x v="2"/>
    <x v="4"/>
    <x v="284"/>
    <d v="2016-10-20T00:00:00"/>
    <m/>
    <n v="55"/>
    <n v="5891.9090909090901"/>
    <n v="-147.56363636363599"/>
    <n v="36.928480916298597"/>
    <m/>
    <m/>
    <m/>
    <m/>
    <m/>
    <m/>
    <n v="159.45454545454501"/>
    <n v="8.8653153896211307"/>
    <n v="31.903636363636402"/>
    <n v="2.55724225888265"/>
    <m/>
    <m/>
  </r>
  <r>
    <x v="2"/>
    <x v="1"/>
    <x v="464"/>
    <d v="2018-03-02T00:00:00"/>
    <m/>
    <n v="268"/>
    <n v="6468.2425373134301"/>
    <n v="-147.57649253731299"/>
    <n v="18.6786408704716"/>
    <m/>
    <m/>
    <m/>
    <m/>
    <n v="2.7805811945116998"/>
    <n v="0.16426705022000199"/>
    <n v="168.26492537313399"/>
    <n v="3.9071948778712802"/>
    <n v="36.0921641791045"/>
    <n v="1.48839743563008"/>
    <m/>
    <m/>
  </r>
  <r>
    <x v="2"/>
    <x v="1"/>
    <x v="252"/>
    <d v="2018-02-19T00:00:00"/>
    <n v="0.23173974540311201"/>
    <n v="707"/>
    <n v="4642.1513437058002"/>
    <n v="-152.89773691654901"/>
    <n v="15.5413442931112"/>
    <m/>
    <m/>
    <m/>
    <m/>
    <m/>
    <m/>
    <n v="150.84865629420099"/>
    <n v="2.4176748940036399"/>
    <n v="25.1805397727273"/>
    <n v="0.72687147169871602"/>
    <m/>
    <m/>
  </r>
  <r>
    <x v="2"/>
    <x v="2"/>
    <x v="465"/>
    <d v="2018-04-22T00:00:00"/>
    <n v="1.5921052631578898E-2"/>
    <n v="76"/>
    <n v="6569.0921052631602"/>
    <n v="-154.62631578947401"/>
    <n v="32.823575308450998"/>
    <m/>
    <m/>
    <m/>
    <m/>
    <m/>
    <m/>
    <n v="123.092105263158"/>
    <n v="7.4040571531336701"/>
    <n v="32.8052631578948"/>
    <n v="2.65567640621278"/>
    <m/>
    <m/>
  </r>
  <r>
    <x v="2"/>
    <x v="4"/>
    <x v="106"/>
    <d v="2018-05-22T00:00:00"/>
    <m/>
    <n v="59"/>
    <n v="5810.9661016949103"/>
    <n v="-155.637288135593"/>
    <n v="38.602654168014702"/>
    <m/>
    <m/>
    <m/>
    <m/>
    <m/>
    <m/>
    <n v="153.57627118644101"/>
    <n v="8.6724337183042994"/>
    <n v="16.6456140350877"/>
    <n v="2.1113401743741602"/>
    <m/>
    <m/>
  </r>
  <r>
    <x v="2"/>
    <x v="3"/>
    <x v="120"/>
    <d v="2017-10-19T00:00:00"/>
    <n v="8.9863013698630104E-2"/>
    <n v="73"/>
    <n v="6051.0821917808198"/>
    <n v="-156.45205479452099"/>
    <n v="35.799228971272001"/>
    <m/>
    <m/>
    <m/>
    <m/>
    <m/>
    <m/>
    <n v="135.328767123288"/>
    <n v="6.8479644787133704"/>
    <n v="35.668493150684903"/>
    <n v="3.1969531470329602"/>
    <m/>
    <m/>
  </r>
  <r>
    <x v="2"/>
    <x v="3"/>
    <x v="466"/>
    <d v="2016-12-20T00:00:00"/>
    <n v="2.2530831099195701"/>
    <n v="373"/>
    <n v="6166.0857908847202"/>
    <n v="-156.72037533512099"/>
    <n v="17.1261219543468"/>
    <m/>
    <m/>
    <m/>
    <m/>
    <m/>
    <m/>
    <n v="152.134048257373"/>
    <n v="3.3315382943718701"/>
    <n v="27.9628808864266"/>
    <n v="1.0467029042984"/>
    <m/>
    <m/>
  </r>
  <r>
    <x v="2"/>
    <x v="3"/>
    <x v="467"/>
    <d v="2017-06-12T00:00:00"/>
    <m/>
    <n v="44"/>
    <n v="4924.5454545454604"/>
    <n v="-158.345454545455"/>
    <n v="35.3746416105596"/>
    <m/>
    <m/>
    <m/>
    <m/>
    <m/>
    <m/>
    <n v="167.727272727273"/>
    <n v="11.177803985631"/>
    <n v="22.6318181818182"/>
    <n v="2.17774339808419"/>
    <m/>
    <m/>
  </r>
  <r>
    <x v="2"/>
    <x v="1"/>
    <x v="468"/>
    <d v="2017-11-09T00:00:00"/>
    <m/>
    <n v="48"/>
    <n v="3828.7708333333298"/>
    <n v="-162.01458333333301"/>
    <n v="43.872001523046002"/>
    <m/>
    <m/>
    <m/>
    <n v="483.4"/>
    <m/>
    <m/>
    <n v="139.5625"/>
    <n v="9.3199105409405494"/>
    <n v="19.185416666666701"/>
    <n v="2.5304808319738399"/>
    <m/>
    <m/>
  </r>
  <r>
    <x v="2"/>
    <x v="2"/>
    <x v="469"/>
    <d v="2018-07-01T00:00:00"/>
    <m/>
    <n v="55"/>
    <n v="6410.6545454545503"/>
    <n v="-162.672727272727"/>
    <n v="37.660388450993999"/>
    <m/>
    <m/>
    <m/>
    <m/>
    <m/>
    <m/>
    <n v="143.18181818181799"/>
    <n v="9.3240246114870793"/>
    <n v="51.354545454545502"/>
    <n v="4.6122336359225704"/>
    <m/>
    <m/>
  </r>
  <r>
    <x v="2"/>
    <x v="1"/>
    <x v="470"/>
    <d v="2018-01-16T00:00:00"/>
    <m/>
    <n v="36"/>
    <n v="6792.9444444444398"/>
    <n v="-163.013888888889"/>
    <n v="57.407929344572203"/>
    <m/>
    <m/>
    <m/>
    <n v="898.76470588235304"/>
    <n v="2.8895485136404999"/>
    <n v="0.22678089978459801"/>
    <n v="145.666666666667"/>
    <n v="10.4171714163424"/>
    <n v="48.4342857142857"/>
    <n v="5.6582058249292198"/>
    <m/>
    <m/>
  </r>
  <r>
    <x v="2"/>
    <x v="1"/>
    <x v="321"/>
    <d v="2017-05-20T00:00:00"/>
    <m/>
    <n v="40"/>
    <n v="4714.75"/>
    <n v="-163.67500000000001"/>
    <n v="51.550242575718102"/>
    <m/>
    <m/>
    <m/>
    <m/>
    <m/>
    <m/>
    <n v="154.30000000000001"/>
    <n v="8.4066670733443001"/>
    <n v="34.967500000000001"/>
    <n v="3.5095408193694699"/>
    <m/>
    <m/>
  </r>
  <r>
    <x v="2"/>
    <x v="1"/>
    <x v="123"/>
    <d v="2018-08-11T00:00:00"/>
    <m/>
    <n v="47"/>
    <n v="3536.5106382978702"/>
    <n v="-165.83191489361701"/>
    <n v="42.272003680405"/>
    <m/>
    <m/>
    <m/>
    <m/>
    <m/>
    <m/>
    <n v="167.38297872340399"/>
    <n v="10.380884784535301"/>
    <n v="18.891489361702099"/>
    <n v="2.22007039955388"/>
    <m/>
    <m/>
  </r>
  <r>
    <x v="2"/>
    <x v="4"/>
    <x v="128"/>
    <d v="2018-07-04T00:00:00"/>
    <m/>
    <n v="33"/>
    <n v="4202.7272727272702"/>
    <n v="-165.975757575758"/>
    <n v="54.525771817009598"/>
    <m/>
    <m/>
    <m/>
    <m/>
    <m/>
    <m/>
    <n v="127.636363636364"/>
    <n v="11.466999602764799"/>
    <n v="19.139393939393901"/>
    <n v="3.62224539905095"/>
    <m/>
    <m/>
  </r>
  <r>
    <x v="2"/>
    <x v="7"/>
    <x v="471"/>
    <d v="2017-05-25T00:00:00"/>
    <n v="7.5999999999999998E-2"/>
    <n v="40"/>
    <n v="4204.9750000000004"/>
    <n v="-167.4"/>
    <n v="34.4666847691268"/>
    <m/>
    <m/>
    <m/>
    <m/>
    <m/>
    <m/>
    <n v="173.77500000000001"/>
    <n v="9.5308196098707807"/>
    <n v="15.824999999999999"/>
    <n v="1.4095177844267801"/>
    <m/>
    <m/>
  </r>
  <r>
    <x v="2"/>
    <x v="2"/>
    <x v="222"/>
    <d v="2018-07-06T00:00:00"/>
    <m/>
    <n v="138"/>
    <n v="4015.2608695652202"/>
    <n v="-167.91304347826099"/>
    <n v="28.2745544306438"/>
    <m/>
    <m/>
    <m/>
    <m/>
    <m/>
    <m/>
    <n v="132.05072463768099"/>
    <n v="4.8297506479809398"/>
    <n v="27.492647058823501"/>
    <n v="1.6771450455021599"/>
    <m/>
    <m/>
  </r>
  <r>
    <x v="2"/>
    <x v="5"/>
    <x v="366"/>
    <d v="2017-10-17T00:00:00"/>
    <m/>
    <n v="33"/>
    <n v="7434.8484848484904"/>
    <n v="-168.5"/>
    <n v="56.417091556521903"/>
    <m/>
    <m/>
    <m/>
    <m/>
    <m/>
    <m/>
    <n v="121.39393939393899"/>
    <n v="10.8345808775214"/>
    <n v="39.363636363636402"/>
    <n v="3.6585640972167699"/>
    <m/>
    <m/>
  </r>
  <r>
    <x v="2"/>
    <x v="2"/>
    <x v="472"/>
    <d v="2016-11-15T00:00:00"/>
    <m/>
    <n v="69"/>
    <n v="4694.3478260869597"/>
    <n v="-172.46666666666701"/>
    <n v="50.202618683743097"/>
    <m/>
    <m/>
    <m/>
    <m/>
    <m/>
    <m/>
    <n v="136.34782608695701"/>
    <n v="9.0686692150992307"/>
    <n v="7.4969696969696997"/>
    <n v="0.56386929041742395"/>
    <m/>
    <m/>
  </r>
  <r>
    <x v="2"/>
    <x v="0"/>
    <x v="473"/>
    <d v="2018-02-15T00:00:00"/>
    <m/>
    <n v="33"/>
    <n v="7674.8787878787898"/>
    <n v="-172.97878787878801"/>
    <n v="50.896807134330501"/>
    <m/>
    <m/>
    <m/>
    <m/>
    <m/>
    <m/>
    <n v="161.81818181818201"/>
    <n v="12.5213797878123"/>
    <n v="52.875862068965503"/>
    <n v="6.8115098461029202"/>
    <m/>
    <m/>
  </r>
  <r>
    <x v="2"/>
    <x v="1"/>
    <x v="376"/>
    <d v="2018-06-09T00:00:00"/>
    <m/>
    <n v="36"/>
    <n v="5292.9444444444398"/>
    <n v="-173.691666666667"/>
    <n v="35.176013060625102"/>
    <m/>
    <m/>
    <m/>
    <m/>
    <m/>
    <m/>
    <n v="130"/>
    <n v="9.4570037874012005"/>
    <n v="24.3333333333333"/>
    <n v="3.1384785516309699"/>
    <m/>
    <m/>
  </r>
  <r>
    <x v="2"/>
    <x v="9"/>
    <x v="474"/>
    <d v="2018-05-28T00:00:00"/>
    <m/>
    <n v="55"/>
    <n v="7022.2545454545498"/>
    <n v="-175.858181818182"/>
    <n v="30.6214577492035"/>
    <m/>
    <m/>
    <m/>
    <m/>
    <n v="3.2669032258064501"/>
    <n v="0.51550495206331803"/>
    <n v="140.18181818181799"/>
    <n v="7.8867015423586997"/>
    <n v="35.611320754716999"/>
    <n v="1.97017430578903"/>
    <m/>
    <m/>
  </r>
  <r>
    <x v="2"/>
    <x v="2"/>
    <x v="306"/>
    <d v="2018-08-12T00:00:00"/>
    <m/>
    <n v="35"/>
    <n v="4866.5142857142901"/>
    <n v="-176.271428571429"/>
    <n v="34.411115697597197"/>
    <m/>
    <m/>
    <m/>
    <m/>
    <m/>
    <m/>
    <n v="192.62857142857101"/>
    <n v="11.8213654825806"/>
    <n v="17.818750000000001"/>
    <n v="1.9430004518909401"/>
    <m/>
    <m/>
  </r>
  <r>
    <x v="2"/>
    <x v="1"/>
    <x v="475"/>
    <d v="2017-03-06T00:00:00"/>
    <m/>
    <n v="36"/>
    <n v="6159.25"/>
    <n v="-176.37777777777799"/>
    <n v="35.1136829729152"/>
    <m/>
    <m/>
    <m/>
    <n v="789.5"/>
    <n v="3.7197361111111098"/>
    <n v="0.24526552946327601"/>
    <n v="171.972222222222"/>
    <n v="11.9665861591078"/>
    <n v="28.308333333333302"/>
    <n v="1.7487972057007299"/>
    <m/>
    <m/>
  </r>
  <r>
    <x v="2"/>
    <x v="2"/>
    <x v="476"/>
    <d v="2018-01-23T00:00:00"/>
    <m/>
    <n v="30"/>
    <n v="5932.6666666666697"/>
    <n v="-176.756666666667"/>
    <n v="47.727024485961103"/>
    <m/>
    <m/>
    <m/>
    <m/>
    <m/>
    <m/>
    <n v="104.166666666667"/>
    <n v="8.0877491197338003"/>
    <n v="40.893333333333302"/>
    <n v="5.29597099805697"/>
    <m/>
    <m/>
  </r>
  <r>
    <x v="2"/>
    <x v="7"/>
    <x v="255"/>
    <d v="2018-04-26T00:00:00"/>
    <n v="0.52905063291139198"/>
    <n v="158"/>
    <n v="6592.77215189873"/>
    <n v="-177.08797468354399"/>
    <n v="30.4249982665164"/>
    <m/>
    <m/>
    <m/>
    <m/>
    <m/>
    <m/>
    <n v="166.21518987341801"/>
    <n v="4.7908135049820899"/>
    <n v="29.518709677419402"/>
    <n v="1.56727071176363"/>
    <m/>
    <m/>
  </r>
  <r>
    <x v="2"/>
    <x v="1"/>
    <x v="477"/>
    <d v="2017-08-31T00:00:00"/>
    <m/>
    <n v="49"/>
    <n v="6062.3061224489802"/>
    <n v="-177.85306122449001"/>
    <n v="31.9300632311075"/>
    <m/>
    <m/>
    <m/>
    <m/>
    <m/>
    <m/>
    <n v="157.30612244898001"/>
    <n v="11.4400687733424"/>
    <n v="25.091666666666701"/>
    <n v="3.2178618751091999"/>
    <m/>
    <m/>
  </r>
  <r>
    <x v="2"/>
    <x v="1"/>
    <x v="49"/>
    <d v="2017-01-16T00:00:00"/>
    <n v="4.8333333333333301E-3"/>
    <n v="60"/>
    <n v="4270.0833333333303"/>
    <n v="-178.286666666667"/>
    <n v="34.094277935560797"/>
    <m/>
    <m/>
    <m/>
    <m/>
    <m/>
    <m/>
    <n v="185.96666666666701"/>
    <n v="9.6318670320733002"/>
    <n v="9.3350000000000009"/>
    <n v="0.94719575709558901"/>
    <m/>
    <m/>
  </r>
  <r>
    <x v="2"/>
    <x v="1"/>
    <x v="315"/>
    <d v="2018-07-09T00:00:00"/>
    <m/>
    <n v="135"/>
    <n v="6230.4148148148197"/>
    <n v="-183.15481481481501"/>
    <n v="28.647964235830099"/>
    <m/>
    <m/>
    <m/>
    <m/>
    <m/>
    <m/>
    <n v="159.192592592593"/>
    <n v="6.0773482795750997"/>
    <n v="46.861481481481498"/>
    <n v="2.6423627099992002"/>
    <m/>
    <m/>
  </r>
  <r>
    <x v="2"/>
    <x v="3"/>
    <x v="478"/>
    <d v="2018-07-01T00:00:00"/>
    <n v="0.36764705882352899"/>
    <n v="68"/>
    <n v="5973.8823529411802"/>
    <n v="-184.05147058823499"/>
    <n v="46.090628480953697"/>
    <m/>
    <m/>
    <m/>
    <m/>
    <n v="2.96867051282051"/>
    <n v="0.49889305073795298"/>
    <n v="144.01470588235301"/>
    <n v="6.9442939811664903"/>
    <n v="43.207575757575803"/>
    <n v="3.3707007914778302"/>
    <m/>
    <m/>
  </r>
  <r>
    <x v="2"/>
    <x v="2"/>
    <x v="316"/>
    <d v="2018-06-02T00:00:00"/>
    <m/>
    <n v="80"/>
    <n v="5331.7624999999998"/>
    <n v="-184.86500000000001"/>
    <n v="32.241246731830699"/>
    <m/>
    <m/>
    <m/>
    <m/>
    <m/>
    <m/>
    <n v="127.83750000000001"/>
    <n v="6.0761633191002797"/>
    <n v="31.97625"/>
    <n v="3.0465311482378699"/>
    <m/>
    <m/>
  </r>
  <r>
    <x v="2"/>
    <x v="2"/>
    <x v="479"/>
    <d v="2017-12-16T00:00:00"/>
    <m/>
    <n v="29"/>
    <n v="3615.89655172414"/>
    <n v="-185.18620689655199"/>
    <n v="35.927016442320202"/>
    <m/>
    <m/>
    <m/>
    <m/>
    <m/>
    <m/>
    <n v="186.413793103448"/>
    <n v="10.899735302225"/>
    <n v="17.3241379310345"/>
    <n v="0.60994740895020505"/>
    <m/>
    <m/>
  </r>
  <r>
    <x v="2"/>
    <x v="1"/>
    <x v="141"/>
    <d v="2017-12-02T00:00:00"/>
    <m/>
    <n v="45"/>
    <n v="4675.0888888888903"/>
    <n v="-185.70222222222199"/>
    <n v="33.546993194815798"/>
    <m/>
    <m/>
    <m/>
    <m/>
    <m/>
    <m/>
    <n v="139.15555555555599"/>
    <n v="10.607504278849699"/>
    <n v="24.115555555555598"/>
    <n v="2.7579635942901501"/>
    <m/>
    <m/>
  </r>
  <r>
    <x v="2"/>
    <x v="3"/>
    <x v="278"/>
    <d v="2017-09-11T00:00:00"/>
    <n v="4.1111111111111098E-2"/>
    <n v="27"/>
    <n v="6667.7037037036998"/>
    <n v="-187.58148148148101"/>
    <n v="43.482678883419197"/>
    <m/>
    <m/>
    <m/>
    <m/>
    <m/>
    <m/>
    <n v="151"/>
    <n v="13.6239691577945"/>
    <n v="33.751851851851796"/>
    <n v="4.4778319768422596"/>
    <m/>
    <m/>
  </r>
  <r>
    <x v="2"/>
    <x v="3"/>
    <x v="291"/>
    <d v="2018-07-09T00:00:00"/>
    <m/>
    <n v="61"/>
    <n v="5661.3114754098397"/>
    <n v="-188.40491803278701"/>
    <n v="43.913479603120798"/>
    <m/>
    <m/>
    <m/>
    <m/>
    <m/>
    <m/>
    <n v="148.49180327868899"/>
    <n v="9.2653542024962903"/>
    <n v="58.421311475409802"/>
    <n v="4.3761487889124604"/>
    <m/>
    <m/>
  </r>
  <r>
    <x v="2"/>
    <x v="1"/>
    <x v="480"/>
    <d v="2017-03-23T00:00:00"/>
    <m/>
    <n v="101"/>
    <n v="6635.9801980197999"/>
    <n v="-188.89108910891099"/>
    <n v="22.276185841422699"/>
    <m/>
    <m/>
    <m/>
    <m/>
    <n v="4.02552482269504"/>
    <n v="0.256487567913256"/>
    <n v="161.93069306930701"/>
    <n v="8.1531049473391004"/>
    <n v="40.083168316831703"/>
    <n v="1.87697833285148"/>
    <m/>
    <m/>
  </r>
  <r>
    <x v="2"/>
    <x v="1"/>
    <x v="337"/>
    <d v="2018-07-28T00:00:00"/>
    <n v="0.55555555555555602"/>
    <n v="45"/>
    <n v="4956.5333333333301"/>
    <n v="-189.04"/>
    <n v="55.847919343064902"/>
    <m/>
    <m/>
    <m/>
    <m/>
    <m/>
    <m/>
    <n v="149.48888888888899"/>
    <n v="7.05631189774122"/>
    <n v="25.514285714285698"/>
    <n v="2.9110917114912098"/>
    <m/>
    <m/>
  </r>
  <r>
    <x v="2"/>
    <x v="4"/>
    <x v="121"/>
    <d v="2018-07-30T00:00:00"/>
    <m/>
    <n v="32"/>
    <n v="3881.59375"/>
    <n v="-192.38749999999999"/>
    <n v="41.1790114362026"/>
    <m/>
    <m/>
    <m/>
    <m/>
    <m/>
    <m/>
    <n v="166.78125"/>
    <n v="12.558390587298399"/>
    <n v="8.7633333333333301"/>
    <n v="1.0027947536797699"/>
    <m/>
    <m/>
  </r>
  <r>
    <x v="2"/>
    <x v="1"/>
    <x v="105"/>
    <d v="2018-07-03T00:00:00"/>
    <m/>
    <n v="29"/>
    <n v="3245.5172413793098"/>
    <n v="-193.03448275862101"/>
    <n v="33.199082750349902"/>
    <m/>
    <m/>
    <m/>
    <m/>
    <m/>
    <m/>
    <n v="112.965517241379"/>
    <n v="11.452566855635901"/>
    <n v="23.2321428571429"/>
    <n v="2.29348083211665"/>
    <m/>
    <m/>
  </r>
  <r>
    <x v="2"/>
    <x v="7"/>
    <x v="320"/>
    <d v="2018-04-05T00:00:00"/>
    <m/>
    <n v="54"/>
    <n v="5395.4259259259297"/>
    <n v="-193.10925925925901"/>
    <n v="48.976973958349497"/>
    <m/>
    <m/>
    <m/>
    <m/>
    <m/>
    <m/>
    <n v="111.537037037037"/>
    <n v="8.2635532516642503"/>
    <n v="32.1944444444445"/>
    <n v="3.2672446507314898"/>
    <m/>
    <m/>
  </r>
  <r>
    <x v="2"/>
    <x v="2"/>
    <x v="246"/>
    <d v="2018-07-11T00:00:00"/>
    <m/>
    <n v="41"/>
    <n v="4542.6097560975604"/>
    <n v="-196.76829268292701"/>
    <n v="29.073665990625301"/>
    <m/>
    <m/>
    <m/>
    <m/>
    <m/>
    <m/>
    <n v="142.97560975609801"/>
    <n v="8.5905143237999599"/>
    <n v="20.173170731707302"/>
    <n v="1.8033675287593101"/>
    <m/>
    <m/>
  </r>
  <r>
    <x v="2"/>
    <x v="4"/>
    <x v="481"/>
    <d v="2016-11-11T00:00:00"/>
    <n v="8.0625000000000002E-2"/>
    <n v="32"/>
    <n v="5823.1875"/>
    <n v="-199.09687500000001"/>
    <n v="55.579311335021998"/>
    <m/>
    <m/>
    <m/>
    <m/>
    <m/>
    <m/>
    <n v="139.6875"/>
    <n v="12.860012220620799"/>
    <n v="46.215625000000003"/>
    <n v="6.5976521810349498"/>
    <m/>
    <m/>
  </r>
  <r>
    <x v="2"/>
    <x v="1"/>
    <x v="303"/>
    <d v="2017-12-12T00:00:00"/>
    <m/>
    <n v="91"/>
    <n v="2950.58241758242"/>
    <n v="-199.88461538461499"/>
    <n v="32.322744798577801"/>
    <m/>
    <m/>
    <m/>
    <m/>
    <m/>
    <m/>
    <n v="148.47252747252699"/>
    <n v="5.6716276637638501"/>
    <n v="25.1527472527473"/>
    <n v="1.5818918370963"/>
    <m/>
    <m/>
  </r>
  <r>
    <x v="2"/>
    <x v="3"/>
    <x v="151"/>
    <d v="2018-06-10T00:00:00"/>
    <m/>
    <n v="35"/>
    <n v="5590.3714285714304"/>
    <n v="-205.35142857142901"/>
    <n v="58.6834377979742"/>
    <m/>
    <m/>
    <m/>
    <m/>
    <m/>
    <m/>
    <n v="121.857142857143"/>
    <n v="6.5434736049538298"/>
    <n v="39.8771428571429"/>
    <n v="2.86581147149565"/>
    <m/>
    <m/>
  </r>
  <r>
    <x v="2"/>
    <x v="2"/>
    <x v="177"/>
    <d v="2017-03-24T00:00:00"/>
    <m/>
    <n v="107"/>
    <n v="5534.0560747663503"/>
    <n v="-207.36822429906499"/>
    <n v="34.711388063443998"/>
    <m/>
    <m/>
    <m/>
    <m/>
    <n v="3.70234615384615"/>
    <n v="0.31078052083452301"/>
    <n v="124.130841121495"/>
    <n v="5.60188150295531"/>
    <n v="38.050943396226401"/>
    <n v="2.7352250302976202"/>
    <m/>
    <m/>
  </r>
  <r>
    <x v="2"/>
    <x v="1"/>
    <x v="340"/>
    <d v="2016-10-10T00:00:00"/>
    <m/>
    <n v="33"/>
    <n v="5583.4545454545496"/>
    <n v="-211.55757575757599"/>
    <n v="39.594356765770698"/>
    <m/>
    <m/>
    <m/>
    <m/>
    <m/>
    <m/>
    <n v="143.81818181818201"/>
    <n v="11.5949190924444"/>
    <n v="28.887499999999999"/>
    <n v="3.2470388184790302"/>
    <m/>
    <m/>
  </r>
  <r>
    <x v="2"/>
    <x v="2"/>
    <x v="370"/>
    <d v="2018-06-18T00:00:00"/>
    <n v="2.4764150943396199"/>
    <n v="106"/>
    <n v="6656.6792452830196"/>
    <n v="-212.338679245283"/>
    <n v="31.181639106657201"/>
    <m/>
    <m/>
    <m/>
    <m/>
    <n v="3.6536898863148899"/>
    <n v="0.21526129219263099"/>
    <n v="136.311320754717"/>
    <n v="5.9394120190162498"/>
    <n v="46.389690721649501"/>
    <n v="3.7516552717145699"/>
    <m/>
    <m/>
  </r>
  <r>
    <x v="2"/>
    <x v="4"/>
    <x v="96"/>
    <d v="2018-07-26T00:00:00"/>
    <m/>
    <n v="40"/>
    <n v="4166.05"/>
    <n v="-215.43"/>
    <n v="40.9425631454978"/>
    <m/>
    <m/>
    <m/>
    <m/>
    <m/>
    <m/>
    <n v="167.2"/>
    <n v="9.6742587339434998"/>
    <n v="26.102499999999999"/>
    <n v="2.2927323512820701"/>
    <m/>
    <m/>
  </r>
  <r>
    <x v="2"/>
    <x v="3"/>
    <x v="482"/>
    <d v="2018-01-22T00:00:00"/>
    <n v="0.16666666666666699"/>
    <n v="150"/>
    <n v="6874.6066666666702"/>
    <n v="-218.17933333333301"/>
    <n v="30.187567470660401"/>
    <m/>
    <m/>
    <m/>
    <m/>
    <n v="3.7739547302992"/>
    <n v="0.140640300814211"/>
    <n v="154.85333333333301"/>
    <n v="4.8895394591205399"/>
    <n v="40.049333333333401"/>
    <n v="2.03756615498573"/>
    <m/>
    <m/>
  </r>
  <r>
    <x v="2"/>
    <x v="3"/>
    <x v="266"/>
    <d v="2018-06-14T00:00:00"/>
    <m/>
    <n v="107"/>
    <n v="5887.4485981308399"/>
    <n v="-223.01214953271"/>
    <n v="33.5665845469712"/>
    <m/>
    <m/>
    <m/>
    <m/>
    <n v="2.3643255813953501"/>
    <n v="0.31194201608051902"/>
    <n v="139.24299065420601"/>
    <n v="6.0092628364912404"/>
    <n v="47.539047619047601"/>
    <n v="2.7557849560296401"/>
    <m/>
    <m/>
  </r>
  <r>
    <x v="2"/>
    <x v="2"/>
    <x v="483"/>
    <d v="2016-10-09T00:00:00"/>
    <m/>
    <n v="26"/>
    <n v="3373.23076923077"/>
    <n v="-226.79230769230799"/>
    <n v="30.092039286202699"/>
    <m/>
    <m/>
    <m/>
    <m/>
    <m/>
    <m/>
    <n v="163"/>
    <n v="14.238085437413201"/>
    <n v="14.6230769230769"/>
    <n v="1.25935646193794"/>
    <m/>
    <m/>
  </r>
  <r>
    <x v="2"/>
    <x v="1"/>
    <x v="214"/>
    <d v="2018-01-16T00:00:00"/>
    <n v="0.53276595744680899"/>
    <n v="141"/>
    <n v="4987.4255319148897"/>
    <n v="-230.007092198582"/>
    <n v="24.563859265423702"/>
    <m/>
    <m/>
    <m/>
    <m/>
    <m/>
    <m/>
    <n v="171.787234042553"/>
    <n v="5.6445166523060202"/>
    <n v="28.288489208633099"/>
    <n v="1.8551629942705601"/>
    <m/>
    <m/>
  </r>
  <r>
    <x v="2"/>
    <x v="2"/>
    <x v="277"/>
    <d v="2016-12-05T00:00:00"/>
    <m/>
    <n v="26"/>
    <n v="3124.4615384615399"/>
    <n v="-246.08846153846201"/>
    <n v="50.363869933460798"/>
    <m/>
    <m/>
    <m/>
    <m/>
    <m/>
    <m/>
    <n v="201.69230769230799"/>
    <n v="12.918414910002801"/>
    <n v="13.308"/>
    <n v="1.22189634039335"/>
    <m/>
    <m/>
  </r>
  <r>
    <x v="2"/>
    <x v="7"/>
    <x v="341"/>
    <d v="2018-02-25T00:00:00"/>
    <m/>
    <n v="64"/>
    <n v="5223.28125"/>
    <n v="-251.47812500000001"/>
    <n v="30.9459566739826"/>
    <m/>
    <m/>
    <m/>
    <m/>
    <m/>
    <m/>
    <n v="111.46875"/>
    <n v="5.9097448088184903"/>
    <n v="37.837499999999999"/>
    <n v="3.1978442484432499"/>
    <m/>
    <m/>
  </r>
  <r>
    <x v="2"/>
    <x v="2"/>
    <x v="264"/>
    <d v="2018-02-22T00:00:00"/>
    <n v="0.45454545454545497"/>
    <n v="55"/>
    <n v="4250.1636363636399"/>
    <n v="-253.18545454545401"/>
    <n v="40.921903811653799"/>
    <m/>
    <m/>
    <m/>
    <m/>
    <m/>
    <m/>
    <n v="169.12727272727301"/>
    <n v="8.4767082163709802"/>
    <n v="13.7471698113208"/>
    <n v="1.28869597959329"/>
    <m/>
    <m/>
  </r>
  <r>
    <x v="2"/>
    <x v="4"/>
    <x v="484"/>
    <d v="2018-07-04T00:00:00"/>
    <m/>
    <n v="73"/>
    <n v="4996.2876712328798"/>
    <n v="-256.297260273973"/>
    <n v="40.557969250922397"/>
    <m/>
    <m/>
    <m/>
    <m/>
    <m/>
    <m/>
    <n v="144.328767123288"/>
    <n v="7.7477117649693401"/>
    <n v="28.0784615384615"/>
    <n v="2.8082840129931901"/>
    <m/>
    <m/>
  </r>
  <r>
    <x v="2"/>
    <x v="5"/>
    <x v="485"/>
    <d v="2018-02-16T00:00:00"/>
    <n v="0.31981617647058802"/>
    <n v="272"/>
    <n v="7555.7794117647099"/>
    <n v="-256.42463235294099"/>
    <n v="27.171416923203399"/>
    <m/>
    <m/>
    <m/>
    <n v="955.8"/>
    <n v="4.7518839616402104"/>
    <n v="0.225039455775178"/>
    <n v="148.1875"/>
    <n v="2.8569501333057601"/>
    <n v="55.094485294117703"/>
    <n v="2.05919066491811"/>
    <m/>
    <m/>
  </r>
  <r>
    <x v="2"/>
    <x v="2"/>
    <x v="329"/>
    <d v="2018-07-23T00:00:00"/>
    <m/>
    <n v="35"/>
    <n v="4048.5428571428602"/>
    <n v="-257.18857142857098"/>
    <n v="48.992174434519001"/>
    <m/>
    <m/>
    <m/>
    <m/>
    <m/>
    <m/>
    <n v="142.6"/>
    <n v="12.413072534546"/>
    <n v="22.851428571428599"/>
    <n v="2.6987995197011201"/>
    <m/>
    <m/>
  </r>
  <r>
    <x v="2"/>
    <x v="1"/>
    <x v="486"/>
    <d v="2018-02-18T00:00:00"/>
    <m/>
    <n v="65"/>
    <n v="5610.4769230769198"/>
    <n v="-258.88923076923101"/>
    <n v="32.160350657881203"/>
    <m/>
    <m/>
    <m/>
    <m/>
    <m/>
    <m/>
    <n v="100.16923076923101"/>
    <n v="8.6117810973479294"/>
    <n v="15.750769230769199"/>
    <n v="1.7206608232417699"/>
    <m/>
    <m/>
  </r>
  <r>
    <x v="2"/>
    <x v="1"/>
    <x v="262"/>
    <d v="2018-06-08T00:00:00"/>
    <m/>
    <n v="29"/>
    <n v="3754.4827586206902"/>
    <n v="-277.35862068965503"/>
    <n v="42.1886627421569"/>
    <m/>
    <m/>
    <m/>
    <m/>
    <m/>
    <m/>
    <n v="157.344827586207"/>
    <n v="11.278524414158101"/>
    <n v="21.768965517241401"/>
    <n v="2.5435134511273798"/>
    <m/>
    <m/>
  </r>
  <r>
    <x v="2"/>
    <x v="4"/>
    <x v="149"/>
    <d v="2018-07-28T00:00:00"/>
    <n v="0.92592592592592604"/>
    <n v="27"/>
    <n v="5236.8148148148102"/>
    <n v="-279.50740740740702"/>
    <n v="69.773581504408199"/>
    <m/>
    <m/>
    <m/>
    <m/>
    <m/>
    <m/>
    <n v="206.48148148148101"/>
    <n v="15.106211847542101"/>
    <n v="25.262499999999999"/>
    <n v="4.0572792540879101"/>
    <m/>
    <m/>
  </r>
  <r>
    <x v="2"/>
    <x v="2"/>
    <x v="146"/>
    <d v="2018-08-03T00:00:00"/>
    <m/>
    <n v="67"/>
    <n v="4567.5223880596996"/>
    <n v="-288.08358208955201"/>
    <n v="34.573916817352902"/>
    <m/>
    <m/>
    <m/>
    <m/>
    <m/>
    <m/>
    <n v="163.79104477611901"/>
    <n v="7.2210224188233303"/>
    <n v="22.0409090909091"/>
    <n v="1.9565918435629599"/>
    <m/>
    <m/>
  </r>
  <r>
    <x v="2"/>
    <x v="1"/>
    <x v="282"/>
    <d v="2018-06-05T00:00:00"/>
    <m/>
    <n v="48"/>
    <n v="4739.9583333333303"/>
    <n v="-291.83333333333297"/>
    <n v="49.319924290626098"/>
    <m/>
    <m/>
    <m/>
    <m/>
    <m/>
    <m/>
    <n v="171.5"/>
    <n v="9.1506791593856107"/>
    <n v="27.5510638297872"/>
    <n v="3.66662936250244"/>
    <m/>
    <m/>
  </r>
  <r>
    <x v="2"/>
    <x v="7"/>
    <x v="310"/>
    <d v="2018-07-25T00:00:00"/>
    <n v="6.0629921259842498E-2"/>
    <n v="127"/>
    <n v="4780.5590551181103"/>
    <n v="-303.145669291339"/>
    <n v="30.187765332960801"/>
    <m/>
    <m/>
    <m/>
    <m/>
    <m/>
    <m/>
    <n v="157.47244094488201"/>
    <n v="5.3225639625621"/>
    <n v="21.708870967741898"/>
    <n v="1.56982011231245"/>
    <m/>
    <m/>
  </r>
  <r>
    <x v="2"/>
    <x v="5"/>
    <x v="378"/>
    <d v="2018-05-05T00:00:00"/>
    <m/>
    <n v="31"/>
    <n v="5441.0967741935501"/>
    <n v="-345.73870967741902"/>
    <n v="49.518303051990799"/>
    <m/>
    <m/>
    <m/>
    <n v="751.33333333333303"/>
    <m/>
    <m/>
    <n v="133.61290322580601"/>
    <n v="9.1594803603551007"/>
    <n v="40.054838709677398"/>
    <n v="5.3887533992619803"/>
    <m/>
    <m/>
  </r>
  <r>
    <x v="3"/>
    <x v="2"/>
    <x v="385"/>
    <d v="2018-08-06T00:00:00"/>
    <n v="0.41398305084745801"/>
    <n v="118"/>
    <n v="8397"/>
    <n v="216.98813559321999"/>
    <n v="30.746225785804999"/>
    <m/>
    <m/>
    <m/>
    <m/>
    <m/>
    <m/>
    <n v="155.76271186440701"/>
    <n v="5.0078553094360201"/>
    <n v="54.147008547008603"/>
    <n v="2.92928207011306"/>
    <m/>
    <m/>
  </r>
  <r>
    <x v="3"/>
    <x v="2"/>
    <x v="472"/>
    <d v="2016-11-15T00:00:00"/>
    <n v="0.287164179104478"/>
    <n v="67"/>
    <n v="4462.2537313432804"/>
    <n v="183.01343283582099"/>
    <n v="52.149041745100597"/>
    <m/>
    <m/>
    <m/>
    <m/>
    <m/>
    <m/>
    <n v="171.313432835821"/>
    <n v="7.0300192704653002"/>
    <n v="33.801612903225802"/>
    <n v="2.96018037591206"/>
    <m/>
    <m/>
  </r>
  <r>
    <x v="3"/>
    <x v="7"/>
    <x v="228"/>
    <d v="2017-05-15T00:00:00"/>
    <n v="0.134146341463415"/>
    <n v="164"/>
    <n v="5975.4085365853698"/>
    <n v="100.06524390243899"/>
    <n v="31.204129711526999"/>
    <m/>
    <m/>
    <m/>
    <m/>
    <m/>
    <m/>
    <n v="145.38414634146301"/>
    <n v="3.9264847652664101"/>
    <n v="51.990797546012303"/>
    <n v="2.4014261475393899"/>
    <m/>
    <m/>
  </r>
  <r>
    <x v="3"/>
    <x v="1"/>
    <x v="147"/>
    <d v="2017-09-05T00:00:00"/>
    <n v="1.4358974358974401E-2"/>
    <n v="39"/>
    <n v="3767.2820512820499"/>
    <n v="-17.658974358974302"/>
    <n v="50.158427511682"/>
    <m/>
    <m/>
    <m/>
    <m/>
    <m/>
    <m/>
    <n v="164.871794871795"/>
    <n v="10.325222938398801"/>
    <n v="25.072972972973002"/>
    <n v="3.14612743663973"/>
    <m/>
    <m/>
  </r>
  <r>
    <x v="3"/>
    <x v="1"/>
    <x v="290"/>
    <d v="2018-06-24T00:00:00"/>
    <n v="3.1851851851851902E-2"/>
    <n v="54"/>
    <n v="3971.74074074074"/>
    <n v="-20.1962962962962"/>
    <n v="38.471904126889598"/>
    <m/>
    <m/>
    <m/>
    <m/>
    <m/>
    <m/>
    <n v="152.833333333333"/>
    <n v="6.5373597099775704"/>
    <n v="28.042592592592602"/>
    <n v="3.2305090453651801"/>
    <m/>
    <m/>
  </r>
  <r>
    <x v="3"/>
    <x v="2"/>
    <x v="239"/>
    <d v="2017-06-19T00:00:00"/>
    <n v="8.3807228915662599E-2"/>
    <n v="415"/>
    <n v="4590.0843373493999"/>
    <n v="-56.3971084337349"/>
    <n v="22.5693140492581"/>
    <m/>
    <m/>
    <m/>
    <m/>
    <m/>
    <m/>
    <n v="154.55903614457799"/>
    <n v="2.7485701195707102"/>
    <n v="30.577835051546401"/>
    <n v="1.30726257360785"/>
    <m/>
    <m/>
  </r>
  <r>
    <x v="3"/>
    <x v="2"/>
    <x v="487"/>
    <d v="2017-05-17T00:00:00"/>
    <n v="1.6384976525821601E-2"/>
    <n v="213"/>
    <n v="5549.82159624413"/>
    <n v="-63.815962441314603"/>
    <n v="26.321243604025"/>
    <m/>
    <m/>
    <m/>
    <m/>
    <m/>
    <m/>
    <n v="147.19718309859201"/>
    <n v="3.7602363266794598"/>
    <n v="36.746568627450898"/>
    <n v="1.6857911809238"/>
    <m/>
    <m/>
  </r>
  <r>
    <x v="3"/>
    <x v="1"/>
    <x v="245"/>
    <d v="2017-01-20T00:00:00"/>
    <m/>
    <n v="33"/>
    <n v="5139.6666666666697"/>
    <n v="-75.835483870967707"/>
    <n v="63.594266250703001"/>
    <m/>
    <m/>
    <m/>
    <m/>
    <m/>
    <m/>
    <n v="137.57575757575799"/>
    <n v="9.1007648595305692"/>
    <n v="38.025806451612901"/>
    <n v="4.7736236945580401"/>
    <m/>
    <m/>
  </r>
  <r>
    <x v="3"/>
    <x v="1"/>
    <x v="350"/>
    <d v="2017-10-20T00:00:00"/>
    <m/>
    <n v="32"/>
    <n v="6452.375"/>
    <n v="-81.900000000000006"/>
    <n v="40.586208030044702"/>
    <m/>
    <m/>
    <m/>
    <m/>
    <m/>
    <m/>
    <n v="168.75"/>
    <n v="12.3908948100429"/>
    <n v="64.309375000000003"/>
    <n v="6.5519594449328196"/>
    <m/>
    <m/>
  </r>
  <r>
    <x v="3"/>
    <x v="2"/>
    <x v="417"/>
    <d v="2017-03-19T00:00:00"/>
    <n v="1.5357142857142901E-2"/>
    <n v="28"/>
    <n v="6302.6785714285697"/>
    <n v="-90.589285714285694"/>
    <n v="69.970011214042799"/>
    <m/>
    <m/>
    <m/>
    <m/>
    <m/>
    <m/>
    <n v="125.28571428571399"/>
    <n v="9.90535330957219"/>
    <n v="29.591666666666701"/>
    <n v="3.10138419696723"/>
    <m/>
    <m/>
  </r>
  <r>
    <x v="3"/>
    <x v="2"/>
    <x v="488"/>
    <d v="2017-10-27T00:00:00"/>
    <m/>
    <n v="40"/>
    <n v="3283.2249999999999"/>
    <n v="-119.4575"/>
    <n v="43.511923341960703"/>
    <m/>
    <m/>
    <m/>
    <m/>
    <m/>
    <m/>
    <n v="153.02500000000001"/>
    <n v="8.7834698695172797"/>
    <n v="21.004999999999999"/>
    <n v="2.08860139069923"/>
    <m/>
    <m/>
  </r>
  <r>
    <x v="3"/>
    <x v="7"/>
    <x v="310"/>
    <d v="2018-07-25T00:00:00"/>
    <n v="0.116140350877193"/>
    <n v="57"/>
    <n v="4925.2807017543901"/>
    <n v="-125.29649122807"/>
    <n v="49.694091390007301"/>
    <m/>
    <m/>
    <m/>
    <m/>
    <m/>
    <m/>
    <n v="135.45614035087701"/>
    <n v="7.8483859336846598"/>
    <n v="36.9037735849057"/>
    <n v="3.49935403769928"/>
    <m/>
    <m/>
  </r>
  <r>
    <x v="3"/>
    <x v="2"/>
    <x v="203"/>
    <d v="2018-06-22T00:00:00"/>
    <m/>
    <n v="33"/>
    <n v="6244.6060606060601"/>
    <n v="-134.86060606060599"/>
    <n v="54.827291323319599"/>
    <m/>
    <m/>
    <m/>
    <m/>
    <m/>
    <m/>
    <n v="125.121212121212"/>
    <n v="8.8897665860294808"/>
    <n v="67.964285714285694"/>
    <n v="8.1548849486720005"/>
    <m/>
    <m/>
  </r>
  <r>
    <x v="3"/>
    <x v="2"/>
    <x v="277"/>
    <d v="2016-12-05T00:00:00"/>
    <m/>
    <n v="32"/>
    <n v="3252.90625"/>
    <n v="-146.13437500000001"/>
    <n v="45.049878631414103"/>
    <m/>
    <m/>
    <m/>
    <m/>
    <m/>
    <m/>
    <n v="139.84375"/>
    <n v="12.048968415136301"/>
    <n v="24.745161290322599"/>
    <n v="1.47332437142468"/>
    <m/>
    <m/>
  </r>
  <r>
    <x v="3"/>
    <x v="2"/>
    <x v="489"/>
    <d v="2017-05-31T00:00:00"/>
    <m/>
    <n v="111"/>
    <n v="3387.8018018018001"/>
    <n v="-148.36576576576601"/>
    <n v="27.761805451473499"/>
    <m/>
    <m/>
    <m/>
    <m/>
    <m/>
    <m/>
    <n v="144.90090090090101"/>
    <n v="5.5775517506075296"/>
    <n v="26.773873873873899"/>
    <n v="1.85137738383669"/>
    <m/>
    <m/>
  </r>
  <r>
    <x v="3"/>
    <x v="1"/>
    <x v="321"/>
    <d v="2017-05-20T00:00:00"/>
    <m/>
    <n v="45"/>
    <n v="4702.6222222222204"/>
    <n v="-152.773333333333"/>
    <n v="47.751618344779203"/>
    <m/>
    <m/>
    <m/>
    <m/>
    <m/>
    <m/>
    <n v="143.28888888888901"/>
    <n v="6.7663473743315503"/>
    <n v="35.5422222222222"/>
    <n v="3.6062508706844101"/>
    <m/>
    <m/>
  </r>
  <r>
    <x v="3"/>
    <x v="2"/>
    <x v="200"/>
    <d v="2017-05-11T00:00:00"/>
    <n v="0.73529411764705899"/>
    <n v="34"/>
    <n v="3919.3529411764698"/>
    <n v="-162.35294117647101"/>
    <n v="40.141162508643802"/>
    <m/>
    <m/>
    <m/>
    <m/>
    <m/>
    <m/>
    <n v="132.470588235294"/>
    <n v="9.4923024724443792"/>
    <n v="23.347058823529402"/>
    <n v="2.9561749484931301"/>
    <m/>
    <m/>
  </r>
  <r>
    <x v="3"/>
    <x v="7"/>
    <x v="320"/>
    <d v="2018-04-05T00:00:00"/>
    <m/>
    <n v="111"/>
    <n v="5802.9279279279299"/>
    <n v="-173.305405405405"/>
    <n v="41.306926873837902"/>
    <m/>
    <m/>
    <m/>
    <m/>
    <m/>
    <m/>
    <n v="91.306306306306297"/>
    <n v="3.9808055599680299"/>
    <n v="45.725000000000001"/>
    <n v="3.3450560028963601"/>
    <m/>
    <m/>
  </r>
  <r>
    <x v="3"/>
    <x v="2"/>
    <x v="490"/>
    <d v="2017-03-17T00:00:00"/>
    <m/>
    <n v="102"/>
    <n v="2463.9019607843102"/>
    <n v="-178.32475247524701"/>
    <n v="20.838550595059498"/>
    <m/>
    <m/>
    <m/>
    <m/>
    <m/>
    <m/>
    <n v="178.166666666667"/>
    <n v="6.5235425292781999"/>
    <n v="17.4970588235294"/>
    <n v="1.3160408848971701"/>
    <m/>
    <m/>
  </r>
  <r>
    <x v="3"/>
    <x v="3"/>
    <x v="478"/>
    <d v="2018-07-01T00:00:00"/>
    <m/>
    <n v="87"/>
    <n v="6166.9770114942503"/>
    <n v="-179.35977011494299"/>
    <n v="35.018647358469103"/>
    <m/>
    <m/>
    <m/>
    <m/>
    <m/>
    <m/>
    <n v="121.241379310345"/>
    <n v="5.8230607724363601"/>
    <n v="59.197647058823499"/>
    <n v="4.3961515435065497"/>
    <m/>
    <m/>
  </r>
  <r>
    <x v="3"/>
    <x v="2"/>
    <x v="491"/>
    <d v="2018-05-04T00:00:00"/>
    <m/>
    <n v="73"/>
    <n v="3103.9178082191802"/>
    <n v="-189.691780821918"/>
    <n v="20.0693741397581"/>
    <m/>
    <m/>
    <m/>
    <m/>
    <m/>
    <m/>
    <n v="135.42465753424699"/>
    <n v="7.2430599178943904"/>
    <n v="24.941095890410999"/>
    <n v="2.19934596236314"/>
    <m/>
    <m/>
  </r>
  <r>
    <x v="3"/>
    <x v="1"/>
    <x v="492"/>
    <d v="2016-09-22T00:00:00"/>
    <m/>
    <n v="26"/>
    <n v="2554.6538461538498"/>
    <n v="-189.696153846154"/>
    <n v="22.230647231499201"/>
    <m/>
    <m/>
    <m/>
    <m/>
    <m/>
    <m/>
    <n v="102.461538461538"/>
    <n v="12.782347294877599"/>
    <n v="16.907692307692301"/>
    <n v="1.8178679234152999"/>
    <m/>
    <m/>
  </r>
  <r>
    <x v="3"/>
    <x v="1"/>
    <x v="468"/>
    <d v="2017-11-09T00:00:00"/>
    <m/>
    <n v="63"/>
    <n v="3732.6825396825402"/>
    <n v="-209.96935483870999"/>
    <n v="34.956509928802802"/>
    <m/>
    <m/>
    <m/>
    <m/>
    <m/>
    <m/>
    <n v="135.87301587301599"/>
    <n v="9.1831088975251394"/>
    <n v="17.7507936507936"/>
    <n v="1.94268076800835"/>
    <m/>
    <m/>
  </r>
  <r>
    <x v="3"/>
    <x v="7"/>
    <x v="341"/>
    <d v="2018-02-25T00:00:00"/>
    <m/>
    <n v="82"/>
    <n v="5480.3902439024396"/>
    <n v="-217.88536585365901"/>
    <n v="34.7503426563012"/>
    <m/>
    <m/>
    <m/>
    <m/>
    <m/>
    <m/>
    <n v="104.231707317073"/>
    <n v="5.3945029505837301"/>
    <n v="57.418518518518503"/>
    <n v="4.3053373102790902"/>
    <m/>
    <m/>
  </r>
  <r>
    <x v="3"/>
    <x v="4"/>
    <x v="307"/>
    <d v="2018-06-10T00:00:00"/>
    <m/>
    <n v="29"/>
    <n v="3298.7931034482799"/>
    <n v="-226.68620689655199"/>
    <n v="49.180088466571"/>
    <m/>
    <m/>
    <m/>
    <m/>
    <m/>
    <m/>
    <n v="131.48275862068999"/>
    <n v="7.3956818531520296"/>
    <n v="26.158620689655201"/>
    <n v="3.3981540817892202"/>
    <m/>
    <m/>
  </r>
  <r>
    <x v="3"/>
    <x v="1"/>
    <x v="281"/>
    <d v="2018-07-24T00:00:00"/>
    <m/>
    <n v="76"/>
    <n v="4685.3684210526299"/>
    <n v="-255.28157894736799"/>
    <n v="41.077343681116901"/>
    <m/>
    <m/>
    <m/>
    <m/>
    <m/>
    <m/>
    <n v="144.11842105263199"/>
    <n v="5.0205880380151404"/>
    <n v="44.490666666666698"/>
    <n v="3.0503210129890101"/>
    <m/>
    <m/>
  </r>
  <r>
    <x v="3"/>
    <x v="2"/>
    <x v="345"/>
    <d v="2016-11-01T00:00:00"/>
    <m/>
    <n v="26"/>
    <n v="5306.7307692307704"/>
    <n v="-284.342307692308"/>
    <n v="40.063322636921399"/>
    <m/>
    <m/>
    <m/>
    <m/>
    <m/>
    <m/>
    <n v="159.88461538461499"/>
    <n v="12.847906375159001"/>
    <n v="44.161538461538498"/>
    <n v="6.6887277781309704"/>
    <m/>
    <m/>
  </r>
  <r>
    <x v="3"/>
    <x v="3"/>
    <x v="266"/>
    <d v="2018-06-14T00:00:00"/>
    <m/>
    <n v="26"/>
    <n v="5689.2307692307704"/>
    <n v="-376.02307692307699"/>
    <n v="80.892692321407594"/>
    <m/>
    <m/>
    <m/>
    <m/>
    <m/>
    <m/>
    <n v="104.153846153846"/>
    <n v="9.4427330313099294"/>
    <n v="72.739999999999995"/>
    <n v="9.9894460974236896"/>
    <m/>
    <m/>
  </r>
  <r>
    <x v="4"/>
    <x v="2"/>
    <x v="472"/>
    <d v="2016-11-15T00:00:00"/>
    <n v="1.6495380434782601"/>
    <n v="368"/>
    <n v="4358.9918478260897"/>
    <n v="328.019836956522"/>
    <n v="21.1020587655748"/>
    <m/>
    <m/>
    <m/>
    <m/>
    <m/>
    <m/>
    <n v="166.14945652173901"/>
    <n v="2.87906182772157"/>
    <n v="36.549435028248503"/>
    <n v="1.5546329379316"/>
    <m/>
    <m/>
  </r>
  <r>
    <x v="4"/>
    <x v="2"/>
    <x v="239"/>
    <d v="2017-06-19T00:00:00"/>
    <n v="0.56265060240963904"/>
    <n v="166"/>
    <n v="4403.6987951807196"/>
    <n v="119.33734939759"/>
    <n v="27.609256605822701"/>
    <m/>
    <m/>
    <m/>
    <m/>
    <m/>
    <m/>
    <n v="169.63253012048199"/>
    <n v="4.4761939134693698"/>
    <n v="35.371779141104298"/>
    <n v="2.2417489921189202"/>
    <m/>
    <m/>
  </r>
  <r>
    <x v="4"/>
    <x v="1"/>
    <x v="1"/>
    <d v="2018-07-04T00:00:00"/>
    <n v="1.828125"/>
    <n v="80"/>
    <n v="7397.6125000000002"/>
    <n v="108.77"/>
    <n v="32.212163036163098"/>
    <m/>
    <m/>
    <m/>
    <n v="935.09090909090901"/>
    <m/>
    <m/>
    <n v="144.92500000000001"/>
    <n v="6.1488594959769403"/>
    <n v="55.824358974359001"/>
    <n v="3.7546309227794699"/>
    <m/>
    <m/>
  </r>
  <r>
    <x v="4"/>
    <x v="2"/>
    <x v="487"/>
    <d v="2017-05-17T00:00:00"/>
    <n v="0.18901069518716601"/>
    <n v="374"/>
    <n v="5378.8556149732603"/>
    <n v="51.975133689839403"/>
    <n v="22.040872365082599"/>
    <n v="198"/>
    <n v="202"/>
    <n v="179.70854271356799"/>
    <n v="671.17587939698501"/>
    <m/>
    <m/>
    <n v="141.70588235294099"/>
    <n v="2.5370894246128999"/>
    <n v="38.012188365650999"/>
    <n v="1.54653219231849"/>
    <m/>
    <m/>
  </r>
  <r>
    <x v="4"/>
    <x v="2"/>
    <x v="493"/>
    <d v="2017-10-23T00:00:00"/>
    <n v="0.30196531791907499"/>
    <n v="346"/>
    <n v="4523.4624277456696"/>
    <n v="32.744797687861201"/>
    <n v="21.626678436667799"/>
    <m/>
    <m/>
    <m/>
    <m/>
    <m/>
    <m/>
    <n v="166.25144508670499"/>
    <n v="3.21679214936864"/>
    <n v="49.765606936416198"/>
    <n v="2.0642083694965301"/>
    <m/>
    <m/>
  </r>
  <r>
    <x v="4"/>
    <x v="2"/>
    <x v="494"/>
    <d v="2017-05-03T00:00:00"/>
    <n v="0.76431654676258998"/>
    <n v="417"/>
    <n v="4426.02877697842"/>
    <n v="29.937170263789099"/>
    <n v="20.374111226851301"/>
    <m/>
    <m/>
    <m/>
    <m/>
    <m/>
    <m/>
    <n v="148.539568345324"/>
    <n v="2.71654788864452"/>
    <n v="38.669512195122003"/>
    <n v="1.51135663307456"/>
    <m/>
    <m/>
  </r>
  <r>
    <x v="4"/>
    <x v="2"/>
    <x v="69"/>
    <d v="2017-05-03T00:00:00"/>
    <m/>
    <n v="88"/>
    <n v="5013.5454545454604"/>
    <n v="-10.6045454545455"/>
    <n v="30.755652983843799"/>
    <m/>
    <m/>
    <m/>
    <m/>
    <m/>
    <m/>
    <n v="168.57954545454501"/>
    <n v="7.0620055997304396"/>
    <n v="27.631034482758601"/>
    <n v="1.7360805576371701"/>
    <m/>
    <m/>
  </r>
  <r>
    <x v="4"/>
    <x v="3"/>
    <x v="495"/>
    <d v="2018-02-12T00:00:00"/>
    <m/>
    <n v="62"/>
    <n v="3406.8064516129002"/>
    <n v="-52.570967741935497"/>
    <n v="35.460584876503297"/>
    <m/>
    <m/>
    <m/>
    <m/>
    <m/>
    <m/>
    <n v="140.48387096774201"/>
    <n v="6.8998939260036796"/>
    <n v="33.65"/>
    <n v="3.4914549689357002"/>
    <m/>
    <m/>
  </r>
  <r>
    <x v="4"/>
    <x v="2"/>
    <x v="417"/>
    <d v="2017-03-19T00:00:00"/>
    <m/>
    <n v="144"/>
    <n v="4085.6041666666702"/>
    <n v="-68.983333333333405"/>
    <n v="21.487539327435901"/>
    <m/>
    <m/>
    <m/>
    <m/>
    <m/>
    <m/>
    <n v="139.777777777778"/>
    <n v="5.5841068980559898"/>
    <n v="31.2638888888889"/>
    <n v="2.0339987569299498"/>
    <m/>
    <m/>
  </r>
  <r>
    <x v="4"/>
    <x v="2"/>
    <x v="345"/>
    <d v="2016-11-01T00:00:00"/>
    <m/>
    <n v="27"/>
    <n v="5293.3703703703704"/>
    <n v="-71.599999999999994"/>
    <n v="44.871113621202198"/>
    <m/>
    <m/>
    <m/>
    <n v="632"/>
    <m/>
    <m/>
    <n v="162.777777777778"/>
    <n v="13.2719026446876"/>
    <n v="25.240740740740701"/>
    <n v="3.3315433623888899"/>
    <m/>
    <m/>
  </r>
  <r>
    <x v="4"/>
    <x v="2"/>
    <x v="488"/>
    <d v="2017-10-27T00:00:00"/>
    <m/>
    <n v="75"/>
    <n v="2964.0266666666698"/>
    <n v="-98.085333333333296"/>
    <n v="29.658119511340502"/>
    <m/>
    <m/>
    <m/>
    <m/>
    <m/>
    <m/>
    <n v="145.81333333333299"/>
    <n v="6.9446639917247204"/>
    <n v="29.4106666666667"/>
    <n v="2.2524865726036598"/>
    <m/>
    <m/>
  </r>
  <r>
    <x v="4"/>
    <x v="8"/>
    <x v="136"/>
    <d v="2017-03-05T00:00:00"/>
    <m/>
    <n v="47"/>
    <n v="3333.3191489361702"/>
    <n v="-120.755319148936"/>
    <n v="32.070539996917802"/>
    <m/>
    <m/>
    <m/>
    <m/>
    <m/>
    <m/>
    <n v="165.63829787233999"/>
    <n v="12.0156552802961"/>
    <n v="23.9"/>
    <n v="2.05588435947586"/>
    <m/>
    <m/>
  </r>
  <r>
    <x v="4"/>
    <x v="8"/>
    <x v="160"/>
    <d v="2017-03-27T00:00:00"/>
    <m/>
    <n v="214"/>
    <n v="2751.8738317757002"/>
    <n v="-123.48504672897199"/>
    <n v="24.724534408802"/>
    <m/>
    <m/>
    <m/>
    <m/>
    <m/>
    <m/>
    <n v="158.02336448598101"/>
    <n v="4.4194358629673403"/>
    <n v="16.772897196261699"/>
    <n v="0.80759691496152997"/>
    <m/>
    <m/>
  </r>
  <r>
    <x v="4"/>
    <x v="4"/>
    <x v="96"/>
    <d v="2018-07-26T00:00:00"/>
    <m/>
    <n v="32"/>
    <n v="4291.09375"/>
    <n v="-126.25937500000001"/>
    <n v="38.337960705230302"/>
    <m/>
    <m/>
    <m/>
    <m/>
    <m/>
    <m/>
    <n v="144.1875"/>
    <n v="11.269019540815901"/>
    <n v="43.396153846153801"/>
    <n v="7.1632555571831196"/>
    <m/>
    <m/>
  </r>
  <r>
    <x v="4"/>
    <x v="1"/>
    <x v="496"/>
    <d v="2017-06-22T00:00:00"/>
    <m/>
    <n v="33"/>
    <n v="2569.0606060606101"/>
    <n v="-127.57272727272699"/>
    <n v="48.388294562009897"/>
    <m/>
    <m/>
    <m/>
    <m/>
    <m/>
    <m/>
    <n v="139.48484848484799"/>
    <n v="12.076156793522699"/>
    <n v="37.981818181818198"/>
    <n v="4.6030981302481697"/>
    <m/>
    <m/>
  </r>
  <r>
    <x v="4"/>
    <x v="1"/>
    <x v="77"/>
    <d v="2018-01-08T00:00:00"/>
    <m/>
    <n v="27"/>
    <n v="2421.7037037036998"/>
    <n v="-127.677777777778"/>
    <n v="31.244248397580701"/>
    <m/>
    <m/>
    <m/>
    <m/>
    <m/>
    <m/>
    <n v="115.518518518519"/>
    <n v="13.4584271114587"/>
    <n v="23.662962962963"/>
    <n v="2.8629082306256799"/>
    <m/>
    <m/>
  </r>
  <r>
    <x v="4"/>
    <x v="1"/>
    <x v="147"/>
    <d v="2017-09-05T00:00:00"/>
    <m/>
    <n v="74"/>
    <n v="3663.3378378378402"/>
    <n v="-128.089189189189"/>
    <n v="38.087571719200902"/>
    <m/>
    <m/>
    <m/>
    <m/>
    <m/>
    <m/>
    <n v="186.85135135135101"/>
    <n v="8.2261780070029999"/>
    <n v="37.1"/>
    <n v="3.2741744665817198"/>
    <m/>
    <m/>
  </r>
  <r>
    <x v="4"/>
    <x v="1"/>
    <x v="468"/>
    <d v="2017-11-09T00:00:00"/>
    <m/>
    <n v="26"/>
    <n v="4048.3461538461502"/>
    <n v="-131.823076923077"/>
    <n v="44.839451141803998"/>
    <m/>
    <m/>
    <m/>
    <n v="607.66666666666697"/>
    <m/>
    <m/>
    <n v="125.961538461538"/>
    <n v="10.721291651408199"/>
    <n v="40.636000000000003"/>
    <n v="4.5306801549730498"/>
    <m/>
    <m/>
  </r>
  <r>
    <x v="4"/>
    <x v="2"/>
    <x v="497"/>
    <d v="2017-05-02T00:00:00"/>
    <m/>
    <n v="76"/>
    <n v="3286.4078947368398"/>
    <n v="-146.86184210526301"/>
    <n v="26.272431282593899"/>
    <m/>
    <m/>
    <m/>
    <m/>
    <m/>
    <m/>
    <n v="139.789473684211"/>
    <n v="7.9632118132240803"/>
    <n v="22.835526315789501"/>
    <n v="1.9208210086272399"/>
    <m/>
    <m/>
  </r>
  <r>
    <x v="4"/>
    <x v="7"/>
    <x v="320"/>
    <d v="2018-04-05T00:00:00"/>
    <m/>
    <n v="42"/>
    <n v="4923"/>
    <n v="-149.86666666666699"/>
    <n v="60.373949630928699"/>
    <m/>
    <m/>
    <m/>
    <m/>
    <m/>
    <m/>
    <n v="112.619047619048"/>
    <n v="7.4833110782142702"/>
    <n v="71.664285714285697"/>
    <n v="6.0531135588579001"/>
    <m/>
    <m/>
  </r>
  <r>
    <x v="5"/>
    <x v="0"/>
    <x v="50"/>
    <d v="2018-07-06T00:00:00"/>
    <n v="9.5151515151515098E-2"/>
    <n v="33"/>
    <n v="6867.5151515151501"/>
    <n v="134.37272727272699"/>
    <n v="27.838902184932799"/>
    <m/>
    <m/>
    <m/>
    <m/>
    <m/>
    <m/>
    <n v="148.18181818181799"/>
    <n v="13.588058381480099"/>
    <n v="42.451724137931002"/>
    <n v="3.690009881205"/>
    <m/>
    <m/>
  </r>
  <r>
    <x v="5"/>
    <x v="2"/>
    <x v="493"/>
    <d v="2017-10-23T00:00:00"/>
    <n v="1.6875000000000001E-2"/>
    <n v="32"/>
    <n v="4745.5625"/>
    <n v="130.15625"/>
    <n v="42.1601889345622"/>
    <m/>
    <m/>
    <m/>
    <m/>
    <m/>
    <m/>
    <n v="151.15625"/>
    <n v="11.1642890300445"/>
    <n v="33.938709677419297"/>
    <n v="3.9987543152254998"/>
    <m/>
    <m/>
  </r>
  <r>
    <x v="5"/>
    <x v="1"/>
    <x v="81"/>
    <d v="2018-07-28T00:00:00"/>
    <n v="0.360547945205479"/>
    <n v="73"/>
    <n v="4966.7671232876701"/>
    <n v="34.0424657534247"/>
    <n v="41.628513669985601"/>
    <m/>
    <m/>
    <m/>
    <m/>
    <m/>
    <m/>
    <n v="100.931506849315"/>
    <n v="4.3706824212784499"/>
    <n v="39.416438356164399"/>
    <n v="3.3001320332994899"/>
    <m/>
    <m/>
  </r>
  <r>
    <x v="5"/>
    <x v="2"/>
    <x v="498"/>
    <d v="2018-03-01T00:00:00"/>
    <m/>
    <n v="29"/>
    <n v="3259.2068965517201"/>
    <n v="22.7068965517241"/>
    <n v="43.721687511948502"/>
    <m/>
    <m/>
    <m/>
    <m/>
    <m/>
    <m/>
    <n v="116.551724137931"/>
    <n v="7.4633069914424404"/>
    <n v="39.628571428571398"/>
    <n v="7.0918853269459898"/>
    <m/>
    <m/>
  </r>
  <r>
    <x v="5"/>
    <x v="1"/>
    <x v="1"/>
    <d v="2018-07-04T00:00:00"/>
    <n v="0.66222222222222205"/>
    <n v="27"/>
    <n v="7173.1851851851898"/>
    <n v="15.0148148148148"/>
    <n v="68.758022314375495"/>
    <m/>
    <m/>
    <m/>
    <m/>
    <m/>
    <m/>
    <n v="131.555555555556"/>
    <n v="9.5775933509917301"/>
    <n v="47.323076923076897"/>
    <n v="5.5313242473203497"/>
    <m/>
    <m/>
  </r>
  <r>
    <x v="5"/>
    <x v="2"/>
    <x v="239"/>
    <d v="2017-06-19T00:00:00"/>
    <n v="9.5857142857142905E-2"/>
    <n v="70"/>
    <n v="4246.2714285714301"/>
    <n v="-12.0328571428572"/>
    <n v="25.853688318587199"/>
    <m/>
    <m/>
    <m/>
    <m/>
    <m/>
    <m/>
    <n v="167.71428571428601"/>
    <n v="7.42972996221574"/>
    <n v="26.279411764705898"/>
    <n v="2.8956580668542999"/>
    <m/>
    <m/>
  </r>
  <r>
    <x v="5"/>
    <x v="1"/>
    <x v="499"/>
    <d v="2017-12-01T00:00:00"/>
    <m/>
    <n v="39"/>
    <n v="4329.9487179487196"/>
    <n v="-48.661538461538498"/>
    <n v="36.053360815859499"/>
    <m/>
    <m/>
    <m/>
    <m/>
    <m/>
    <m/>
    <n v="84.179487179487197"/>
    <n v="8.5738729853426108"/>
    <n v="38.920512820512798"/>
    <n v="3.40304336978169"/>
    <m/>
    <m/>
  </r>
  <r>
    <x v="5"/>
    <x v="1"/>
    <x v="124"/>
    <d v="2017-08-10T00:00:00"/>
    <n v="6.8431372549019598E-2"/>
    <n v="51"/>
    <n v="5811.4313725490201"/>
    <n v="-50.549019607843199"/>
    <n v="43.480741499580198"/>
    <m/>
    <m/>
    <m/>
    <m/>
    <m/>
    <m/>
    <n v="99.039215686274503"/>
    <n v="7.6617184773986997"/>
    <n v="39.006521739130399"/>
    <n v="4.7605407095298498"/>
    <m/>
    <m/>
  </r>
  <r>
    <x v="5"/>
    <x v="2"/>
    <x v="487"/>
    <d v="2017-05-17T00:00:00"/>
    <n v="1.6184210526315801E-2"/>
    <n v="532"/>
    <n v="5293.69172932331"/>
    <n v="-54.388345864661801"/>
    <n v="14.4143397054555"/>
    <m/>
    <m/>
    <m/>
    <m/>
    <m/>
    <m/>
    <n v="128.54323308270699"/>
    <n v="2.3691026693171202"/>
    <n v="31.029574468085102"/>
    <n v="1.0686465878456599"/>
    <m/>
    <m/>
  </r>
  <r>
    <x v="5"/>
    <x v="2"/>
    <x v="9"/>
    <d v="2018-02-18T00:00:00"/>
    <n v="0.71428571428571397"/>
    <n v="35"/>
    <n v="3584.37142857143"/>
    <n v="-61.732352941176501"/>
    <n v="48.806215765378603"/>
    <m/>
    <m/>
    <m/>
    <m/>
    <m/>
    <m/>
    <n v="114.28571428571399"/>
    <n v="9.7876247905002902"/>
    <n v="32.691176470588204"/>
    <n v="3.94813380777788"/>
    <m/>
    <m/>
  </r>
  <r>
    <x v="5"/>
    <x v="4"/>
    <x v="121"/>
    <d v="2018-07-30T00:00:00"/>
    <m/>
    <n v="30"/>
    <n v="3782.7333333333299"/>
    <n v="-114.01333333333299"/>
    <n v="47.887185609449503"/>
    <m/>
    <m/>
    <m/>
    <m/>
    <m/>
    <m/>
    <n v="126.4"/>
    <n v="10.085792898468799"/>
    <n v="19.251724137930999"/>
    <n v="3.7123068548376001"/>
    <m/>
    <m/>
  </r>
  <r>
    <x v="5"/>
    <x v="1"/>
    <x v="147"/>
    <d v="2017-09-05T00:00:00"/>
    <m/>
    <n v="27"/>
    <n v="3330.9629629629599"/>
    <n v="-116.181481481481"/>
    <n v="63.053300619427603"/>
    <m/>
    <m/>
    <m/>
    <m/>
    <m/>
    <m/>
    <n v="171.92592592592601"/>
    <n v="14.1157128837446"/>
    <n v="28.118518518518499"/>
    <n v="4.4048957386403202"/>
    <m/>
    <m/>
  </r>
  <r>
    <x v="5"/>
    <x v="4"/>
    <x v="96"/>
    <d v="2018-07-26T00:00:00"/>
    <m/>
    <n v="27"/>
    <n v="4038.74074074074"/>
    <n v="-134.36666666666699"/>
    <n v="51.660573668851903"/>
    <m/>
    <m/>
    <m/>
    <m/>
    <m/>
    <m/>
    <n v="125.148148148148"/>
    <n v="10.222970574201"/>
    <n v="35.596296296296302"/>
    <n v="4.6968665116184001"/>
    <m/>
    <m/>
  </r>
  <r>
    <x v="5"/>
    <x v="1"/>
    <x v="321"/>
    <d v="2017-05-20T00:00:00"/>
    <m/>
    <n v="28"/>
    <n v="4165"/>
    <n v="-141.960714285714"/>
    <n v="38.319574597529098"/>
    <m/>
    <m/>
    <m/>
    <m/>
    <m/>
    <m/>
    <n v="110.392857142857"/>
    <n v="8.7804405172230897"/>
    <n v="29.463999999999999"/>
    <n v="4.2014119848768203"/>
    <m/>
    <m/>
  </r>
  <r>
    <x v="5"/>
    <x v="2"/>
    <x v="345"/>
    <d v="2016-11-01T00:00:00"/>
    <m/>
    <n v="50"/>
    <n v="5237.92"/>
    <n v="-146.136"/>
    <n v="34.689810861874797"/>
    <m/>
    <m/>
    <m/>
    <m/>
    <m/>
    <m/>
    <n v="130.4"/>
    <n v="8.2604046943406892"/>
    <n v="45.341999999999999"/>
    <n v="3.4586432281447901"/>
    <m/>
    <m/>
  </r>
  <r>
    <x v="5"/>
    <x v="1"/>
    <x v="156"/>
    <d v="2018-07-26T00:00:00"/>
    <m/>
    <n v="29"/>
    <n v="3821.03448275862"/>
    <n v="-177.01034482758601"/>
    <n v="40.798494775922499"/>
    <m/>
    <m/>
    <m/>
    <m/>
    <m/>
    <m/>
    <n v="130.586206896552"/>
    <n v="11.0102412291729"/>
    <n v="20.048275862069001"/>
    <n v="2.8180436419128601"/>
    <m/>
    <m/>
  </r>
  <r>
    <x v="5"/>
    <x v="4"/>
    <x v="101"/>
    <d v="2018-02-26T00:00:00"/>
    <m/>
    <n v="48"/>
    <n v="3960.6875"/>
    <n v="-180.32916666666699"/>
    <n v="39.862663831155601"/>
    <m/>
    <m/>
    <m/>
    <m/>
    <m/>
    <m/>
    <n v="140.229166666667"/>
    <n v="8.2320210060094396"/>
    <n v="32.3958333333333"/>
    <n v="3.84480624890353"/>
    <m/>
    <m/>
  </r>
  <r>
    <x v="5"/>
    <x v="1"/>
    <x v="221"/>
    <d v="2018-04-11T00:00:00"/>
    <n v="0.83333333333333304"/>
    <n v="30"/>
    <n v="3975.4666666666699"/>
    <n v="-189.06333333333299"/>
    <n v="51.5750299298074"/>
    <m/>
    <m/>
    <m/>
    <m/>
    <m/>
    <m/>
    <n v="135.76666666666699"/>
    <n v="12.919528418614499"/>
    <n v="35.503333333333302"/>
    <n v="5.43018274778386"/>
    <m/>
    <m/>
  </r>
  <r>
    <x v="5"/>
    <x v="2"/>
    <x v="218"/>
    <d v="2018-03-01T00:00:00"/>
    <m/>
    <n v="27"/>
    <n v="4061.8888888888901"/>
    <n v="-210.025925925926"/>
    <n v="57.5087033157062"/>
    <m/>
    <m/>
    <m/>
    <m/>
    <m/>
    <m/>
    <n v="137.444444444444"/>
    <n v="10.6927210288565"/>
    <n v="27.731999999999999"/>
    <n v="3.5901008342385001"/>
    <m/>
    <m/>
  </r>
  <r>
    <x v="6"/>
    <x v="0"/>
    <x v="500"/>
    <d v="2017-12-28T00:00:00"/>
    <n v="2.0416509433962302"/>
    <n v="212"/>
    <n v="6817.1132075471696"/>
    <n v="183.44575471698101"/>
    <n v="28.301909156952"/>
    <n v="193"/>
    <n v="260.730569948187"/>
    <n v="221.45454545454501"/>
    <n v="847.81818181818198"/>
    <n v="3.0392658431686201"/>
    <n v="8.38629914882323E-2"/>
    <n v="150.91037735849099"/>
    <n v="3.6781244065177301"/>
    <n v="59.103398058252502"/>
    <n v="2.99193923627992"/>
    <n v="50.948113207547202"/>
    <n v="10.0146026677628"/>
  </r>
  <r>
    <x v="6"/>
    <x v="0"/>
    <x v="21"/>
    <d v="2018-06-24T00:00:00"/>
    <n v="1.0117297297297301"/>
    <n v="185"/>
    <n v="6703.5513513513497"/>
    <n v="-43.960540540540499"/>
    <n v="33.252151650139297"/>
    <m/>
    <m/>
    <m/>
    <n v="848.4"/>
    <n v="3.93419045991521"/>
    <n v="0.12932082474301901"/>
    <n v="152.95675675675699"/>
    <n v="3.5279547293978699"/>
    <n v="48.85"/>
    <n v="2.81111922979896"/>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r>
    <x v="7"/>
    <x v="10"/>
    <x v="501"/>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76"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65"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0"/>
        <item h="1" x="3"/>
        <item h="1" x="7"/>
        <item h="1" x="6"/>
        <item h="1" x="4"/>
        <item h="1" x="2"/>
        <item x="1"/>
        <item h="1" x="5"/>
        <item h="1" x="8"/>
        <item h="1" x="10"/>
        <item x="9"/>
        <item t="default"/>
      </items>
    </pivotField>
    <pivotField axis="axisRow" compact="0" outline="0" subtotalTop="0" showAll="0" includeNewItemsInFilter="1">
      <items count="1062">
        <item m="1" x="584"/>
        <item m="1" x="666"/>
        <item m="1" x="794"/>
        <item m="1" x="949"/>
        <item m="1" x="942"/>
        <item m="1" x="697"/>
        <item m="1" x="846"/>
        <item m="1" x="851"/>
        <item m="1" x="1029"/>
        <item m="1" x="838"/>
        <item m="1" x="624"/>
        <item m="1" x="828"/>
        <item m="1" x="892"/>
        <item m="1" x="563"/>
        <item m="1" x="872"/>
        <item m="1" x="874"/>
        <item m="1" x="881"/>
        <item m="1" x="647"/>
        <item m="1" x="1040"/>
        <item m="1" x="1042"/>
        <item m="1" x="863"/>
        <item m="1" x="734"/>
        <item m="1" x="549"/>
        <item m="1" x="848"/>
        <item m="1" x="855"/>
        <item m="1" x="862"/>
        <item m="1" x="864"/>
        <item m="1" x="873"/>
        <item m="1" x="875"/>
        <item m="1" x="979"/>
        <item m="1" x="545"/>
        <item m="1" x="580"/>
        <item m="1" x="546"/>
        <item m="1" x="514"/>
        <item m="1" x="515"/>
        <item m="1" x="520"/>
        <item m="1" x="1028"/>
        <item m="1" x="994"/>
        <item m="1" x="916"/>
        <item m="1" x="837"/>
        <item m="1" x="776"/>
        <item m="1" x="777"/>
        <item m="1" x="623"/>
        <item m="1" x="625"/>
        <item m="1" x="711"/>
        <item m="1" x="712"/>
        <item m="1" x="667"/>
        <item m="1" x="618"/>
        <item m="1" x="985"/>
        <item m="1" x="611"/>
        <item m="1" x="613"/>
        <item m="1" x="1015"/>
        <item m="1" x="883"/>
        <item m="1" x="754"/>
        <item m="1" x="535"/>
        <item m="1" x="1050"/>
        <item m="1" x="575"/>
        <item m="1" x="560"/>
        <item m="1" x="1048"/>
        <item m="1" x="1049"/>
        <item m="1" x="992"/>
        <item m="1" x="974"/>
        <item m="1" x="960"/>
        <item m="1" x="910"/>
        <item m="1" x="911"/>
        <item m="1" x="914"/>
        <item m="1" x="915"/>
        <item m="1" x="918"/>
        <item m="1" x="921"/>
        <item m="1" x="922"/>
        <item m="1" x="925"/>
        <item m="1" x="927"/>
        <item m="1" x="928"/>
        <item m="1" x="930"/>
        <item m="1" x="933"/>
        <item m="1" x="947"/>
        <item m="1" x="923"/>
        <item m="1" x="808"/>
        <item m="1" x="750"/>
        <item m="1" x="751"/>
        <item m="1" x="753"/>
        <item m="1" x="714"/>
        <item m="1" x="648"/>
        <item m="1" x="596"/>
        <item m="1" x="570"/>
        <item m="1" x="1021"/>
        <item m="1" x="865"/>
        <item m="1" x="867"/>
        <item m="1" x="832"/>
        <item m="1" x="738"/>
        <item m="1" x="565"/>
        <item m="1" x="1059"/>
        <item m="1" x="932"/>
        <item m="1" x="934"/>
        <item m="1" x="821"/>
        <item m="1" x="765"/>
        <item m="1" x="727"/>
        <item m="1" x="728"/>
        <item m="1" x="729"/>
        <item m="1" x="730"/>
        <item m="1" x="733"/>
        <item m="1" x="740"/>
        <item m="1" x="742"/>
        <item m="1" x="745"/>
        <item m="1" x="746"/>
        <item m="1" x="747"/>
        <item m="1" x="749"/>
        <item m="1" x="771"/>
        <item m="1" x="685"/>
        <item m="1" x="688"/>
        <item m="1" x="636"/>
        <item m="1" x="639"/>
        <item m="1" x="641"/>
        <item m="1" x="642"/>
        <item m="1" x="654"/>
        <item m="1" x="655"/>
        <item m="1" x="665"/>
        <item m="1" x="700"/>
        <item m="1" x="605"/>
        <item m="1" x="606"/>
        <item m="1" x="609"/>
        <item m="1" x="610"/>
        <item m="1" x="612"/>
        <item m="1" x="614"/>
        <item m="1" x="617"/>
        <item m="1" x="583"/>
        <item m="1" x="590"/>
        <item m="1" x="615"/>
        <item m="1" x="725"/>
        <item m="1" x="743"/>
        <item m="1" x="981"/>
        <item m="1" x="529"/>
        <item m="1" x="550"/>
        <item m="1" x="628"/>
        <item m="1" x="741"/>
        <item m="1" x="778"/>
        <item m="1" x="818"/>
        <item m="1" x="860"/>
        <item m="1" x="935"/>
        <item m="1" x="516"/>
        <item m="1" x="1052"/>
        <item m="1" x="645"/>
        <item m="1" x="1005"/>
        <item m="1" x="585"/>
        <item m="1" x="717"/>
        <item m="1" x="1030"/>
        <item m="1" x="1013"/>
        <item m="1" x="976"/>
        <item m="1" x="977"/>
        <item m="1" x="876"/>
        <item m="1" x="878"/>
        <item m="1" x="879"/>
        <item m="1" x="880"/>
        <item m="1" x="882"/>
        <item m="1" x="884"/>
        <item m="1" x="885"/>
        <item m="1" x="887"/>
        <item m="1" x="888"/>
        <item m="1" x="889"/>
        <item m="1" x="893"/>
        <item m="1" x="894"/>
        <item m="1" x="895"/>
        <item m="1" x="896"/>
        <item m="1" x="897"/>
        <item m="1" x="899"/>
        <item m="1" x="900"/>
        <item m="1" x="901"/>
        <item m="1" x="902"/>
        <item m="1" x="904"/>
        <item m="1" x="905"/>
        <item m="1" x="929"/>
        <item m="1" x="840"/>
        <item m="1" x="841"/>
        <item m="1" x="844"/>
        <item m="1" x="845"/>
        <item m="1" x="868"/>
        <item m="1" x="811"/>
        <item m="1" x="812"/>
        <item m="1" x="814"/>
        <item m="1" x="815"/>
        <item m="1" x="816"/>
        <item m="1" x="817"/>
        <item m="1" x="819"/>
        <item m="1" x="820"/>
        <item m="1" x="825"/>
        <item m="1" x="829"/>
        <item m="1" x="831"/>
        <item m="1" x="833"/>
        <item m="1" x="853"/>
        <item m="1" x="859"/>
        <item m="1" x="861"/>
        <item m="1" x="1032"/>
        <item m="1" x="768"/>
        <item m="1" x="955"/>
        <item m="1" x="557"/>
        <item m="1" x="779"/>
        <item m="1" x="782"/>
        <item m="1" x="822"/>
        <item m="1" x="823"/>
        <item m="1" x="756"/>
        <item m="1" x="761"/>
        <item m="1" x="766"/>
        <item m="1" x="784"/>
        <item m="1" x="787"/>
        <item m="1" x="788"/>
        <item m="1" x="719"/>
        <item m="1" x="722"/>
        <item m="1" x="764"/>
        <item m="1" x="792"/>
        <item m="1" x="797"/>
        <item m="1" x="798"/>
        <item m="1" x="799"/>
        <item m="1" x="802"/>
        <item m="1" x="803"/>
        <item m="1" x="593"/>
        <item m="1" x="620"/>
        <item m="1" x="672"/>
        <item m="1" x="673"/>
        <item m="1" x="674"/>
        <item m="1" x="675"/>
        <item m="1" x="677"/>
        <item m="1" x="678"/>
        <item m="1" x="679"/>
        <item m="1" x="681"/>
        <item m="1" x="683"/>
        <item m="1" x="684"/>
        <item m="1" x="686"/>
        <item m="1" x="687"/>
        <item m="1" x="689"/>
        <item m="1" x="690"/>
        <item m="1" x="692"/>
        <item m="1" x="693"/>
        <item m="1" x="708"/>
        <item m="1" x="709"/>
        <item m="1" x="731"/>
        <item m="1" x="785"/>
        <item m="1" x="952"/>
        <item m="1" x="652"/>
        <item m="1" x="653"/>
        <item m="1" x="626"/>
        <item m="1" x="507"/>
        <item m="1" x="991"/>
        <item m="1" x="971"/>
        <item m="1" x="1037"/>
        <item m="1" x="508"/>
        <item m="1" x="511"/>
        <item m="1" x="1001"/>
        <item m="1" x="572"/>
        <item m="1" x="826"/>
        <item m="1" x="869"/>
        <item m="1" x="791"/>
        <item m="1" x="658"/>
        <item m="1" x="568"/>
        <item m="1" x="1053"/>
        <item m="1" x="744"/>
        <item m="1" x="996"/>
        <item m="1" x="963"/>
        <item m="1" x="619"/>
        <item m="1" x="554"/>
        <item m="1" x="842"/>
        <item m="1" x="760"/>
        <item m="1" x="721"/>
        <item m="1" x="1019"/>
        <item m="1" x="1047"/>
        <item m="1" x="988"/>
        <item m="1" x="1007"/>
        <item m="1" x="660"/>
        <item m="1" x="906"/>
        <item m="1" x="542"/>
        <item m="1" x="830"/>
        <item m="1" x="795"/>
        <item m="1" x="512"/>
        <item m="1" x="973"/>
        <item m="1" x="959"/>
        <item m="1" x="940"/>
        <item m="1" x="569"/>
        <item m="1" x="538"/>
        <item m="1" x="521"/>
        <item m="1" x="702"/>
        <item m="1" x="999"/>
        <item m="1" x="945"/>
        <item m="1" x="969"/>
        <item m="1" x="595"/>
        <item m="1" x="886"/>
        <item m="1" x="561"/>
        <item m="1" x="525"/>
        <item m="1" x="783"/>
        <item m="1" x="706"/>
        <item m="1" x="680"/>
        <item m="1" x="989"/>
        <item m="1" x="662"/>
        <item m="1" x="630"/>
        <item m="1" x="913"/>
        <item m="1" x="649"/>
        <item m="1" x="937"/>
        <item m="1" x="954"/>
        <item m="1" x="1023"/>
        <item m="1" x="604"/>
        <item m="1" x="920"/>
        <item m="1" x="504"/>
        <item m="1" x="566"/>
        <item m="1" x="781"/>
        <item m="1" x="965"/>
        <item m="1" x="607"/>
        <item m="1" x="732"/>
        <item m="1" x="946"/>
        <item m="1" x="755"/>
        <item m="1" x="543"/>
        <item m="1" x="966"/>
        <item m="1" x="710"/>
        <item m="1" x="939"/>
        <item m="1" x="835"/>
        <item m="1" x="975"/>
        <item m="1" x="718"/>
        <item m="1" x="530"/>
        <item m="1" x="1017"/>
        <item m="1" x="597"/>
        <item m="1" x="716"/>
        <item m="1" x="786"/>
        <item m="1" x="967"/>
        <item m="1" x="735"/>
        <item m="1" x="773"/>
        <item m="1" x="907"/>
        <item m="1" x="691"/>
        <item m="1" x="736"/>
        <item m="1" x="600"/>
        <item m="1" x="762"/>
        <item m="1" x="950"/>
        <item m="1" x="1054"/>
        <item m="1" x="616"/>
        <item m="1" x="704"/>
        <item m="1" x="513"/>
        <item m="1" x="843"/>
        <item m="1" x="890"/>
        <item m="1" x="1020"/>
        <item m="1" x="509"/>
        <item m="1" x="659"/>
        <item m="1" x="813"/>
        <item m="1" x="943"/>
        <item m="1" x="980"/>
        <item m="1" x="726"/>
        <item m="1" x="1044"/>
        <item m="1" x="533"/>
        <item m="1" x="695"/>
        <item m="1" x="912"/>
        <item m="1" x="1010"/>
        <item m="1" x="1024"/>
        <item m="1" x="774"/>
        <item m="1" x="847"/>
        <item m="1" x="1022"/>
        <item m="1" x="995"/>
        <item m="1" x="800"/>
        <item m="1" x="564"/>
        <item m="1" x="696"/>
        <item m="1" x="780"/>
        <item m="1" x="524"/>
        <item m="1" x="903"/>
        <item m="1" x="643"/>
        <item m="1" x="663"/>
        <item m="1" x="827"/>
        <item m="1" x="807"/>
        <item m="1" x="770"/>
        <item m="1" x="715"/>
        <item m="1" x="757"/>
        <item m="1" x="544"/>
        <item m="1" x="669"/>
        <item m="1" x="926"/>
        <item m="1" x="1035"/>
        <item m="1" x="1039"/>
        <item m="1" x="527"/>
        <item m="1" x="961"/>
        <item m="1" x="978"/>
        <item m="1" x="571"/>
        <item m="1" x="763"/>
        <item m="1" x="970"/>
        <item m="1" x="657"/>
        <item m="1" x="866"/>
        <item m="1" x="1043"/>
        <item m="1" x="510"/>
        <item m="1" x="601"/>
        <item m="1" x="547"/>
        <item m="1" x="633"/>
        <item m="1" x="713"/>
        <item m="1" x="621"/>
        <item m="1" x="1031"/>
        <item m="1" x="801"/>
        <item m="1" x="698"/>
        <item m="1" x="993"/>
        <item m="1" x="676"/>
        <item m="1" x="701"/>
        <item m="1" x="567"/>
        <item m="1" x="1034"/>
        <item m="1" x="505"/>
        <item m="1" x="622"/>
        <item m="1" x="582"/>
        <item m="1" x="958"/>
        <item m="1" x="526"/>
        <item m="1" x="522"/>
        <item m="1" x="891"/>
        <item m="1" x="634"/>
        <item m="1" x="1014"/>
        <item m="1" x="858"/>
        <item m="1" x="908"/>
        <item m="1" x="772"/>
        <item m="1" x="1018"/>
        <item m="1" x="552"/>
        <item m="1" x="948"/>
        <item m="1" x="598"/>
        <item m="1" x="789"/>
        <item m="1" x="990"/>
        <item m="1" x="1006"/>
        <item m="1" x="555"/>
        <item m="1" x="720"/>
        <item m="1" x="790"/>
        <item m="1" x="972"/>
        <item m="1" x="962"/>
        <item m="1" x="556"/>
        <item m="1" x="793"/>
        <item m="1" x="646"/>
        <item m="1" x="602"/>
        <item m="1" x="964"/>
        <item m="1" x="558"/>
        <item m="1" x="1025"/>
        <item m="1" x="1004"/>
        <item m="1" x="551"/>
        <item m="1" x="1036"/>
        <item x="501"/>
        <item m="1" x="898"/>
        <item m="1" x="578"/>
        <item m="1" x="682"/>
        <item m="1" x="956"/>
        <item m="1" x="805"/>
        <item m="1" x="1033"/>
        <item m="1" x="804"/>
        <item m="1" x="1060"/>
        <item m="1" x="854"/>
        <item m="1" x="528"/>
        <item m="1" x="917"/>
        <item m="1" x="591"/>
        <item m="1" x="758"/>
        <item m="1" x="1011"/>
        <item m="1" x="576"/>
        <item m="1" x="541"/>
        <item m="1" x="532"/>
        <item m="1" x="767"/>
        <item m="1" x="537"/>
        <item m="1" x="574"/>
        <item m="1" x="519"/>
        <item m="1" x="644"/>
        <item m="1" x="849"/>
        <item m="1" x="631"/>
        <item m="1" x="984"/>
        <item m="1" x="588"/>
        <item m="1" x="759"/>
        <item m="1" x="941"/>
        <item m="1" x="586"/>
        <item m="1" x="909"/>
        <item m="1" x="769"/>
        <item m="1" x="1057"/>
        <item m="1" x="857"/>
        <item m="1" x="1026"/>
        <item m="1" x="957"/>
        <item m="1" x="638"/>
        <item m="1" x="559"/>
        <item m="1" x="536"/>
        <item m="1" x="562"/>
        <item m="1" x="650"/>
        <item m="1" x="671"/>
        <item m="1" x="707"/>
        <item m="1" x="752"/>
        <item m="1" x="870"/>
        <item m="1" x="748"/>
        <item m="1" x="924"/>
        <item m="1" x="938"/>
        <item m="1" x="836"/>
        <item m="1" x="931"/>
        <item m="1" x="548"/>
        <item m="1" x="627"/>
        <item m="1" x="594"/>
        <item m="1" x="629"/>
        <item m="1" x="936"/>
        <item m="1" x="806"/>
        <item m="1" x="1045"/>
        <item m="1" x="877"/>
        <item m="1" x="656"/>
        <item m="1" x="983"/>
        <item m="1" x="592"/>
        <item m="1" x="517"/>
        <item m="1" x="810"/>
        <item m="1" x="1009"/>
        <item m="1" x="1027"/>
        <item m="1" x="1058"/>
        <item m="1" x="997"/>
        <item m="1" x="577"/>
        <item m="1" x="1008"/>
        <item m="1" x="1000"/>
        <item m="1" x="632"/>
        <item m="1" x="775"/>
        <item m="1" x="608"/>
        <item m="1" x="1041"/>
        <item m="1" x="531"/>
        <item m="1" x="951"/>
        <item m="1" x="670"/>
        <item m="1" x="944"/>
        <item m="1" x="824"/>
        <item m="1" x="502"/>
        <item m="1" x="587"/>
        <item m="1" x="581"/>
        <item m="1" x="503"/>
        <item m="1" x="723"/>
        <item m="1" x="603"/>
        <item m="1" x="523"/>
        <item m="1" x="635"/>
        <item m="1" x="539"/>
        <item m="1" x="553"/>
        <item m="1" x="1055"/>
        <item m="1" x="589"/>
        <item m="1" x="599"/>
        <item m="1" x="953"/>
        <item m="1" x="852"/>
        <item m="1" x="651"/>
        <item m="1" x="987"/>
        <item m="1" x="1046"/>
        <item m="1" x="664"/>
        <item m="1" x="737"/>
        <item m="1" x="968"/>
        <item m="1" x="739"/>
        <item m="1" x="518"/>
        <item m="1" x="1003"/>
        <item m="1" x="661"/>
        <item m="1" x="668"/>
        <item m="1" x="1056"/>
        <item m="1" x="506"/>
        <item m="1" x="705"/>
        <item m="1" x="724"/>
        <item m="1" x="637"/>
        <item m="1" x="856"/>
        <item m="1" x="919"/>
        <item m="1" x="850"/>
        <item m="1" x="534"/>
        <item m="1" x="871"/>
        <item m="1" x="834"/>
        <item m="1" x="540"/>
        <item m="1" x="982"/>
        <item m="1" x="1038"/>
        <item m="1" x="1051"/>
        <item m="1" x="699"/>
        <item m="1" x="809"/>
        <item m="1" x="640"/>
        <item m="1" x="694"/>
        <item m="1" x="1012"/>
        <item m="1" x="1016"/>
        <item m="1" x="1002"/>
        <item m="1" x="986"/>
        <item m="1" x="796"/>
        <item m="1" x="839"/>
        <item m="1" x="998"/>
        <item m="1" x="703"/>
        <item m="1" x="573"/>
        <item m="1" x="57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63">
    <i>
      <x v="6"/>
      <x v="561"/>
    </i>
    <i r="1">
      <x v="593"/>
    </i>
    <i r="1">
      <x v="609"/>
    </i>
    <i r="1">
      <x v="615"/>
    </i>
    <i r="1">
      <x v="627"/>
    </i>
    <i r="1">
      <x v="641"/>
    </i>
    <i r="1">
      <x v="657"/>
    </i>
    <i r="1">
      <x v="665"/>
    </i>
    <i r="1">
      <x v="683"/>
    </i>
    <i r="1">
      <x v="684"/>
    </i>
    <i r="1">
      <x v="697"/>
    </i>
    <i r="1">
      <x v="701"/>
    </i>
    <i r="1">
      <x v="707"/>
    </i>
    <i r="1">
      <x v="736"/>
    </i>
    <i r="1">
      <x v="738"/>
    </i>
    <i r="1">
      <x v="771"/>
    </i>
    <i r="1">
      <x v="774"/>
    </i>
    <i r="1">
      <x v="793"/>
    </i>
    <i r="1">
      <x v="798"/>
    </i>
    <i r="1">
      <x v="805"/>
    </i>
    <i r="1">
      <x v="807"/>
    </i>
    <i r="1">
      <x v="809"/>
    </i>
    <i r="1">
      <x v="810"/>
    </i>
    <i r="1">
      <x v="812"/>
    </i>
    <i r="1">
      <x v="818"/>
    </i>
    <i r="1">
      <x v="820"/>
    </i>
    <i r="1">
      <x v="821"/>
    </i>
    <i r="1">
      <x v="822"/>
    </i>
    <i r="1">
      <x v="825"/>
    </i>
    <i r="1">
      <x v="839"/>
    </i>
    <i r="1">
      <x v="842"/>
    </i>
    <i r="1">
      <x v="857"/>
    </i>
    <i r="1">
      <x v="863"/>
    </i>
    <i r="1">
      <x v="875"/>
    </i>
    <i r="1">
      <x v="879"/>
    </i>
    <i r="1">
      <x v="881"/>
    </i>
    <i r="1">
      <x v="896"/>
    </i>
    <i r="1">
      <x v="897"/>
    </i>
    <i r="1">
      <x v="900"/>
    </i>
    <i r="1">
      <x v="910"/>
    </i>
    <i r="1">
      <x v="927"/>
    </i>
    <i r="1">
      <x v="932"/>
    </i>
    <i r="1">
      <x v="936"/>
    </i>
    <i r="1">
      <x v="959"/>
    </i>
    <i r="1">
      <x v="987"/>
    </i>
    <i r="1">
      <x v="992"/>
    </i>
    <i r="1">
      <x v="1007"/>
    </i>
    <i r="1">
      <x v="1009"/>
    </i>
    <i r="1">
      <x v="1012"/>
    </i>
    <i r="1">
      <x v="1013"/>
    </i>
    <i r="1">
      <x v="1014"/>
    </i>
    <i r="1">
      <x v="1017"/>
    </i>
    <i r="1">
      <x v="1024"/>
    </i>
    <i r="1">
      <x v="1028"/>
    </i>
    <i r="1">
      <x v="1030"/>
    </i>
    <i r="1">
      <x v="1035"/>
    </i>
    <i r="1">
      <x v="1037"/>
    </i>
    <i r="1">
      <x v="1040"/>
    </i>
    <i r="1">
      <x v="1046"/>
    </i>
    <i t="default">
      <x v="6"/>
    </i>
    <i>
      <x v="10"/>
      <x v="1034"/>
    </i>
    <i t="default">
      <x v="10"/>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5"/>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91" t="s">
        <v>62</v>
      </c>
      <c r="B1" s="92"/>
      <c r="C1" s="91" t="s">
        <v>0</v>
      </c>
      <c r="D1" s="93"/>
    </row>
    <row r="2" spans="1:4" x14ac:dyDescent="0.2">
      <c r="A2" s="91" t="s">
        <v>7</v>
      </c>
      <c r="B2" s="91" t="s">
        <v>1</v>
      </c>
      <c r="C2" s="94" t="s">
        <v>461</v>
      </c>
      <c r="D2" s="95" t="s">
        <v>11</v>
      </c>
    </row>
    <row r="3" spans="1:4" x14ac:dyDescent="0.2">
      <c r="A3" s="94" t="s">
        <v>67</v>
      </c>
      <c r="B3" s="94" t="s">
        <v>68</v>
      </c>
      <c r="C3" s="96">
        <v>7489.7250000000004</v>
      </c>
      <c r="D3" s="97">
        <v>7489.7250000000004</v>
      </c>
    </row>
    <row r="4" spans="1:4" x14ac:dyDescent="0.2">
      <c r="A4" s="98"/>
      <c r="B4" s="99" t="s">
        <v>104</v>
      </c>
      <c r="C4" s="100">
        <v>5098.5017064846397</v>
      </c>
      <c r="D4" s="101">
        <v>5098.5017064846397</v>
      </c>
    </row>
    <row r="5" spans="1:4" x14ac:dyDescent="0.2">
      <c r="A5" s="98"/>
      <c r="B5" s="99" t="s">
        <v>120</v>
      </c>
      <c r="C5" s="100">
        <v>4270.0833333333303</v>
      </c>
      <c r="D5" s="101">
        <v>4270.0833333333303</v>
      </c>
    </row>
    <row r="6" spans="1:4" x14ac:dyDescent="0.2">
      <c r="A6" s="98"/>
      <c r="B6" s="99" t="s">
        <v>126</v>
      </c>
      <c r="C6" s="100">
        <v>6044.2291666666697</v>
      </c>
      <c r="D6" s="101">
        <v>6044.2291666666697</v>
      </c>
    </row>
    <row r="7" spans="1:4" x14ac:dyDescent="0.2">
      <c r="A7" s="98"/>
      <c r="B7" s="99" t="s">
        <v>140</v>
      </c>
      <c r="C7" s="100">
        <v>6710.8510638297903</v>
      </c>
      <c r="D7" s="101">
        <v>6710.8510638297903</v>
      </c>
    </row>
    <row r="8" spans="1:4" x14ac:dyDescent="0.2">
      <c r="A8" s="98"/>
      <c r="B8" s="99" t="s">
        <v>154</v>
      </c>
      <c r="C8" s="100">
        <v>5558.3333333333303</v>
      </c>
      <c r="D8" s="101">
        <v>5558.3333333333303</v>
      </c>
    </row>
    <row r="9" spans="1:4" x14ac:dyDescent="0.2">
      <c r="A9" s="98"/>
      <c r="B9" s="99" t="s">
        <v>170</v>
      </c>
      <c r="C9" s="100">
        <v>6019.2244897959199</v>
      </c>
      <c r="D9" s="101">
        <v>6019.2244897959199</v>
      </c>
    </row>
    <row r="10" spans="1:4" x14ac:dyDescent="0.2">
      <c r="A10" s="98"/>
      <c r="B10" s="99" t="s">
        <v>178</v>
      </c>
      <c r="C10" s="100">
        <v>3245.5172413793098</v>
      </c>
      <c r="D10" s="101">
        <v>3245.5172413793098</v>
      </c>
    </row>
    <row r="11" spans="1:4" x14ac:dyDescent="0.2">
      <c r="A11" s="98"/>
      <c r="B11" s="99" t="s">
        <v>196</v>
      </c>
      <c r="C11" s="100">
        <v>3536.5106382978702</v>
      </c>
      <c r="D11" s="101">
        <v>3536.5106382978702</v>
      </c>
    </row>
    <row r="12" spans="1:4" x14ac:dyDescent="0.2">
      <c r="A12" s="98"/>
      <c r="B12" s="99" t="s">
        <v>197</v>
      </c>
      <c r="C12" s="100">
        <v>6355.0294117647099</v>
      </c>
      <c r="D12" s="101">
        <v>6355.0294117647099</v>
      </c>
    </row>
    <row r="13" spans="1:4" x14ac:dyDescent="0.2">
      <c r="A13" s="98"/>
      <c r="B13" s="99" t="s">
        <v>211</v>
      </c>
      <c r="C13" s="100">
        <v>9129.7623762376206</v>
      </c>
      <c r="D13" s="101">
        <v>9129.7623762376206</v>
      </c>
    </row>
    <row r="14" spans="1:4" x14ac:dyDescent="0.2">
      <c r="A14" s="98"/>
      <c r="B14" s="99" t="s">
        <v>215</v>
      </c>
      <c r="C14" s="100">
        <v>4675.0888888888903</v>
      </c>
      <c r="D14" s="101">
        <v>4675.0888888888903</v>
      </c>
    </row>
    <row r="15" spans="1:4" x14ac:dyDescent="0.2">
      <c r="A15" s="98"/>
      <c r="B15" s="99" t="s">
        <v>221</v>
      </c>
      <c r="C15" s="100">
        <v>3739.5816326530598</v>
      </c>
      <c r="D15" s="101">
        <v>3739.5816326530598</v>
      </c>
    </row>
    <row r="16" spans="1:4" x14ac:dyDescent="0.2">
      <c r="A16" s="98"/>
      <c r="B16" s="99" t="s">
        <v>250</v>
      </c>
      <c r="C16" s="100">
        <v>4440.4230769230799</v>
      </c>
      <c r="D16" s="101">
        <v>4440.4230769230799</v>
      </c>
    </row>
    <row r="17" spans="1:4" x14ac:dyDescent="0.2">
      <c r="A17" s="98"/>
      <c r="B17" s="99" t="s">
        <v>252</v>
      </c>
      <c r="C17" s="100">
        <v>4949.4285714285697</v>
      </c>
      <c r="D17" s="101">
        <v>4949.4285714285697</v>
      </c>
    </row>
    <row r="18" spans="1:4" x14ac:dyDescent="0.2">
      <c r="A18" s="98"/>
      <c r="B18" s="99" t="s">
        <v>285</v>
      </c>
      <c r="C18" s="100">
        <v>6188.93103448276</v>
      </c>
      <c r="D18" s="101">
        <v>6188.93103448276</v>
      </c>
    </row>
    <row r="19" spans="1:4" x14ac:dyDescent="0.2">
      <c r="A19" s="98"/>
      <c r="B19" s="99" t="s">
        <v>288</v>
      </c>
      <c r="C19" s="100">
        <v>4987.4255319148897</v>
      </c>
      <c r="D19" s="101">
        <v>4987.4255319148897</v>
      </c>
    </row>
    <row r="20" spans="1:4" x14ac:dyDescent="0.2">
      <c r="A20" s="98"/>
      <c r="B20" s="99" t="s">
        <v>308</v>
      </c>
      <c r="C20" s="100">
        <v>6598.5327102803703</v>
      </c>
      <c r="D20" s="101">
        <v>6598.5327102803703</v>
      </c>
    </row>
    <row r="21" spans="1:4" x14ac:dyDescent="0.2">
      <c r="A21" s="98"/>
      <c r="B21" s="99" t="s">
        <v>313</v>
      </c>
      <c r="C21" s="100">
        <v>7423.9487179487196</v>
      </c>
      <c r="D21" s="101">
        <v>7423.9487179487196</v>
      </c>
    </row>
    <row r="22" spans="1:4" x14ac:dyDescent="0.2">
      <c r="A22" s="98"/>
      <c r="B22" s="99" t="s">
        <v>320</v>
      </c>
      <c r="C22" s="100">
        <v>5050.4218512898296</v>
      </c>
      <c r="D22" s="101">
        <v>5050.4218512898296</v>
      </c>
    </row>
    <row r="23" spans="1:4" x14ac:dyDescent="0.2">
      <c r="A23" s="98"/>
      <c r="B23" s="99" t="s">
        <v>322</v>
      </c>
      <c r="C23" s="100">
        <v>6431.5301204819298</v>
      </c>
      <c r="D23" s="101">
        <v>6431.5301204819298</v>
      </c>
    </row>
    <row r="24" spans="1:4" x14ac:dyDescent="0.2">
      <c r="A24" s="98"/>
      <c r="B24" s="99" t="s">
        <v>324</v>
      </c>
      <c r="C24" s="100">
        <v>6326.03125</v>
      </c>
      <c r="D24" s="101">
        <v>6326.03125</v>
      </c>
    </row>
    <row r="25" spans="1:4" x14ac:dyDescent="0.2">
      <c r="A25" s="98"/>
      <c r="B25" s="99" t="s">
        <v>325</v>
      </c>
      <c r="C25" s="100">
        <v>5220.21052631579</v>
      </c>
      <c r="D25" s="101">
        <v>5220.21052631579</v>
      </c>
    </row>
    <row r="26" spans="1:4" x14ac:dyDescent="0.2">
      <c r="A26" s="98"/>
      <c r="B26" s="99" t="s">
        <v>327</v>
      </c>
      <c r="C26" s="100">
        <v>4642.1513437058002</v>
      </c>
      <c r="D26" s="101">
        <v>4642.1513437058002</v>
      </c>
    </row>
    <row r="27" spans="1:4" x14ac:dyDescent="0.2">
      <c r="A27" s="98"/>
      <c r="B27" s="99" t="s">
        <v>333</v>
      </c>
      <c r="C27" s="100">
        <v>6595.6</v>
      </c>
      <c r="D27" s="101">
        <v>6595.6</v>
      </c>
    </row>
    <row r="28" spans="1:4" x14ac:dyDescent="0.2">
      <c r="A28" s="98"/>
      <c r="B28" s="99" t="s">
        <v>335</v>
      </c>
      <c r="C28" s="100">
        <v>5035.2682926829302</v>
      </c>
      <c r="D28" s="101">
        <v>5035.2682926829302</v>
      </c>
    </row>
    <row r="29" spans="1:4" x14ac:dyDescent="0.2">
      <c r="A29" s="98"/>
      <c r="B29" s="99" t="s">
        <v>336</v>
      </c>
      <c r="C29" s="100">
        <v>7682.1044776119397</v>
      </c>
      <c r="D29" s="101">
        <v>7682.1044776119397</v>
      </c>
    </row>
    <row r="30" spans="1:4" x14ac:dyDescent="0.2">
      <c r="A30" s="98"/>
      <c r="B30" s="99" t="s">
        <v>337</v>
      </c>
      <c r="C30" s="100">
        <v>3754.4827586206902</v>
      </c>
      <c r="D30" s="101">
        <v>3754.4827586206902</v>
      </c>
    </row>
    <row r="31" spans="1:4" x14ac:dyDescent="0.2">
      <c r="A31" s="98"/>
      <c r="B31" s="99" t="s">
        <v>340</v>
      </c>
      <c r="C31" s="100">
        <v>4168.2333333333299</v>
      </c>
      <c r="D31" s="101">
        <v>4168.2333333333299</v>
      </c>
    </row>
    <row r="32" spans="1:4" x14ac:dyDescent="0.2">
      <c r="A32" s="98"/>
      <c r="B32" s="99" t="s">
        <v>354</v>
      </c>
      <c r="C32" s="100">
        <v>6317.37662337662</v>
      </c>
      <c r="D32" s="101">
        <v>6317.37662337662</v>
      </c>
    </row>
    <row r="33" spans="1:4" x14ac:dyDescent="0.2">
      <c r="A33" s="98"/>
      <c r="B33" s="99" t="s">
        <v>357</v>
      </c>
      <c r="C33" s="100">
        <v>4739.9583333333303</v>
      </c>
      <c r="D33" s="101">
        <v>4739.9583333333303</v>
      </c>
    </row>
    <row r="34" spans="1:4" x14ac:dyDescent="0.2">
      <c r="A34" s="98"/>
      <c r="B34" s="99" t="s">
        <v>373</v>
      </c>
      <c r="C34" s="100">
        <v>5600.0273972602699</v>
      </c>
      <c r="D34" s="101">
        <v>5600.0273972602699</v>
      </c>
    </row>
    <row r="35" spans="1:4" x14ac:dyDescent="0.2">
      <c r="A35" s="98"/>
      <c r="B35" s="99" t="s">
        <v>379</v>
      </c>
      <c r="C35" s="100">
        <v>2950.58241758242</v>
      </c>
      <c r="D35" s="101">
        <v>2950.58241758242</v>
      </c>
    </row>
    <row r="36" spans="1:4" x14ac:dyDescent="0.2">
      <c r="A36" s="98"/>
      <c r="B36" s="99" t="s">
        <v>391</v>
      </c>
      <c r="C36" s="100">
        <v>6230.4148148148197</v>
      </c>
      <c r="D36" s="101">
        <v>6230.4148148148197</v>
      </c>
    </row>
    <row r="37" spans="1:4" x14ac:dyDescent="0.2">
      <c r="A37" s="98"/>
      <c r="B37" s="99" t="s">
        <v>395</v>
      </c>
      <c r="C37" s="100">
        <v>8445.3475177305008</v>
      </c>
      <c r="D37" s="101">
        <v>8445.3475177305008</v>
      </c>
    </row>
    <row r="38" spans="1:4" x14ac:dyDescent="0.2">
      <c r="A38" s="98"/>
      <c r="B38" s="99" t="s">
        <v>397</v>
      </c>
      <c r="C38" s="100">
        <v>4714.75</v>
      </c>
      <c r="D38" s="101">
        <v>4714.75</v>
      </c>
    </row>
    <row r="39" spans="1:4" x14ac:dyDescent="0.2">
      <c r="A39" s="98"/>
      <c r="B39" s="99" t="s">
        <v>412</v>
      </c>
      <c r="C39" s="100">
        <v>6420.1443298969098</v>
      </c>
      <c r="D39" s="101">
        <v>6420.1443298969098</v>
      </c>
    </row>
    <row r="40" spans="1:4" x14ac:dyDescent="0.2">
      <c r="A40" s="98"/>
      <c r="B40" s="99" t="s">
        <v>413</v>
      </c>
      <c r="C40" s="100">
        <v>4956.5333333333301</v>
      </c>
      <c r="D40" s="101">
        <v>4956.5333333333301</v>
      </c>
    </row>
    <row r="41" spans="1:4" x14ac:dyDescent="0.2">
      <c r="A41" s="98"/>
      <c r="B41" s="99" t="s">
        <v>416</v>
      </c>
      <c r="C41" s="100">
        <v>5583.4545454545496</v>
      </c>
      <c r="D41" s="101">
        <v>5583.4545454545496</v>
      </c>
    </row>
    <row r="42" spans="1:4" x14ac:dyDescent="0.2">
      <c r="A42" s="98"/>
      <c r="B42" s="99" t="s">
        <v>426</v>
      </c>
      <c r="C42" s="100">
        <v>5987.6046511627901</v>
      </c>
      <c r="D42" s="101">
        <v>5987.6046511627901</v>
      </c>
    </row>
    <row r="43" spans="1:4" x14ac:dyDescent="0.2">
      <c r="A43" s="98"/>
      <c r="B43" s="99" t="s">
        <v>443</v>
      </c>
      <c r="C43" s="100">
        <v>6745.6808510638302</v>
      </c>
      <c r="D43" s="101">
        <v>6745.6808510638302</v>
      </c>
    </row>
    <row r="44" spans="1:4" x14ac:dyDescent="0.2">
      <c r="A44" s="98"/>
      <c r="B44" s="99" t="s">
        <v>448</v>
      </c>
      <c r="C44" s="100">
        <v>5217.3414634146302</v>
      </c>
      <c r="D44" s="101">
        <v>5217.3414634146302</v>
      </c>
    </row>
    <row r="45" spans="1:4" x14ac:dyDescent="0.2">
      <c r="A45" s="98"/>
      <c r="B45" s="99" t="s">
        <v>452</v>
      </c>
      <c r="C45" s="100">
        <v>5292.9444444444398</v>
      </c>
      <c r="D45" s="101">
        <v>5292.9444444444398</v>
      </c>
    </row>
    <row r="46" spans="1:4" x14ac:dyDescent="0.2">
      <c r="A46" s="98"/>
      <c r="B46" s="99" t="s">
        <v>476</v>
      </c>
      <c r="C46" s="100">
        <v>8051.2434210526299</v>
      </c>
      <c r="D46" s="101">
        <v>8051.2434210526299</v>
      </c>
    </row>
    <row r="47" spans="1:4" x14ac:dyDescent="0.2">
      <c r="A47" s="98"/>
      <c r="B47" s="99" t="s">
        <v>504</v>
      </c>
      <c r="C47" s="100">
        <v>8696.7368421052597</v>
      </c>
      <c r="D47" s="101">
        <v>8696.7368421052597</v>
      </c>
    </row>
    <row r="48" spans="1:4" x14ac:dyDescent="0.2">
      <c r="A48" s="98"/>
      <c r="B48" s="99" t="s">
        <v>509</v>
      </c>
      <c r="C48" s="100">
        <v>9608.4960254371999</v>
      </c>
      <c r="D48" s="101">
        <v>9608.4960254371999</v>
      </c>
    </row>
    <row r="49" spans="1:4" x14ac:dyDescent="0.2">
      <c r="A49" s="98"/>
      <c r="B49" s="99" t="s">
        <v>524</v>
      </c>
      <c r="C49" s="100">
        <v>7310.1521739130403</v>
      </c>
      <c r="D49" s="101">
        <v>7310.1521739130403</v>
      </c>
    </row>
    <row r="50" spans="1:4" x14ac:dyDescent="0.2">
      <c r="A50" s="98"/>
      <c r="B50" s="99" t="s">
        <v>526</v>
      </c>
      <c r="C50" s="100">
        <v>6516.6666666666697</v>
      </c>
      <c r="D50" s="101">
        <v>6516.6666666666697</v>
      </c>
    </row>
    <row r="51" spans="1:4" x14ac:dyDescent="0.2">
      <c r="A51" s="98"/>
      <c r="B51" s="99" t="s">
        <v>529</v>
      </c>
      <c r="C51" s="100">
        <v>5830.3308823529396</v>
      </c>
      <c r="D51" s="101">
        <v>5830.3308823529396</v>
      </c>
    </row>
    <row r="52" spans="1:4" x14ac:dyDescent="0.2">
      <c r="A52" s="98"/>
      <c r="B52" s="99" t="s">
        <v>530</v>
      </c>
      <c r="C52" s="100">
        <v>6229.4968553459103</v>
      </c>
      <c r="D52" s="101">
        <v>6229.4968553459103</v>
      </c>
    </row>
    <row r="53" spans="1:4" x14ac:dyDescent="0.2">
      <c r="A53" s="98"/>
      <c r="B53" s="99" t="s">
        <v>531</v>
      </c>
      <c r="C53" s="100">
        <v>7214.6666666666697</v>
      </c>
      <c r="D53" s="101">
        <v>7214.6666666666697</v>
      </c>
    </row>
    <row r="54" spans="1:4" x14ac:dyDescent="0.2">
      <c r="A54" s="98"/>
      <c r="B54" s="99" t="s">
        <v>534</v>
      </c>
      <c r="C54" s="100">
        <v>7302.3125</v>
      </c>
      <c r="D54" s="101">
        <v>7302.3125</v>
      </c>
    </row>
    <row r="55" spans="1:4" x14ac:dyDescent="0.2">
      <c r="A55" s="98"/>
      <c r="B55" s="99" t="s">
        <v>541</v>
      </c>
      <c r="C55" s="100">
        <v>6468.2425373134301</v>
      </c>
      <c r="D55" s="101">
        <v>6468.2425373134301</v>
      </c>
    </row>
    <row r="56" spans="1:4" x14ac:dyDescent="0.2">
      <c r="A56" s="98"/>
      <c r="B56" s="99" t="s">
        <v>545</v>
      </c>
      <c r="C56" s="100">
        <v>3828.7708333333298</v>
      </c>
      <c r="D56" s="101">
        <v>3828.7708333333298</v>
      </c>
    </row>
    <row r="57" spans="1:4" x14ac:dyDescent="0.2">
      <c r="A57" s="98"/>
      <c r="B57" s="99" t="s">
        <v>547</v>
      </c>
      <c r="C57" s="100">
        <v>6792.9444444444398</v>
      </c>
      <c r="D57" s="101">
        <v>6792.9444444444398</v>
      </c>
    </row>
    <row r="58" spans="1:4" x14ac:dyDescent="0.2">
      <c r="A58" s="98"/>
      <c r="B58" s="99" t="s">
        <v>552</v>
      </c>
      <c r="C58" s="100">
        <v>6159.25</v>
      </c>
      <c r="D58" s="101">
        <v>6159.25</v>
      </c>
    </row>
    <row r="59" spans="1:4" x14ac:dyDescent="0.2">
      <c r="A59" s="98"/>
      <c r="B59" s="99" t="s">
        <v>554</v>
      </c>
      <c r="C59" s="100">
        <v>6062.3061224489802</v>
      </c>
      <c r="D59" s="101">
        <v>6062.3061224489802</v>
      </c>
    </row>
    <row r="60" spans="1:4" x14ac:dyDescent="0.2">
      <c r="A60" s="98"/>
      <c r="B60" s="99" t="s">
        <v>557</v>
      </c>
      <c r="C60" s="100">
        <v>6635.9801980197999</v>
      </c>
      <c r="D60" s="101">
        <v>6635.9801980197999</v>
      </c>
    </row>
    <row r="61" spans="1:4" x14ac:dyDescent="0.2">
      <c r="A61" s="98"/>
      <c r="B61" s="99" t="s">
        <v>563</v>
      </c>
      <c r="C61" s="100">
        <v>5610.4769230769198</v>
      </c>
      <c r="D61" s="101">
        <v>5610.4769230769198</v>
      </c>
    </row>
    <row r="62" spans="1:4" x14ac:dyDescent="0.2">
      <c r="A62" s="94" t="s">
        <v>582</v>
      </c>
      <c r="B62" s="92"/>
      <c r="C62" s="96">
        <v>5913.3456897412116</v>
      </c>
      <c r="D62" s="97">
        <v>5913.3456897412116</v>
      </c>
    </row>
    <row r="63" spans="1:4" x14ac:dyDescent="0.2">
      <c r="A63" s="94" t="s">
        <v>369</v>
      </c>
      <c r="B63" s="94" t="s">
        <v>551</v>
      </c>
      <c r="C63" s="96">
        <v>7022.2545454545498</v>
      </c>
      <c r="D63" s="97">
        <v>7022.2545454545498</v>
      </c>
    </row>
    <row r="64" spans="1:4" x14ac:dyDescent="0.2">
      <c r="A64" s="94" t="s">
        <v>583</v>
      </c>
      <c r="B64" s="92"/>
      <c r="C64" s="96">
        <v>7022.2545454545498</v>
      </c>
      <c r="D64" s="97">
        <v>7022.2545454545498</v>
      </c>
    </row>
    <row r="65" spans="1:4" x14ac:dyDescent="0.2">
      <c r="A65" s="102" t="s">
        <v>11</v>
      </c>
      <c r="B65" s="103"/>
      <c r="C65" s="104">
        <v>5931.8275040031012</v>
      </c>
      <c r="D65" s="105">
        <v>5931.8275040031012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2" activePane="bottomLeft" state="frozen"/>
      <selection pane="bottomLeft" activeCell="A12" sqref="A12"/>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43357</v>
      </c>
      <c r="C4" s="30"/>
      <c r="D4" s="31"/>
      <c r="E4" s="24"/>
      <c r="H4" s="47"/>
      <c r="I4" s="24"/>
      <c r="K4" s="33">
        <v>1</v>
      </c>
      <c r="L4" s="33"/>
      <c r="M4" s="34" t="s">
        <v>38</v>
      </c>
      <c r="N4" s="34"/>
      <c r="O4" s="34"/>
      <c r="R4" s="24"/>
      <c r="S4" s="24"/>
      <c r="T4" s="24"/>
      <c r="U4" s="24"/>
    </row>
    <row r="5" spans="1:21" s="32" customFormat="1" x14ac:dyDescent="0.2">
      <c r="A5" s="37"/>
      <c r="B5" s="38"/>
      <c r="C5" s="30"/>
      <c r="D5" s="39"/>
      <c r="E5" s="24"/>
      <c r="F5" s="84" t="s">
        <v>32</v>
      </c>
      <c r="G5" s="85"/>
      <c r="H5" s="86"/>
      <c r="I5" s="86"/>
      <c r="J5" s="83" t="s">
        <v>28</v>
      </c>
      <c r="K5" s="83"/>
      <c r="L5" s="83"/>
      <c r="M5" s="83"/>
      <c r="N5" s="89" t="s">
        <v>39</v>
      </c>
      <c r="O5" s="90"/>
      <c r="P5" s="87" t="s">
        <v>18</v>
      </c>
      <c r="Q5" s="87"/>
      <c r="R5" s="88" t="s">
        <v>17</v>
      </c>
      <c r="S5" s="88"/>
      <c r="T5" s="82" t="s">
        <v>9</v>
      </c>
      <c r="U5" s="82"/>
    </row>
    <row r="6" spans="1:21" s="35" customFormat="1" x14ac:dyDescent="0.2">
      <c r="A6" s="37"/>
      <c r="B6" s="38"/>
      <c r="C6" s="40"/>
      <c r="D6" s="25" t="s">
        <v>25</v>
      </c>
      <c r="E6" s="26">
        <f>+SUBTOTAL(101,E12:E10032)</f>
        <v>0.58012495689694776</v>
      </c>
      <c r="F6" s="26">
        <f t="shared" ref="F6:M6" si="0">+SUBTOTAL(101,F12:F10032)</f>
        <v>121.66666666666667</v>
      </c>
      <c r="G6" s="27">
        <f t="shared" si="0"/>
        <v>5513.836309903154</v>
      </c>
      <c r="H6" s="48">
        <f t="shared" si="0"/>
        <v>-68.290259906217031</v>
      </c>
      <c r="I6" s="26">
        <f t="shared" si="0"/>
        <v>32.487533878320619</v>
      </c>
      <c r="J6" s="26">
        <f t="shared" si="0"/>
        <v>115.40425531914893</v>
      </c>
      <c r="K6" s="26">
        <f t="shared" si="0"/>
        <v>242.91775403831537</v>
      </c>
      <c r="L6" s="26">
        <f>+SUBTOTAL(101,L12:L10032)</f>
        <v>223.23075515327017</v>
      </c>
      <c r="M6" s="26">
        <f t="shared" si="0"/>
        <v>798.46331827414133</v>
      </c>
      <c r="N6" s="26">
        <f>+SUBTOTAL(101,N12:N10032)</f>
        <v>3.3758358938392972</v>
      </c>
      <c r="O6" s="26">
        <f>+SUBTOTAL(101,O12:O10032)</f>
        <v>0.21188279759483516</v>
      </c>
      <c r="P6" s="26">
        <f t="shared" ref="P6:U6" si="1">+SUBTOTAL(101,P12:P10032)</f>
        <v>135.95349660124128</v>
      </c>
      <c r="Q6" s="26">
        <f t="shared" si="1"/>
        <v>7.2151361031654364</v>
      </c>
      <c r="R6" s="26">
        <f t="shared" si="1"/>
        <v>36.063609378812281</v>
      </c>
      <c r="S6" s="26">
        <f t="shared" si="1"/>
        <v>2.997387772441034</v>
      </c>
      <c r="T6" s="26">
        <f t="shared" si="1"/>
        <v>-7.9155958426973214</v>
      </c>
      <c r="U6" s="26">
        <f t="shared" si="1"/>
        <v>9.0908594112304506</v>
      </c>
    </row>
    <row r="7" spans="1:21" s="35" customFormat="1" x14ac:dyDescent="0.2">
      <c r="A7" s="37"/>
      <c r="B7" s="38"/>
      <c r="C7" s="40"/>
      <c r="D7" s="25" t="s">
        <v>34</v>
      </c>
      <c r="E7" s="27">
        <f>+SUBTOTAL(102,E12:E10032)</f>
        <v>476</v>
      </c>
      <c r="F7" s="27">
        <f t="shared" ref="F7:U7" si="2">+SUBTOTAL(102,F12:F10032)</f>
        <v>840</v>
      </c>
      <c r="G7" s="27">
        <f t="shared" si="2"/>
        <v>840</v>
      </c>
      <c r="H7" s="49">
        <f t="shared" si="2"/>
        <v>840</v>
      </c>
      <c r="I7" s="27">
        <f t="shared" si="2"/>
        <v>840</v>
      </c>
      <c r="J7" s="27">
        <f t="shared" si="2"/>
        <v>94</v>
      </c>
      <c r="K7" s="27">
        <f t="shared" si="2"/>
        <v>94</v>
      </c>
      <c r="L7" s="27">
        <f>+SUBTOTAL(102,L12:L10032)</f>
        <v>94</v>
      </c>
      <c r="M7" s="27">
        <f t="shared" si="2"/>
        <v>181</v>
      </c>
      <c r="N7" s="27">
        <f>+SUBTOTAL(102,N12:N10032)</f>
        <v>237</v>
      </c>
      <c r="O7" s="27">
        <f>+SUBTOTAL(102,O12:O10032)</f>
        <v>237</v>
      </c>
      <c r="P7" s="27">
        <f t="shared" si="2"/>
        <v>840</v>
      </c>
      <c r="Q7" s="27">
        <f t="shared" si="2"/>
        <v>840</v>
      </c>
      <c r="R7" s="27">
        <f t="shared" si="2"/>
        <v>840</v>
      </c>
      <c r="S7" s="27">
        <f t="shared" si="2"/>
        <v>840</v>
      </c>
      <c r="T7" s="27">
        <f t="shared" si="2"/>
        <v>85</v>
      </c>
      <c r="U7" s="27">
        <f t="shared" si="2"/>
        <v>85</v>
      </c>
    </row>
    <row r="8" spans="1:21" s="35" customFormat="1" x14ac:dyDescent="0.2">
      <c r="A8" s="37"/>
      <c r="B8" s="38"/>
      <c r="C8" s="40"/>
      <c r="D8" s="25" t="s">
        <v>4</v>
      </c>
      <c r="E8" s="26">
        <f>+SUBTOTAL(105,E12:E10032)</f>
        <v>4.4247787610619497E-5</v>
      </c>
      <c r="F8" s="41">
        <f t="shared" ref="F8:M8" si="3">+SUBTOTAL(105,F12:F10032)</f>
        <v>26</v>
      </c>
      <c r="G8" s="27">
        <f t="shared" si="3"/>
        <v>2247.52173913044</v>
      </c>
      <c r="H8" s="48">
        <f t="shared" si="3"/>
        <v>-429.85961538461498</v>
      </c>
      <c r="I8" s="26">
        <f t="shared" si="3"/>
        <v>7.8846219193271798</v>
      </c>
      <c r="J8" s="27">
        <f t="shared" si="3"/>
        <v>26</v>
      </c>
      <c r="K8" s="26">
        <f t="shared" si="3"/>
        <v>104.57692307692299</v>
      </c>
      <c r="L8" s="26">
        <f>+SUBTOTAL(105,L12:L10032)</f>
        <v>94.268292682926798</v>
      </c>
      <c r="M8" s="26">
        <f t="shared" si="3"/>
        <v>375.42307692307702</v>
      </c>
      <c r="N8" s="26">
        <f>+SUBTOTAL(105,N12:N10032)</f>
        <v>1.7558185714285699</v>
      </c>
      <c r="O8" s="26">
        <f>+SUBTOTAL(105,O12:O10032)</f>
        <v>5.30619699549063E-2</v>
      </c>
      <c r="P8" s="26">
        <f t="shared" ref="P8:U8" si="4">+SUBTOTAL(105,P12:P10032)</f>
        <v>78.631578947368396</v>
      </c>
      <c r="Q8" s="26">
        <f t="shared" si="4"/>
        <v>1.36037728291973</v>
      </c>
      <c r="R8" s="26">
        <f t="shared" si="4"/>
        <v>7.4969696969696997</v>
      </c>
      <c r="S8" s="26">
        <f t="shared" si="4"/>
        <v>0.30152606497296403</v>
      </c>
      <c r="T8" s="26">
        <f t="shared" si="4"/>
        <v>-74.484132841328403</v>
      </c>
      <c r="U8" s="26">
        <f t="shared" si="4"/>
        <v>3.4941706106236801</v>
      </c>
    </row>
    <row r="9" spans="1:21" s="35" customFormat="1" x14ac:dyDescent="0.2">
      <c r="A9" s="37"/>
      <c r="B9" s="38"/>
      <c r="C9" s="40"/>
      <c r="D9" s="25" t="s">
        <v>5</v>
      </c>
      <c r="E9" s="26">
        <f>+SUBTOTAL(104,E12:E10032)</f>
        <v>3.3573387096774199</v>
      </c>
      <c r="F9" s="41">
        <f t="shared" ref="F9:M9" si="5">+SUBTOTAL(104,F12:F10032)</f>
        <v>1644</v>
      </c>
      <c r="G9" s="27">
        <f t="shared" si="5"/>
        <v>11346.3595505618</v>
      </c>
      <c r="H9" s="48">
        <f t="shared" si="5"/>
        <v>371.65509090909097</v>
      </c>
      <c r="I9" s="26">
        <f t="shared" si="5"/>
        <v>85.347824632653001</v>
      </c>
      <c r="J9" s="27">
        <f t="shared" si="5"/>
        <v>544</v>
      </c>
      <c r="K9" s="26">
        <f t="shared" si="5"/>
        <v>328.36046511627899</v>
      </c>
      <c r="L9" s="26">
        <f>+SUBTOTAL(104,L12:L10032)</f>
        <v>313.88888888888903</v>
      </c>
      <c r="M9" s="26">
        <f t="shared" si="5"/>
        <v>1200.1666666666699</v>
      </c>
      <c r="N9" s="26">
        <f>+SUBTOTAL(104,N12:N10032)</f>
        <v>5.4669634146341499</v>
      </c>
      <c r="O9" s="26">
        <f>+SUBTOTAL(104,O12:O10032)</f>
        <v>0.55764944063367805</v>
      </c>
      <c r="P9" s="26">
        <f t="shared" ref="P9:U9" si="6">+SUBTOTAL(104,P12:P10032)</f>
        <v>216.71794871794901</v>
      </c>
      <c r="Q9" s="26">
        <f t="shared" si="6"/>
        <v>16.8814119968063</v>
      </c>
      <c r="R9" s="26">
        <f t="shared" si="6"/>
        <v>77.837931034482807</v>
      </c>
      <c r="S9" s="26">
        <f t="shared" si="6"/>
        <v>10.100426283633301</v>
      </c>
      <c r="T9" s="26">
        <f t="shared" si="6"/>
        <v>67.628443113772406</v>
      </c>
      <c r="U9" s="26">
        <f t="shared" si="6"/>
        <v>19.292714393610101</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65</v>
      </c>
      <c r="C12" s="67" t="s">
        <v>66</v>
      </c>
      <c r="D12" s="68">
        <v>43149</v>
      </c>
      <c r="E12" s="69">
        <v>2.3973401162790702</v>
      </c>
      <c r="F12" s="65">
        <v>688</v>
      </c>
      <c r="G12" s="70">
        <v>5939.3372093023299</v>
      </c>
      <c r="H12" s="64">
        <v>193.94084302325601</v>
      </c>
      <c r="I12" s="69">
        <v>13.9693830711304</v>
      </c>
      <c r="J12" s="65"/>
      <c r="K12" s="69"/>
      <c r="L12" s="69"/>
      <c r="M12" s="69">
        <v>775.16666666666697</v>
      </c>
      <c r="N12" s="69">
        <v>4.1039124293785303</v>
      </c>
      <c r="O12" s="69">
        <v>0.117645568772346</v>
      </c>
      <c r="P12" s="70">
        <v>109.940406976744</v>
      </c>
      <c r="Q12" s="69">
        <v>1.6493655494912001</v>
      </c>
      <c r="R12" s="69">
        <v>41.238915470494298</v>
      </c>
      <c r="S12" s="69">
        <v>1.2376891007434401</v>
      </c>
      <c r="T12" s="69"/>
      <c r="U12" s="69"/>
    </row>
    <row r="13" spans="1:21" x14ac:dyDescent="0.2">
      <c r="A13" s="65" t="s">
        <v>64</v>
      </c>
      <c r="B13" s="66" t="s">
        <v>67</v>
      </c>
      <c r="C13" s="67" t="s">
        <v>68</v>
      </c>
      <c r="D13" s="68">
        <v>43285</v>
      </c>
      <c r="E13" s="69">
        <v>1.8906474820143899</v>
      </c>
      <c r="F13" s="65">
        <v>139</v>
      </c>
      <c r="G13" s="70">
        <v>6974.0503597122297</v>
      </c>
      <c r="H13" s="64">
        <v>191.14964028777001</v>
      </c>
      <c r="I13" s="69">
        <v>27.0885241442368</v>
      </c>
      <c r="J13" s="65"/>
      <c r="K13" s="69"/>
      <c r="L13" s="69"/>
      <c r="M13" s="69">
        <v>926.9</v>
      </c>
      <c r="N13" s="69">
        <v>3.8364729729729699</v>
      </c>
      <c r="O13" s="69">
        <v>0.29626526163498801</v>
      </c>
      <c r="P13" s="70">
        <v>123.690647482014</v>
      </c>
      <c r="Q13" s="69">
        <v>4.1338749126501098</v>
      </c>
      <c r="R13" s="69">
        <v>42.883206106870198</v>
      </c>
      <c r="S13" s="69">
        <v>2.0075369298148602</v>
      </c>
      <c r="T13" s="69"/>
      <c r="U13" s="69"/>
    </row>
    <row r="14" spans="1:21" x14ac:dyDescent="0.2">
      <c r="A14" s="65" t="s">
        <v>64</v>
      </c>
      <c r="B14" s="71" t="s">
        <v>69</v>
      </c>
      <c r="C14" s="67" t="s">
        <v>70</v>
      </c>
      <c r="D14" s="68">
        <v>43271</v>
      </c>
      <c r="E14" s="69">
        <v>2.6293625498008</v>
      </c>
      <c r="F14" s="65">
        <v>251</v>
      </c>
      <c r="G14" s="70">
        <v>5753.8924302788801</v>
      </c>
      <c r="H14" s="64">
        <v>171.08565737051799</v>
      </c>
      <c r="I14" s="69">
        <v>19.912691177591402</v>
      </c>
      <c r="J14" s="65"/>
      <c r="K14" s="69"/>
      <c r="L14" s="69"/>
      <c r="M14" s="69"/>
      <c r="N14" s="69"/>
      <c r="O14" s="69"/>
      <c r="P14" s="70">
        <v>142.972111553785</v>
      </c>
      <c r="Q14" s="69">
        <v>3.49156023933062</v>
      </c>
      <c r="R14" s="69">
        <v>43.268825910931199</v>
      </c>
      <c r="S14" s="69">
        <v>1.7621037270187301</v>
      </c>
      <c r="T14" s="69"/>
      <c r="U14" s="69"/>
    </row>
    <row r="15" spans="1:21" x14ac:dyDescent="0.2">
      <c r="A15" s="65" t="s">
        <v>64</v>
      </c>
      <c r="B15" s="71" t="s">
        <v>71</v>
      </c>
      <c r="C15" s="67" t="s">
        <v>72</v>
      </c>
      <c r="D15" s="68">
        <v>42843</v>
      </c>
      <c r="E15" s="69">
        <v>2.6207740585774002</v>
      </c>
      <c r="F15" s="65">
        <v>478</v>
      </c>
      <c r="G15" s="70">
        <v>6667.4309623431</v>
      </c>
      <c r="H15" s="64">
        <v>157.95690376568999</v>
      </c>
      <c r="I15" s="69">
        <v>15.4708626170943</v>
      </c>
      <c r="J15" s="65"/>
      <c r="K15" s="69"/>
      <c r="L15" s="69"/>
      <c r="M15" s="69"/>
      <c r="N15" s="69"/>
      <c r="O15" s="69"/>
      <c r="P15" s="70">
        <v>105.73640167364</v>
      </c>
      <c r="Q15" s="69">
        <v>1.9149375702062099</v>
      </c>
      <c r="R15" s="69">
        <v>50.470344827586203</v>
      </c>
      <c r="S15" s="69">
        <v>1.8904712642555801</v>
      </c>
      <c r="T15" s="69"/>
      <c r="U15" s="69"/>
    </row>
    <row r="16" spans="1:21" x14ac:dyDescent="0.2">
      <c r="A16" s="65" t="s">
        <v>64</v>
      </c>
      <c r="B16" s="71" t="s">
        <v>69</v>
      </c>
      <c r="C16" s="67" t="s">
        <v>73</v>
      </c>
      <c r="D16" s="68">
        <v>43074</v>
      </c>
      <c r="E16" s="69">
        <v>2.19855</v>
      </c>
      <c r="F16" s="65">
        <v>200</v>
      </c>
      <c r="G16" s="70">
        <v>5202.585</v>
      </c>
      <c r="H16" s="64">
        <v>149.983</v>
      </c>
      <c r="I16" s="69">
        <v>20.025893942493099</v>
      </c>
      <c r="J16" s="65"/>
      <c r="K16" s="69"/>
      <c r="L16" s="69"/>
      <c r="M16" s="69"/>
      <c r="N16" s="69"/>
      <c r="O16" s="69"/>
      <c r="P16" s="70">
        <v>119.95</v>
      </c>
      <c r="Q16" s="69">
        <v>4.1178966553717196</v>
      </c>
      <c r="R16" s="69">
        <v>32.930500000000002</v>
      </c>
      <c r="S16" s="69">
        <v>1.96867110721725</v>
      </c>
      <c r="T16" s="69"/>
      <c r="U16" s="69"/>
    </row>
    <row r="17" spans="1:21" x14ac:dyDescent="0.2">
      <c r="A17" s="65" t="s">
        <v>64</v>
      </c>
      <c r="B17" s="66" t="s">
        <v>74</v>
      </c>
      <c r="C17" s="67" t="s">
        <v>75</v>
      </c>
      <c r="D17" s="68">
        <v>43102</v>
      </c>
      <c r="E17" s="69">
        <v>2.82066350710901</v>
      </c>
      <c r="F17" s="65">
        <v>422</v>
      </c>
      <c r="G17" s="70">
        <v>7117.1469194312804</v>
      </c>
      <c r="H17" s="64">
        <v>149.928436018957</v>
      </c>
      <c r="I17" s="69">
        <v>15.2335416596414</v>
      </c>
      <c r="J17" s="65">
        <v>346</v>
      </c>
      <c r="K17" s="69">
        <v>277.93930635838097</v>
      </c>
      <c r="L17" s="69">
        <v>255.27428571428601</v>
      </c>
      <c r="M17" s="69">
        <v>917.49142857142897</v>
      </c>
      <c r="N17" s="69">
        <v>2.7444897586793702</v>
      </c>
      <c r="O17" s="69">
        <v>5.7079438062207201E-2</v>
      </c>
      <c r="P17" s="70">
        <v>115.921800947867</v>
      </c>
      <c r="Q17" s="69">
        <v>1.7386391232179099</v>
      </c>
      <c r="R17" s="69">
        <v>48.451794871794903</v>
      </c>
      <c r="S17" s="69">
        <v>1.6512686776002901</v>
      </c>
      <c r="T17" s="69">
        <v>-2.6845971563980999</v>
      </c>
      <c r="U17" s="69">
        <v>5.1287956654560203</v>
      </c>
    </row>
    <row r="18" spans="1:21" x14ac:dyDescent="0.2">
      <c r="A18" s="65" t="s">
        <v>64</v>
      </c>
      <c r="B18" s="66" t="s">
        <v>69</v>
      </c>
      <c r="C18" s="67" t="s">
        <v>76</v>
      </c>
      <c r="D18" s="68">
        <v>43319</v>
      </c>
      <c r="E18" s="69">
        <v>1.72030303030303</v>
      </c>
      <c r="F18" s="65">
        <v>132</v>
      </c>
      <c r="G18" s="70">
        <v>4973.7045454545496</v>
      </c>
      <c r="H18" s="64">
        <v>137.583333333333</v>
      </c>
      <c r="I18" s="69">
        <v>22.913539231009</v>
      </c>
      <c r="J18" s="65"/>
      <c r="K18" s="69"/>
      <c r="L18" s="69"/>
      <c r="M18" s="69"/>
      <c r="N18" s="69"/>
      <c r="O18" s="69"/>
      <c r="P18" s="70">
        <v>127.272727272727</v>
      </c>
      <c r="Q18" s="69">
        <v>4.81818509158885</v>
      </c>
      <c r="R18" s="69">
        <v>31.4134920634921</v>
      </c>
      <c r="S18" s="69">
        <v>1.9497771474366401</v>
      </c>
      <c r="T18" s="69"/>
      <c r="U18" s="69"/>
    </row>
    <row r="19" spans="1:21" x14ac:dyDescent="0.2">
      <c r="A19" s="65" t="s">
        <v>64</v>
      </c>
      <c r="B19" s="71" t="s">
        <v>69</v>
      </c>
      <c r="C19" s="67" t="s">
        <v>77</v>
      </c>
      <c r="D19" s="68">
        <v>42930</v>
      </c>
      <c r="E19" s="69">
        <v>0.55204081632653101</v>
      </c>
      <c r="F19" s="65">
        <v>49</v>
      </c>
      <c r="G19" s="70">
        <v>4928.7755102040801</v>
      </c>
      <c r="H19" s="64">
        <v>129.638775510204</v>
      </c>
      <c r="I19" s="69">
        <v>26.214148309022001</v>
      </c>
      <c r="J19" s="65"/>
      <c r="K19" s="69"/>
      <c r="L19" s="69"/>
      <c r="M19" s="69"/>
      <c r="N19" s="69">
        <v>4.6701149425287296</v>
      </c>
      <c r="O19" s="69">
        <v>0.13574335907995</v>
      </c>
      <c r="P19" s="70">
        <v>152.91836734693899</v>
      </c>
      <c r="Q19" s="69">
        <v>7.7710016478658801</v>
      </c>
      <c r="R19" s="69">
        <v>41.677551020408202</v>
      </c>
      <c r="S19" s="69">
        <v>4.8745977204561797</v>
      </c>
      <c r="T19" s="69"/>
      <c r="U19" s="69"/>
    </row>
    <row r="20" spans="1:21" x14ac:dyDescent="0.2">
      <c r="A20" s="65" t="s">
        <v>64</v>
      </c>
      <c r="B20" s="71" t="s">
        <v>69</v>
      </c>
      <c r="C20" s="67" t="s">
        <v>78</v>
      </c>
      <c r="D20" s="68">
        <v>43144</v>
      </c>
      <c r="E20" s="69">
        <v>1.4940993788819901</v>
      </c>
      <c r="F20" s="65">
        <v>322</v>
      </c>
      <c r="G20" s="70">
        <v>6160.62732919255</v>
      </c>
      <c r="H20" s="64">
        <v>114.29596273291899</v>
      </c>
      <c r="I20" s="69">
        <v>15.1606496858989</v>
      </c>
      <c r="J20" s="65"/>
      <c r="K20" s="69"/>
      <c r="L20" s="69"/>
      <c r="M20" s="69"/>
      <c r="N20" s="69"/>
      <c r="O20" s="69"/>
      <c r="P20" s="70">
        <v>102.413043478261</v>
      </c>
      <c r="Q20" s="69">
        <v>1.98933921043151</v>
      </c>
      <c r="R20" s="69">
        <v>43.722829581993601</v>
      </c>
      <c r="S20" s="69">
        <v>1.46982309077034</v>
      </c>
      <c r="T20" s="69"/>
      <c r="U20" s="69"/>
    </row>
    <row r="21" spans="1:21" x14ac:dyDescent="0.2">
      <c r="A21" s="65" t="s">
        <v>64</v>
      </c>
      <c r="B21" s="71" t="s">
        <v>69</v>
      </c>
      <c r="C21" s="67" t="s">
        <v>79</v>
      </c>
      <c r="D21" s="68">
        <v>43149</v>
      </c>
      <c r="E21" s="69">
        <v>0.52142857142857102</v>
      </c>
      <c r="F21" s="65">
        <v>105</v>
      </c>
      <c r="G21" s="70">
        <v>3364.1428571428601</v>
      </c>
      <c r="H21" s="64">
        <v>112.141904761905</v>
      </c>
      <c r="I21" s="69">
        <v>28.797385818885498</v>
      </c>
      <c r="J21" s="65"/>
      <c r="K21" s="69"/>
      <c r="L21" s="69"/>
      <c r="M21" s="69"/>
      <c r="N21" s="69"/>
      <c r="O21" s="69"/>
      <c r="P21" s="70">
        <v>124.19047619047601</v>
      </c>
      <c r="Q21" s="69">
        <v>5.9460193111024102</v>
      </c>
      <c r="R21" s="69">
        <v>34.189523809523799</v>
      </c>
      <c r="S21" s="69">
        <v>2.4560167294778998</v>
      </c>
      <c r="T21" s="69"/>
      <c r="U21" s="69"/>
    </row>
    <row r="22" spans="1:21" x14ac:dyDescent="0.2">
      <c r="A22" s="65" t="s">
        <v>64</v>
      </c>
      <c r="B22" s="71" t="s">
        <v>65</v>
      </c>
      <c r="C22" s="67" t="s">
        <v>80</v>
      </c>
      <c r="D22" s="68">
        <v>43143</v>
      </c>
      <c r="E22" s="69">
        <v>2.6838571428571401</v>
      </c>
      <c r="F22" s="65">
        <v>350</v>
      </c>
      <c r="G22" s="70">
        <v>6648.6914285714302</v>
      </c>
      <c r="H22" s="64">
        <v>112.092</v>
      </c>
      <c r="I22" s="69">
        <v>15.816241008422701</v>
      </c>
      <c r="J22" s="65">
        <v>28</v>
      </c>
      <c r="K22" s="69">
        <v>271.82142857142901</v>
      </c>
      <c r="L22" s="69">
        <v>213.827586206897</v>
      </c>
      <c r="M22" s="69">
        <v>813.44827586206895</v>
      </c>
      <c r="N22" s="69"/>
      <c r="O22" s="69"/>
      <c r="P22" s="70">
        <v>111.25714285714299</v>
      </c>
      <c r="Q22" s="69">
        <v>2.42627663606573</v>
      </c>
      <c r="R22" s="69">
        <v>53.410216718266199</v>
      </c>
      <c r="S22" s="69">
        <v>1.6876489316938501</v>
      </c>
      <c r="T22" s="69"/>
      <c r="U22" s="69"/>
    </row>
    <row r="23" spans="1:21" x14ac:dyDescent="0.2">
      <c r="A23" s="65" t="s">
        <v>64</v>
      </c>
      <c r="B23" s="71" t="s">
        <v>74</v>
      </c>
      <c r="C23" s="67" t="s">
        <v>81</v>
      </c>
      <c r="D23" s="68">
        <v>43278</v>
      </c>
      <c r="E23" s="69">
        <v>2.5051351351351401</v>
      </c>
      <c r="F23" s="65">
        <v>37</v>
      </c>
      <c r="G23" s="70">
        <v>5160.6756756756804</v>
      </c>
      <c r="H23" s="64">
        <v>108.851351351351</v>
      </c>
      <c r="I23" s="69">
        <v>41.074930361822297</v>
      </c>
      <c r="J23" s="65">
        <v>34</v>
      </c>
      <c r="K23" s="69">
        <v>233.88235294117601</v>
      </c>
      <c r="L23" s="69">
        <v>193.11764705882399</v>
      </c>
      <c r="M23" s="69">
        <v>708.02941176470597</v>
      </c>
      <c r="N23" s="69">
        <v>2.8118181131756002</v>
      </c>
      <c r="O23" s="69">
        <v>0.15512495137667501</v>
      </c>
      <c r="P23" s="70">
        <v>126.081081081081</v>
      </c>
      <c r="Q23" s="69">
        <v>9.3968541776492192</v>
      </c>
      <c r="R23" s="69">
        <v>44.954054054054097</v>
      </c>
      <c r="S23" s="69">
        <v>4.7089901791601099</v>
      </c>
      <c r="T23" s="69">
        <v>47.237837837837802</v>
      </c>
      <c r="U23" s="69">
        <v>14.7326160353657</v>
      </c>
    </row>
    <row r="24" spans="1:21" x14ac:dyDescent="0.2">
      <c r="A24" s="65" t="s">
        <v>64</v>
      </c>
      <c r="B24" s="71" t="s">
        <v>74</v>
      </c>
      <c r="C24" s="67" t="s">
        <v>82</v>
      </c>
      <c r="D24" s="68">
        <v>43087</v>
      </c>
      <c r="E24" s="69">
        <v>1.8958999999999999</v>
      </c>
      <c r="F24" s="65">
        <v>100</v>
      </c>
      <c r="G24" s="70">
        <v>5459.39</v>
      </c>
      <c r="H24" s="64">
        <v>103.324</v>
      </c>
      <c r="I24" s="69">
        <v>24.6905488858152</v>
      </c>
      <c r="J24" s="65">
        <v>66</v>
      </c>
      <c r="K24" s="69">
        <v>192.166666666667</v>
      </c>
      <c r="L24" s="69">
        <v>201.987951807229</v>
      </c>
      <c r="M24" s="69">
        <v>675.32926829268297</v>
      </c>
      <c r="N24" s="69">
        <v>2.5924198157837401</v>
      </c>
      <c r="O24" s="69">
        <v>0.158526224541642</v>
      </c>
      <c r="P24" s="70">
        <v>115.44</v>
      </c>
      <c r="Q24" s="69">
        <v>4.6902072922680604</v>
      </c>
      <c r="R24" s="69">
        <v>41.818085106383002</v>
      </c>
      <c r="S24" s="69">
        <v>2.89854212866878</v>
      </c>
      <c r="T24" s="69">
        <v>-1.34300000000001</v>
      </c>
      <c r="U24" s="69">
        <v>10.4860004079513</v>
      </c>
    </row>
    <row r="25" spans="1:21" x14ac:dyDescent="0.2">
      <c r="A25" s="65" t="s">
        <v>64</v>
      </c>
      <c r="B25" s="71" t="s">
        <v>65</v>
      </c>
      <c r="C25" s="67" t="s">
        <v>83</v>
      </c>
      <c r="D25" s="68">
        <v>43140</v>
      </c>
      <c r="E25" s="69">
        <v>1.34641025641026</v>
      </c>
      <c r="F25" s="65">
        <v>39</v>
      </c>
      <c r="G25" s="70">
        <v>5984.1025641025599</v>
      </c>
      <c r="H25" s="64">
        <v>103.274358974359</v>
      </c>
      <c r="I25" s="69">
        <v>30.661297288101199</v>
      </c>
      <c r="J25" s="65"/>
      <c r="K25" s="69"/>
      <c r="L25" s="69"/>
      <c r="M25" s="69"/>
      <c r="N25" s="69"/>
      <c r="O25" s="69"/>
      <c r="P25" s="70">
        <v>118.564102564103</v>
      </c>
      <c r="Q25" s="69">
        <v>7.6040505996469001</v>
      </c>
      <c r="R25" s="69">
        <v>59.0657142857143</v>
      </c>
      <c r="S25" s="69">
        <v>6.2460285773598301</v>
      </c>
      <c r="T25" s="69"/>
      <c r="U25" s="69"/>
    </row>
    <row r="26" spans="1:21" x14ac:dyDescent="0.2">
      <c r="A26" s="65" t="s">
        <v>64</v>
      </c>
      <c r="B26" s="71" t="s">
        <v>65</v>
      </c>
      <c r="C26" s="67" t="s">
        <v>84</v>
      </c>
      <c r="D26" s="68">
        <v>43143</v>
      </c>
      <c r="E26" s="69">
        <v>2.2169571045576402</v>
      </c>
      <c r="F26" s="65">
        <v>746</v>
      </c>
      <c r="G26" s="70">
        <v>6403.0174262734599</v>
      </c>
      <c r="H26" s="64">
        <v>101.529892761394</v>
      </c>
      <c r="I26" s="69">
        <v>11.4307904652053</v>
      </c>
      <c r="J26" s="65">
        <v>93</v>
      </c>
      <c r="K26" s="69">
        <v>259.84946236559102</v>
      </c>
      <c r="L26" s="69">
        <v>200.22580645161301</v>
      </c>
      <c r="M26" s="69">
        <v>770.15053763440903</v>
      </c>
      <c r="N26" s="69"/>
      <c r="O26" s="69"/>
      <c r="P26" s="70">
        <v>109.471849865952</v>
      </c>
      <c r="Q26" s="69">
        <v>1.6321845244226301</v>
      </c>
      <c r="R26" s="69">
        <v>49.858848920863302</v>
      </c>
      <c r="S26" s="69">
        <v>1.1400393142185601</v>
      </c>
      <c r="T26" s="69"/>
      <c r="U26" s="69"/>
    </row>
    <row r="27" spans="1:21" x14ac:dyDescent="0.2">
      <c r="A27" s="65" t="s">
        <v>64</v>
      </c>
      <c r="B27" s="71" t="s">
        <v>69</v>
      </c>
      <c r="C27" s="67" t="s">
        <v>85</v>
      </c>
      <c r="D27" s="68">
        <v>43173</v>
      </c>
      <c r="E27" s="69">
        <v>2.5243902439024399</v>
      </c>
      <c r="F27" s="65">
        <v>41</v>
      </c>
      <c r="G27" s="70">
        <v>5994</v>
      </c>
      <c r="H27" s="64">
        <v>89.951219512195095</v>
      </c>
      <c r="I27" s="69">
        <v>33.7760764884056</v>
      </c>
      <c r="J27" s="65"/>
      <c r="K27" s="69"/>
      <c r="L27" s="69"/>
      <c r="M27" s="69"/>
      <c r="N27" s="69"/>
      <c r="O27" s="69"/>
      <c r="P27" s="70">
        <v>99.219512195121993</v>
      </c>
      <c r="Q27" s="69">
        <v>5.9168539963027103</v>
      </c>
      <c r="R27" s="69">
        <v>36.875609756097603</v>
      </c>
      <c r="S27" s="69">
        <v>4.8988398085019504</v>
      </c>
      <c r="T27" s="69"/>
      <c r="U27" s="69"/>
    </row>
    <row r="28" spans="1:21" x14ac:dyDescent="0.2">
      <c r="A28" s="65" t="s">
        <v>64</v>
      </c>
      <c r="B28" s="71" t="s">
        <v>74</v>
      </c>
      <c r="C28" s="67" t="s">
        <v>86</v>
      </c>
      <c r="D28" s="68">
        <v>42762</v>
      </c>
      <c r="E28" s="69">
        <v>1.7416129032258101</v>
      </c>
      <c r="F28" s="65">
        <v>62</v>
      </c>
      <c r="G28" s="70">
        <v>5812.2903225806403</v>
      </c>
      <c r="H28" s="64">
        <v>88.091935483870898</v>
      </c>
      <c r="I28" s="69">
        <v>31.165515670257399</v>
      </c>
      <c r="J28" s="65"/>
      <c r="K28" s="69"/>
      <c r="L28" s="69"/>
      <c r="M28" s="69"/>
      <c r="N28" s="69"/>
      <c r="O28" s="69"/>
      <c r="P28" s="70">
        <v>123.88709677419401</v>
      </c>
      <c r="Q28" s="69">
        <v>6.6018083527584999</v>
      </c>
      <c r="R28" s="69">
        <v>23.8193548387097</v>
      </c>
      <c r="S28" s="69">
        <v>2.2690381913140798</v>
      </c>
      <c r="T28" s="69"/>
      <c r="U28" s="69"/>
    </row>
    <row r="29" spans="1:21" x14ac:dyDescent="0.2">
      <c r="A29" s="65" t="s">
        <v>64</v>
      </c>
      <c r="B29" s="71" t="s">
        <v>67</v>
      </c>
      <c r="C29" s="67" t="s">
        <v>87</v>
      </c>
      <c r="D29" s="68">
        <v>42631</v>
      </c>
      <c r="E29" s="69">
        <v>0.111463414634146</v>
      </c>
      <c r="F29" s="65">
        <v>41</v>
      </c>
      <c r="G29" s="70">
        <v>5023.4634146341496</v>
      </c>
      <c r="H29" s="64">
        <v>84.465853658536602</v>
      </c>
      <c r="I29" s="69">
        <v>40.112275751602901</v>
      </c>
      <c r="J29" s="65"/>
      <c r="K29" s="69"/>
      <c r="L29" s="69"/>
      <c r="M29" s="69"/>
      <c r="N29" s="69"/>
      <c r="O29" s="69"/>
      <c r="P29" s="70">
        <v>189</v>
      </c>
      <c r="Q29" s="69">
        <v>9.4850331395592207</v>
      </c>
      <c r="R29" s="69">
        <v>29.612195121951199</v>
      </c>
      <c r="S29" s="69">
        <v>3.0774914458123499</v>
      </c>
      <c r="T29" s="69"/>
      <c r="U29" s="69"/>
    </row>
    <row r="30" spans="1:21" x14ac:dyDescent="0.2">
      <c r="A30" s="65" t="s">
        <v>64</v>
      </c>
      <c r="B30" s="71" t="s">
        <v>69</v>
      </c>
      <c r="C30" s="67" t="s">
        <v>88</v>
      </c>
      <c r="D30" s="68">
        <v>42853</v>
      </c>
      <c r="E30" s="69">
        <v>2.8734939759036102</v>
      </c>
      <c r="F30" s="65">
        <v>83</v>
      </c>
      <c r="G30" s="70">
        <v>4956.4939759036097</v>
      </c>
      <c r="H30" s="64">
        <v>81.502409638554198</v>
      </c>
      <c r="I30" s="69">
        <v>28.5153806740589</v>
      </c>
      <c r="J30" s="65"/>
      <c r="K30" s="69"/>
      <c r="L30" s="69"/>
      <c r="M30" s="69">
        <v>743.84615384615404</v>
      </c>
      <c r="N30" s="69"/>
      <c r="O30" s="69"/>
      <c r="P30" s="70">
        <v>116.10843373493999</v>
      </c>
      <c r="Q30" s="69">
        <v>5.70676354651075</v>
      </c>
      <c r="R30" s="69">
        <v>24.1064102564103</v>
      </c>
      <c r="S30" s="69">
        <v>2.1759204571803599</v>
      </c>
      <c r="T30" s="69"/>
      <c r="U30" s="69"/>
    </row>
    <row r="31" spans="1:21" x14ac:dyDescent="0.2">
      <c r="A31" s="65" t="s">
        <v>64</v>
      </c>
      <c r="B31" s="71" t="s">
        <v>89</v>
      </c>
      <c r="C31" s="67" t="s">
        <v>90</v>
      </c>
      <c r="D31" s="68">
        <v>43199</v>
      </c>
      <c r="E31" s="69">
        <v>1.9574204946996501</v>
      </c>
      <c r="F31" s="65">
        <v>566</v>
      </c>
      <c r="G31" s="70">
        <v>7504.0689045936397</v>
      </c>
      <c r="H31" s="64">
        <v>68.323674911660802</v>
      </c>
      <c r="I31" s="69">
        <v>12.2652597159486</v>
      </c>
      <c r="J31" s="65">
        <v>544</v>
      </c>
      <c r="K31" s="69">
        <v>318.57904411764702</v>
      </c>
      <c r="L31" s="69">
        <v>263.17733089579502</v>
      </c>
      <c r="M31" s="69">
        <v>996.21572212065803</v>
      </c>
      <c r="N31" s="69">
        <v>3.5531451704417201</v>
      </c>
      <c r="O31" s="72">
        <v>6.6090928866424398E-2</v>
      </c>
      <c r="P31" s="70">
        <v>136.78798586572401</v>
      </c>
      <c r="Q31" s="69">
        <v>2.2426119767780999</v>
      </c>
      <c r="R31" s="69">
        <v>41.957116451016603</v>
      </c>
      <c r="S31" s="69">
        <v>1.49452203112981</v>
      </c>
      <c r="T31" s="69">
        <v>-2.20282685512367</v>
      </c>
      <c r="U31" s="69">
        <v>5.0965124618840498</v>
      </c>
    </row>
    <row r="32" spans="1:21" x14ac:dyDescent="0.2">
      <c r="A32" s="65" t="s">
        <v>64</v>
      </c>
      <c r="B32" s="66" t="s">
        <v>71</v>
      </c>
      <c r="C32" s="67" t="s">
        <v>91</v>
      </c>
      <c r="D32" s="68">
        <v>43274</v>
      </c>
      <c r="E32" s="69">
        <v>3.3418604651162802</v>
      </c>
      <c r="F32" s="65">
        <v>387</v>
      </c>
      <c r="G32" s="70">
        <v>6348.6950904392797</v>
      </c>
      <c r="H32" s="64">
        <v>66.892764857881204</v>
      </c>
      <c r="I32" s="69">
        <v>15.0908165353081</v>
      </c>
      <c r="J32" s="65">
        <v>151</v>
      </c>
      <c r="K32" s="69">
        <v>256.82781456953597</v>
      </c>
      <c r="L32" s="69">
        <v>228.311258278146</v>
      </c>
      <c r="M32" s="69">
        <v>853.94039735099295</v>
      </c>
      <c r="N32" s="69">
        <v>2.6609132717786199</v>
      </c>
      <c r="O32" s="72">
        <v>7.7227694412983203E-2</v>
      </c>
      <c r="P32" s="70">
        <v>107.940568475452</v>
      </c>
      <c r="Q32" s="69">
        <v>2.0879556835938602</v>
      </c>
      <c r="R32" s="69">
        <v>41.425797872340397</v>
      </c>
      <c r="S32" s="69">
        <v>1.7019137325118201</v>
      </c>
      <c r="T32" s="69">
        <v>-3.4581395348837098</v>
      </c>
      <c r="U32" s="69">
        <v>5.5435784482490797</v>
      </c>
    </row>
    <row r="33" spans="1:21" x14ac:dyDescent="0.2">
      <c r="A33" s="65" t="s">
        <v>64</v>
      </c>
      <c r="B33" s="71" t="s">
        <v>65</v>
      </c>
      <c r="C33" s="67" t="s">
        <v>92</v>
      </c>
      <c r="D33" s="68">
        <v>43275</v>
      </c>
      <c r="E33" s="69">
        <v>0.81285714285714294</v>
      </c>
      <c r="F33" s="65">
        <v>35</v>
      </c>
      <c r="G33" s="70">
        <v>6867.0571428571402</v>
      </c>
      <c r="H33" s="64">
        <v>61.202857142857198</v>
      </c>
      <c r="I33" s="69">
        <v>38.651824505125603</v>
      </c>
      <c r="J33" s="65"/>
      <c r="K33" s="69"/>
      <c r="L33" s="69"/>
      <c r="M33" s="69">
        <v>792.33333333333303</v>
      </c>
      <c r="N33" s="69"/>
      <c r="O33" s="69"/>
      <c r="P33" s="70">
        <v>132.542857142857</v>
      </c>
      <c r="Q33" s="69">
        <v>8.3719562744166502</v>
      </c>
      <c r="R33" s="69">
        <v>40.093548387096803</v>
      </c>
      <c r="S33" s="69">
        <v>2.2762869949819802</v>
      </c>
      <c r="T33" s="69"/>
      <c r="U33" s="69"/>
    </row>
    <row r="34" spans="1:21" x14ac:dyDescent="0.2">
      <c r="A34" s="65" t="s">
        <v>64</v>
      </c>
      <c r="B34" s="71" t="s">
        <v>74</v>
      </c>
      <c r="C34" s="67" t="s">
        <v>93</v>
      </c>
      <c r="D34" s="68">
        <v>43325</v>
      </c>
      <c r="E34" s="69">
        <v>0.50593023255813896</v>
      </c>
      <c r="F34" s="65">
        <v>86</v>
      </c>
      <c r="G34" s="70">
        <v>4343.4767441860504</v>
      </c>
      <c r="H34" s="64">
        <v>49.624418604651098</v>
      </c>
      <c r="I34" s="69">
        <v>26.7160658579743</v>
      </c>
      <c r="J34" s="65"/>
      <c r="K34" s="69"/>
      <c r="L34" s="69"/>
      <c r="M34" s="69"/>
      <c r="N34" s="69"/>
      <c r="O34" s="69"/>
      <c r="P34" s="70">
        <v>106.03488372093</v>
      </c>
      <c r="Q34" s="69">
        <v>4.5320095069228996</v>
      </c>
      <c r="R34" s="69">
        <v>27.254999999999999</v>
      </c>
      <c r="S34" s="69">
        <v>2.6075674318016002</v>
      </c>
      <c r="T34" s="69"/>
      <c r="U34" s="69"/>
    </row>
    <row r="35" spans="1:21" x14ac:dyDescent="0.2">
      <c r="A35" s="65" t="s">
        <v>64</v>
      </c>
      <c r="B35" s="71" t="s">
        <v>74</v>
      </c>
      <c r="C35" s="67" t="s">
        <v>94</v>
      </c>
      <c r="D35" s="68">
        <v>43051</v>
      </c>
      <c r="E35" s="69">
        <v>1.25315789473684</v>
      </c>
      <c r="F35" s="65">
        <v>76</v>
      </c>
      <c r="G35" s="70">
        <v>5535.6052631578996</v>
      </c>
      <c r="H35" s="64">
        <v>48.946052631578901</v>
      </c>
      <c r="I35" s="69">
        <v>27.461560403448601</v>
      </c>
      <c r="J35" s="65"/>
      <c r="K35" s="69"/>
      <c r="L35" s="69"/>
      <c r="M35" s="69"/>
      <c r="N35" s="69"/>
      <c r="O35" s="69"/>
      <c r="P35" s="70">
        <v>133.75</v>
      </c>
      <c r="Q35" s="69">
        <v>5.6000979001467499</v>
      </c>
      <c r="R35" s="69">
        <v>35.4</v>
      </c>
      <c r="S35" s="69">
        <v>2.8589953903973901</v>
      </c>
      <c r="T35" s="69"/>
      <c r="U35" s="69"/>
    </row>
    <row r="36" spans="1:21" x14ac:dyDescent="0.2">
      <c r="A36" s="65" t="s">
        <v>64</v>
      </c>
      <c r="B36" s="71" t="s">
        <v>71</v>
      </c>
      <c r="C36" s="67" t="s">
        <v>95</v>
      </c>
      <c r="D36" s="68">
        <v>43133</v>
      </c>
      <c r="E36" s="69">
        <v>0.67558558558558601</v>
      </c>
      <c r="F36" s="65">
        <v>111</v>
      </c>
      <c r="G36" s="70">
        <v>5585.9279279279299</v>
      </c>
      <c r="H36" s="64">
        <v>43.3621621621622</v>
      </c>
      <c r="I36" s="69">
        <v>23.253566159943801</v>
      </c>
      <c r="J36" s="65"/>
      <c r="K36" s="69"/>
      <c r="L36" s="69"/>
      <c r="M36" s="69">
        <v>750.875</v>
      </c>
      <c r="N36" s="69">
        <v>3.0053939393939402</v>
      </c>
      <c r="O36" s="69">
        <v>0.33223358813067899</v>
      </c>
      <c r="P36" s="70">
        <v>117.99099099099099</v>
      </c>
      <c r="Q36" s="69">
        <v>4.5616802135932897</v>
      </c>
      <c r="R36" s="69">
        <v>41.614953271028099</v>
      </c>
      <c r="S36" s="69">
        <v>3.0214862157726801</v>
      </c>
      <c r="T36" s="69"/>
      <c r="U36" s="69"/>
    </row>
    <row r="37" spans="1:21" x14ac:dyDescent="0.2">
      <c r="A37" s="65" t="s">
        <v>64</v>
      </c>
      <c r="B37" s="71" t="s">
        <v>69</v>
      </c>
      <c r="C37" s="67" t="s">
        <v>96</v>
      </c>
      <c r="D37" s="68">
        <v>43290</v>
      </c>
      <c r="E37" s="69">
        <v>0.34136363636363598</v>
      </c>
      <c r="F37" s="65">
        <v>44</v>
      </c>
      <c r="G37" s="70">
        <v>5732.8181818181802</v>
      </c>
      <c r="H37" s="64">
        <v>39.436363636363602</v>
      </c>
      <c r="I37" s="69">
        <v>42.263567956771801</v>
      </c>
      <c r="J37" s="65"/>
      <c r="K37" s="69"/>
      <c r="L37" s="69"/>
      <c r="M37" s="69">
        <v>533.5</v>
      </c>
      <c r="N37" s="69"/>
      <c r="O37" s="69"/>
      <c r="P37" s="70">
        <v>116.704545454545</v>
      </c>
      <c r="Q37" s="69">
        <v>6.7149433829174603</v>
      </c>
      <c r="R37" s="69">
        <v>46.490476190476201</v>
      </c>
      <c r="S37" s="69">
        <v>5.5512801147129203</v>
      </c>
      <c r="T37" s="69"/>
      <c r="U37" s="69"/>
    </row>
    <row r="38" spans="1:21" x14ac:dyDescent="0.2">
      <c r="A38" s="65" t="s">
        <v>64</v>
      </c>
      <c r="B38" s="66" t="s">
        <v>71</v>
      </c>
      <c r="C38" s="67" t="s">
        <v>97</v>
      </c>
      <c r="D38" s="68">
        <v>43229</v>
      </c>
      <c r="E38" s="69">
        <v>1.2495652173913001</v>
      </c>
      <c r="F38" s="65">
        <v>92</v>
      </c>
      <c r="G38" s="70">
        <v>5845.2282608695696</v>
      </c>
      <c r="H38" s="64">
        <v>33.417391304347802</v>
      </c>
      <c r="I38" s="69">
        <v>29.064716724278099</v>
      </c>
      <c r="J38" s="65"/>
      <c r="K38" s="69"/>
      <c r="L38" s="69"/>
      <c r="M38" s="69">
        <v>832.59090909090901</v>
      </c>
      <c r="N38" s="69">
        <v>3.5708057453416102</v>
      </c>
      <c r="O38" s="69">
        <v>0.198680922714635</v>
      </c>
      <c r="P38" s="70">
        <v>118.076086956522</v>
      </c>
      <c r="Q38" s="69">
        <v>5.9086701237711798</v>
      </c>
      <c r="R38" s="69">
        <v>47.2261363636364</v>
      </c>
      <c r="S38" s="69">
        <v>3.1716784410683201</v>
      </c>
      <c r="T38" s="69"/>
      <c r="U38" s="69"/>
    </row>
    <row r="39" spans="1:21" x14ac:dyDescent="0.2">
      <c r="A39" s="65" t="s">
        <v>64</v>
      </c>
      <c r="B39" s="71" t="s">
        <v>69</v>
      </c>
      <c r="C39" s="67" t="s">
        <v>98</v>
      </c>
      <c r="D39" s="68">
        <v>42887</v>
      </c>
      <c r="E39" s="69">
        <v>0.56130952380952404</v>
      </c>
      <c r="F39" s="65">
        <v>84</v>
      </c>
      <c r="G39" s="70">
        <v>4967.9047619047597</v>
      </c>
      <c r="H39" s="64">
        <v>32.769047619047598</v>
      </c>
      <c r="I39" s="69">
        <v>29.016130594883499</v>
      </c>
      <c r="J39" s="65"/>
      <c r="K39" s="69"/>
      <c r="L39" s="69"/>
      <c r="M39" s="69"/>
      <c r="N39" s="69"/>
      <c r="O39" s="69"/>
      <c r="P39" s="70">
        <v>123.761904761905</v>
      </c>
      <c r="Q39" s="69">
        <v>3.9928083315895599</v>
      </c>
      <c r="R39" s="69">
        <v>46.285365853658497</v>
      </c>
      <c r="S39" s="69">
        <v>2.8877499954093602</v>
      </c>
      <c r="T39" s="69"/>
      <c r="U39" s="69"/>
    </row>
    <row r="40" spans="1:21" x14ac:dyDescent="0.2">
      <c r="A40" s="65" t="s">
        <v>64</v>
      </c>
      <c r="B40" s="66" t="s">
        <v>74</v>
      </c>
      <c r="C40" s="67" t="s">
        <v>99</v>
      </c>
      <c r="D40" s="68">
        <v>43144</v>
      </c>
      <c r="E40" s="69">
        <v>1.8850146627566</v>
      </c>
      <c r="F40" s="65">
        <v>341</v>
      </c>
      <c r="G40" s="70">
        <v>6363.7419354838703</v>
      </c>
      <c r="H40" s="64">
        <v>32.1058651026392</v>
      </c>
      <c r="I40" s="69">
        <v>15.7024858047184</v>
      </c>
      <c r="J40" s="65"/>
      <c r="K40" s="69"/>
      <c r="L40" s="69"/>
      <c r="M40" s="69">
        <v>698.4</v>
      </c>
      <c r="N40" s="69">
        <v>2.8166031746031699</v>
      </c>
      <c r="O40" s="69">
        <v>0.190948310924171</v>
      </c>
      <c r="P40" s="70">
        <v>116.677419354839</v>
      </c>
      <c r="Q40" s="69">
        <v>2.4683550342693801</v>
      </c>
      <c r="R40" s="69">
        <v>37.830769230769199</v>
      </c>
      <c r="S40" s="69">
        <v>1.4356431144333399</v>
      </c>
      <c r="T40" s="69"/>
      <c r="U40" s="69"/>
    </row>
    <row r="41" spans="1:21" x14ac:dyDescent="0.2">
      <c r="A41" s="65" t="s">
        <v>64</v>
      </c>
      <c r="B41" s="71" t="s">
        <v>65</v>
      </c>
      <c r="C41" s="67" t="s">
        <v>100</v>
      </c>
      <c r="D41" s="68">
        <v>43156</v>
      </c>
      <c r="E41" s="69">
        <v>1.7257750000000001</v>
      </c>
      <c r="F41" s="65">
        <v>400</v>
      </c>
      <c r="G41" s="70">
        <v>5977.8774999999996</v>
      </c>
      <c r="H41" s="64">
        <v>27.32075</v>
      </c>
      <c r="I41" s="69">
        <v>15.695391346184101</v>
      </c>
      <c r="J41" s="65"/>
      <c r="K41" s="69"/>
      <c r="L41" s="69"/>
      <c r="M41" s="69"/>
      <c r="N41" s="69">
        <v>3.7756754081298398</v>
      </c>
      <c r="O41" s="69">
        <v>8.1275606212020901E-2</v>
      </c>
      <c r="P41" s="70">
        <v>131.04499999999999</v>
      </c>
      <c r="Q41" s="69">
        <v>2.5459279861726101</v>
      </c>
      <c r="R41" s="69">
        <v>39.9005235602095</v>
      </c>
      <c r="S41" s="69">
        <v>1.2762460258210999</v>
      </c>
      <c r="T41" s="69"/>
      <c r="U41" s="69"/>
    </row>
    <row r="42" spans="1:21" x14ac:dyDescent="0.2">
      <c r="A42" s="65" t="s">
        <v>64</v>
      </c>
      <c r="B42" s="71" t="s">
        <v>65</v>
      </c>
      <c r="C42" s="67" t="s">
        <v>101</v>
      </c>
      <c r="D42" s="68">
        <v>43268</v>
      </c>
      <c r="E42" s="69">
        <v>0.96103942652329699</v>
      </c>
      <c r="F42" s="65">
        <v>279</v>
      </c>
      <c r="G42" s="70">
        <v>6330.7455197132604</v>
      </c>
      <c r="H42" s="64">
        <v>26.481003584229502</v>
      </c>
      <c r="I42" s="69">
        <v>19.623603144763301</v>
      </c>
      <c r="J42" s="65">
        <v>136</v>
      </c>
      <c r="K42" s="69">
        <v>293.97058823529397</v>
      </c>
      <c r="L42" s="69">
        <v>249.72262773722599</v>
      </c>
      <c r="M42" s="69">
        <v>925.78102189780998</v>
      </c>
      <c r="N42" s="69">
        <v>2.86551487102115</v>
      </c>
      <c r="O42" s="69">
        <v>9.4253098096567095E-2</v>
      </c>
      <c r="P42" s="70">
        <v>102.322580645161</v>
      </c>
      <c r="Q42" s="69">
        <v>2.13922276736182</v>
      </c>
      <c r="R42" s="69">
        <v>47.961509433962199</v>
      </c>
      <c r="S42" s="69">
        <v>1.98251312994623</v>
      </c>
      <c r="T42" s="69">
        <v>-3.7272401433691802</v>
      </c>
      <c r="U42" s="69">
        <v>7.2067261459554697</v>
      </c>
    </row>
    <row r="43" spans="1:21" x14ac:dyDescent="0.2">
      <c r="A43" s="65" t="s">
        <v>64</v>
      </c>
      <c r="B43" s="71" t="s">
        <v>69</v>
      </c>
      <c r="C43" s="67" t="s">
        <v>102</v>
      </c>
      <c r="D43" s="68">
        <v>43297</v>
      </c>
      <c r="E43" s="69">
        <v>1.1468108108108099</v>
      </c>
      <c r="F43" s="65">
        <v>185</v>
      </c>
      <c r="G43" s="70">
        <v>5828.2</v>
      </c>
      <c r="H43" s="64">
        <v>23.74</v>
      </c>
      <c r="I43" s="69">
        <v>17.487307974299899</v>
      </c>
      <c r="J43" s="65">
        <v>40</v>
      </c>
      <c r="K43" s="69">
        <v>224.375</v>
      </c>
      <c r="L43" s="69">
        <v>190.35</v>
      </c>
      <c r="M43" s="69">
        <v>710.07500000000005</v>
      </c>
      <c r="N43" s="69">
        <v>3.4860322580645202</v>
      </c>
      <c r="O43" s="69">
        <v>0.201858374092135</v>
      </c>
      <c r="P43" s="70">
        <v>136.67567567567599</v>
      </c>
      <c r="Q43" s="69">
        <v>3.6394921446691901</v>
      </c>
      <c r="R43" s="69">
        <v>44.661235955056199</v>
      </c>
      <c r="S43" s="69">
        <v>2.1421621578077898</v>
      </c>
      <c r="T43" s="69">
        <v>-18.6321637426901</v>
      </c>
      <c r="U43" s="69">
        <v>7.3289375912208499</v>
      </c>
    </row>
    <row r="44" spans="1:21" x14ac:dyDescent="0.2">
      <c r="A44" s="65" t="s">
        <v>64</v>
      </c>
      <c r="B44" s="71" t="s">
        <v>74</v>
      </c>
      <c r="C44" s="67" t="s">
        <v>103</v>
      </c>
      <c r="D44" s="68">
        <v>42704</v>
      </c>
      <c r="E44" s="69"/>
      <c r="F44" s="65">
        <v>27</v>
      </c>
      <c r="G44" s="70">
        <v>5246.7037037036998</v>
      </c>
      <c r="H44" s="64">
        <v>21.977777777777799</v>
      </c>
      <c r="I44" s="69">
        <v>36.062277302667702</v>
      </c>
      <c r="J44" s="65"/>
      <c r="K44" s="69"/>
      <c r="L44" s="69"/>
      <c r="M44" s="69"/>
      <c r="N44" s="69"/>
      <c r="O44" s="69"/>
      <c r="P44" s="70">
        <v>109.29629629629601</v>
      </c>
      <c r="Q44" s="69">
        <v>12.089388676055</v>
      </c>
      <c r="R44" s="69">
        <v>33.6666666666667</v>
      </c>
      <c r="S44" s="69">
        <v>10.100426283633301</v>
      </c>
      <c r="T44" s="69"/>
      <c r="U44" s="69"/>
    </row>
    <row r="45" spans="1:21" x14ac:dyDescent="0.2">
      <c r="A45" s="65" t="s">
        <v>64</v>
      </c>
      <c r="B45" s="71" t="s">
        <v>67</v>
      </c>
      <c r="C45" s="67" t="s">
        <v>104</v>
      </c>
      <c r="D45" s="68">
        <v>43233</v>
      </c>
      <c r="E45" s="69">
        <v>1.43983783783784</v>
      </c>
      <c r="F45" s="65">
        <v>185</v>
      </c>
      <c r="G45" s="70">
        <v>4452.8756756756802</v>
      </c>
      <c r="H45" s="64">
        <v>21.259459459459499</v>
      </c>
      <c r="I45" s="69">
        <v>21.8626543647805</v>
      </c>
      <c r="J45" s="65"/>
      <c r="K45" s="69"/>
      <c r="L45" s="69"/>
      <c r="M45" s="69"/>
      <c r="N45" s="69"/>
      <c r="O45" s="69"/>
      <c r="P45" s="70">
        <v>127.908108108108</v>
      </c>
      <c r="Q45" s="69">
        <v>3.9256360036099802</v>
      </c>
      <c r="R45" s="69">
        <v>32.704347826087002</v>
      </c>
      <c r="S45" s="69">
        <v>1.8128679366326099</v>
      </c>
      <c r="T45" s="69"/>
      <c r="U45" s="69"/>
    </row>
    <row r="46" spans="1:21" x14ac:dyDescent="0.2">
      <c r="A46" s="65" t="s">
        <v>64</v>
      </c>
      <c r="B46" s="71" t="s">
        <v>69</v>
      </c>
      <c r="C46" s="67" t="s">
        <v>105</v>
      </c>
      <c r="D46" s="68">
        <v>42900</v>
      </c>
      <c r="E46" s="69">
        <v>0.96109404990403102</v>
      </c>
      <c r="F46" s="65">
        <v>521</v>
      </c>
      <c r="G46" s="70">
        <v>4809.6986564299395</v>
      </c>
      <c r="H46" s="64">
        <v>20.493090211132401</v>
      </c>
      <c r="I46" s="69">
        <v>12.1120763508954</v>
      </c>
      <c r="J46" s="65"/>
      <c r="K46" s="69"/>
      <c r="L46" s="69"/>
      <c r="M46" s="69">
        <v>881.75</v>
      </c>
      <c r="N46" s="69"/>
      <c r="O46" s="72"/>
      <c r="P46" s="70">
        <v>128.566218809981</v>
      </c>
      <c r="Q46" s="69">
        <v>2.1914983152700498</v>
      </c>
      <c r="R46" s="69">
        <v>32.901727447216899</v>
      </c>
      <c r="S46" s="69">
        <v>1.0506723931137301</v>
      </c>
      <c r="T46" s="69"/>
      <c r="U46" s="69"/>
    </row>
    <row r="47" spans="1:21" x14ac:dyDescent="0.2">
      <c r="A47" s="65" t="s">
        <v>64</v>
      </c>
      <c r="B47" s="71" t="s">
        <v>74</v>
      </c>
      <c r="C47" s="67" t="s">
        <v>106</v>
      </c>
      <c r="D47" s="68">
        <v>43268</v>
      </c>
      <c r="E47" s="69">
        <v>0.20867187500000001</v>
      </c>
      <c r="F47" s="65">
        <v>128</v>
      </c>
      <c r="G47" s="70">
        <v>4128.3984375</v>
      </c>
      <c r="H47" s="64">
        <v>19.787500000000101</v>
      </c>
      <c r="I47" s="69">
        <v>26.692872898634899</v>
      </c>
      <c r="J47" s="65">
        <v>48</v>
      </c>
      <c r="K47" s="69">
        <v>149.208333333333</v>
      </c>
      <c r="L47" s="69">
        <v>116.083333333333</v>
      </c>
      <c r="M47" s="69">
        <v>437.5625</v>
      </c>
      <c r="N47" s="69">
        <v>4.7948123559120601</v>
      </c>
      <c r="O47" s="69">
        <v>0.14030255361968899</v>
      </c>
      <c r="P47" s="70">
        <v>110.96875</v>
      </c>
      <c r="Q47" s="69">
        <v>4.2120371644028802</v>
      </c>
      <c r="R47" s="69">
        <v>35.724603174603203</v>
      </c>
      <c r="S47" s="69">
        <v>1.91405219165806</v>
      </c>
      <c r="T47" s="69">
        <v>3.06111111111111</v>
      </c>
      <c r="U47" s="69">
        <v>8.0620665334717003</v>
      </c>
    </row>
    <row r="48" spans="1:21" x14ac:dyDescent="0.2">
      <c r="A48" s="65" t="s">
        <v>64</v>
      </c>
      <c r="B48" s="66" t="s">
        <v>89</v>
      </c>
      <c r="C48" s="67" t="s">
        <v>107</v>
      </c>
      <c r="D48" s="68">
        <v>43296</v>
      </c>
      <c r="E48" s="69">
        <v>3.3573387096774199</v>
      </c>
      <c r="F48" s="65">
        <v>372</v>
      </c>
      <c r="G48" s="70">
        <v>7356.0107526881702</v>
      </c>
      <c r="H48" s="64">
        <v>18.255376344085999</v>
      </c>
      <c r="I48" s="69">
        <v>14.478813453961999</v>
      </c>
      <c r="J48" s="65">
        <v>221</v>
      </c>
      <c r="K48" s="69">
        <v>290.99095022624402</v>
      </c>
      <c r="L48" s="69">
        <v>250.217194570136</v>
      </c>
      <c r="M48" s="69">
        <v>935.84162895927602</v>
      </c>
      <c r="N48" s="69">
        <v>4.2430652462748801</v>
      </c>
      <c r="O48" s="69">
        <v>7.9425637505303195E-2</v>
      </c>
      <c r="P48" s="70">
        <v>123.134408602151</v>
      </c>
      <c r="Q48" s="69">
        <v>2.2451635466358799</v>
      </c>
      <c r="R48" s="69">
        <v>48.9889518413598</v>
      </c>
      <c r="S48" s="69">
        <v>1.56006099083789</v>
      </c>
      <c r="T48" s="69">
        <v>-12.006720430107499</v>
      </c>
      <c r="U48" s="69">
        <v>5.7752490699643202</v>
      </c>
    </row>
    <row r="49" spans="1:21" x14ac:dyDescent="0.2">
      <c r="A49" s="65" t="s">
        <v>64</v>
      </c>
      <c r="B49" s="71" t="s">
        <v>74</v>
      </c>
      <c r="C49" s="67" t="s">
        <v>108</v>
      </c>
      <c r="D49" s="68">
        <v>42742</v>
      </c>
      <c r="E49" s="69">
        <v>1.23469879518072</v>
      </c>
      <c r="F49" s="65">
        <v>166</v>
      </c>
      <c r="G49" s="70">
        <v>4706.62048192771</v>
      </c>
      <c r="H49" s="64">
        <v>13.740361445783099</v>
      </c>
      <c r="I49" s="69">
        <v>19.073859132637399</v>
      </c>
      <c r="J49" s="65"/>
      <c r="K49" s="69"/>
      <c r="L49" s="69"/>
      <c r="M49" s="69">
        <v>508</v>
      </c>
      <c r="N49" s="69"/>
      <c r="O49" s="69"/>
      <c r="P49" s="70">
        <v>105.759036144578</v>
      </c>
      <c r="Q49" s="69">
        <v>3.36173928716897</v>
      </c>
      <c r="R49" s="69">
        <v>35.160843373493996</v>
      </c>
      <c r="S49" s="69">
        <v>2.28743871714628</v>
      </c>
      <c r="T49" s="69"/>
      <c r="U49" s="69"/>
    </row>
    <row r="50" spans="1:21" x14ac:dyDescent="0.2">
      <c r="A50" s="65" t="s">
        <v>64</v>
      </c>
      <c r="B50" s="71" t="s">
        <v>71</v>
      </c>
      <c r="C50" s="67" t="s">
        <v>109</v>
      </c>
      <c r="D50" s="68">
        <v>43008</v>
      </c>
      <c r="E50" s="69">
        <v>1.0440677966101699</v>
      </c>
      <c r="F50" s="65">
        <v>59</v>
      </c>
      <c r="G50" s="70">
        <v>6214.9152542372904</v>
      </c>
      <c r="H50" s="64">
        <v>13.693220338983</v>
      </c>
      <c r="I50" s="69">
        <v>38.165235118119099</v>
      </c>
      <c r="J50" s="65">
        <v>36</v>
      </c>
      <c r="K50" s="69">
        <v>268.91666666666703</v>
      </c>
      <c r="L50" s="69">
        <v>218.333333333333</v>
      </c>
      <c r="M50" s="69">
        <v>836.055555555556</v>
      </c>
      <c r="N50" s="69">
        <v>3.4206477170176499</v>
      </c>
      <c r="O50" s="69">
        <v>0.21726335961104901</v>
      </c>
      <c r="P50" s="70">
        <v>115.813559322034</v>
      </c>
      <c r="Q50" s="69">
        <v>5.2642878177485102</v>
      </c>
      <c r="R50" s="69">
        <v>51.369230769230803</v>
      </c>
      <c r="S50" s="69">
        <v>5.0639139281742596</v>
      </c>
      <c r="T50" s="69">
        <v>-21.291071428571399</v>
      </c>
      <c r="U50" s="69">
        <v>13.8067455461644</v>
      </c>
    </row>
    <row r="51" spans="1:21" x14ac:dyDescent="0.2">
      <c r="A51" s="65" t="s">
        <v>64</v>
      </c>
      <c r="B51" s="71" t="s">
        <v>69</v>
      </c>
      <c r="C51" s="67" t="s">
        <v>110</v>
      </c>
      <c r="D51" s="68">
        <v>43321</v>
      </c>
      <c r="E51" s="69"/>
      <c r="F51" s="65">
        <v>38</v>
      </c>
      <c r="G51" s="70">
        <v>6737.8157894736796</v>
      </c>
      <c r="H51" s="64">
        <v>13.081578947368399</v>
      </c>
      <c r="I51" s="69">
        <v>46.117154581912899</v>
      </c>
      <c r="J51" s="65"/>
      <c r="K51" s="69"/>
      <c r="L51" s="69"/>
      <c r="M51" s="69"/>
      <c r="N51" s="69"/>
      <c r="O51" s="69"/>
      <c r="P51" s="70">
        <v>141.52631578947401</v>
      </c>
      <c r="Q51" s="69">
        <v>11.3395628402686</v>
      </c>
      <c r="R51" s="69">
        <v>54.6314285714286</v>
      </c>
      <c r="S51" s="69">
        <v>4.8299133931525304</v>
      </c>
      <c r="T51" s="69"/>
      <c r="U51" s="69"/>
    </row>
    <row r="52" spans="1:21" x14ac:dyDescent="0.2">
      <c r="A52" s="65" t="s">
        <v>64</v>
      </c>
      <c r="B52" s="71" t="s">
        <v>89</v>
      </c>
      <c r="C52" s="67" t="s">
        <v>111</v>
      </c>
      <c r="D52" s="68">
        <v>43265</v>
      </c>
      <c r="E52" s="69">
        <v>2.09442882249561</v>
      </c>
      <c r="F52" s="65">
        <v>569</v>
      </c>
      <c r="G52" s="70">
        <v>6663.4393673110699</v>
      </c>
      <c r="H52" s="64">
        <v>11.550439367311199</v>
      </c>
      <c r="I52" s="69">
        <v>12.1857437400738</v>
      </c>
      <c r="J52" s="65">
        <v>79</v>
      </c>
      <c r="K52" s="69">
        <v>272.481012658228</v>
      </c>
      <c r="L52" s="69">
        <v>225.57692307692301</v>
      </c>
      <c r="M52" s="69">
        <v>836.07594936708904</v>
      </c>
      <c r="N52" s="69"/>
      <c r="O52" s="69"/>
      <c r="P52" s="70">
        <v>132.79437609841801</v>
      </c>
      <c r="Q52" s="69">
        <v>2.1582734315449899</v>
      </c>
      <c r="R52" s="69">
        <v>42.611385199240999</v>
      </c>
      <c r="S52" s="69">
        <v>1.2105327511147199</v>
      </c>
      <c r="T52" s="69"/>
      <c r="U52" s="69"/>
    </row>
    <row r="53" spans="1:21" x14ac:dyDescent="0.2">
      <c r="A53" s="65" t="s">
        <v>64</v>
      </c>
      <c r="B53" s="71" t="s">
        <v>74</v>
      </c>
      <c r="C53" s="67" t="s">
        <v>112</v>
      </c>
      <c r="D53" s="68">
        <v>43313</v>
      </c>
      <c r="E53" s="69"/>
      <c r="F53" s="65">
        <v>96</v>
      </c>
      <c r="G53" s="70">
        <v>5178.8333333333303</v>
      </c>
      <c r="H53" s="64">
        <v>7.5270833333332696</v>
      </c>
      <c r="I53" s="69">
        <v>28.681284413571898</v>
      </c>
      <c r="J53" s="65"/>
      <c r="K53" s="69"/>
      <c r="L53" s="69"/>
      <c r="M53" s="69"/>
      <c r="N53" s="69"/>
      <c r="O53" s="69"/>
      <c r="P53" s="70">
        <v>133.322916666667</v>
      </c>
      <c r="Q53" s="69">
        <v>5.1205531583311696</v>
      </c>
      <c r="R53" s="69">
        <v>31.2870967741935</v>
      </c>
      <c r="S53" s="69">
        <v>1.9930344022569799</v>
      </c>
      <c r="T53" s="69"/>
      <c r="U53" s="69"/>
    </row>
    <row r="54" spans="1:21" x14ac:dyDescent="0.2">
      <c r="A54" s="65" t="s">
        <v>64</v>
      </c>
      <c r="B54" s="71" t="s">
        <v>74</v>
      </c>
      <c r="C54" s="67" t="s">
        <v>113</v>
      </c>
      <c r="D54" s="68">
        <v>43302</v>
      </c>
      <c r="E54" s="69">
        <v>5.1886792452830198E-2</v>
      </c>
      <c r="F54" s="65">
        <v>53</v>
      </c>
      <c r="G54" s="70">
        <v>4356.6981132075498</v>
      </c>
      <c r="H54" s="64">
        <v>4.4490566037735304</v>
      </c>
      <c r="I54" s="69">
        <v>33.804459756644803</v>
      </c>
      <c r="J54" s="65"/>
      <c r="K54" s="69"/>
      <c r="L54" s="69"/>
      <c r="M54" s="69"/>
      <c r="N54" s="69">
        <v>3.2203565891472898</v>
      </c>
      <c r="O54" s="69">
        <v>0.196630169544663</v>
      </c>
      <c r="P54" s="70">
        <v>134.905660377358</v>
      </c>
      <c r="Q54" s="69">
        <v>8.3611021484678805</v>
      </c>
      <c r="R54" s="69">
        <v>31.702040816326502</v>
      </c>
      <c r="S54" s="69">
        <v>3.4496074530150902</v>
      </c>
      <c r="T54" s="69"/>
      <c r="U54" s="69"/>
    </row>
    <row r="55" spans="1:21" x14ac:dyDescent="0.2">
      <c r="A55" s="65" t="s">
        <v>64</v>
      </c>
      <c r="B55" s="71" t="s">
        <v>65</v>
      </c>
      <c r="C55" s="67" t="s">
        <v>114</v>
      </c>
      <c r="D55" s="68">
        <v>43297</v>
      </c>
      <c r="E55" s="69">
        <v>1.2304037267080701</v>
      </c>
      <c r="F55" s="65">
        <v>322</v>
      </c>
      <c r="G55" s="70">
        <v>6369.8198757764003</v>
      </c>
      <c r="H55" s="64">
        <v>0.85745341614904003</v>
      </c>
      <c r="I55" s="69">
        <v>15.190110453011799</v>
      </c>
      <c r="J55" s="65">
        <v>302</v>
      </c>
      <c r="K55" s="69">
        <v>278.44370860927199</v>
      </c>
      <c r="L55" s="69">
        <v>233.80398671096299</v>
      </c>
      <c r="M55" s="69">
        <v>862.77152317880802</v>
      </c>
      <c r="N55" s="69">
        <v>3.0771335302344198</v>
      </c>
      <c r="O55" s="69">
        <v>7.4626552370652105E-2</v>
      </c>
      <c r="P55" s="70">
        <v>138.14906832298101</v>
      </c>
      <c r="Q55" s="69">
        <v>2.9858396040155402</v>
      </c>
      <c r="R55" s="69">
        <v>43.552317880794703</v>
      </c>
      <c r="S55" s="69">
        <v>1.7281059812622499</v>
      </c>
      <c r="T55" s="69">
        <v>6.9249999999999998</v>
      </c>
      <c r="U55" s="69">
        <v>6.1157393298693696</v>
      </c>
    </row>
    <row r="56" spans="1:21" x14ac:dyDescent="0.2">
      <c r="A56" s="65" t="s">
        <v>64</v>
      </c>
      <c r="B56" s="71" t="s">
        <v>89</v>
      </c>
      <c r="C56" s="67" t="s">
        <v>115</v>
      </c>
      <c r="D56" s="68">
        <v>42987</v>
      </c>
      <c r="E56" s="69">
        <v>2.5098039215686301E-2</v>
      </c>
      <c r="F56" s="65">
        <v>51</v>
      </c>
      <c r="G56" s="70">
        <v>4892.3529411764703</v>
      </c>
      <c r="H56" s="64">
        <v>-3.7254901960778297E-2</v>
      </c>
      <c r="I56" s="69">
        <v>34.174571324050603</v>
      </c>
      <c r="J56" s="65"/>
      <c r="K56" s="69"/>
      <c r="L56" s="69"/>
      <c r="M56" s="69">
        <v>605.53333333333296</v>
      </c>
      <c r="N56" s="69">
        <v>1.97005021008403</v>
      </c>
      <c r="O56" s="69">
        <v>0.200906707455726</v>
      </c>
      <c r="P56" s="70">
        <v>113.82352941176499</v>
      </c>
      <c r="Q56" s="69">
        <v>6.1549728584389296</v>
      </c>
      <c r="R56" s="69">
        <v>39.914893617021299</v>
      </c>
      <c r="S56" s="69">
        <v>3.7665477986301301</v>
      </c>
      <c r="T56" s="69"/>
      <c r="U56" s="69"/>
    </row>
    <row r="57" spans="1:21" x14ac:dyDescent="0.2">
      <c r="A57" s="65" t="s">
        <v>64</v>
      </c>
      <c r="B57" s="71" t="s">
        <v>69</v>
      </c>
      <c r="C57" s="67" t="s">
        <v>116</v>
      </c>
      <c r="D57" s="68">
        <v>43250</v>
      </c>
      <c r="E57" s="69">
        <v>1.63952380952381</v>
      </c>
      <c r="F57" s="65">
        <v>252</v>
      </c>
      <c r="G57" s="70">
        <v>5308.7023809523798</v>
      </c>
      <c r="H57" s="64">
        <v>-0.59920634920631799</v>
      </c>
      <c r="I57" s="69">
        <v>14.6448604299029</v>
      </c>
      <c r="J57" s="65">
        <v>240</v>
      </c>
      <c r="K57" s="69">
        <v>230.933333333333</v>
      </c>
      <c r="L57" s="69">
        <v>195.004184100418</v>
      </c>
      <c r="M57" s="69">
        <v>714.86666666666702</v>
      </c>
      <c r="N57" s="69">
        <v>4.0673013786957801</v>
      </c>
      <c r="O57" s="69">
        <v>6.3401871639434407E-2</v>
      </c>
      <c r="P57" s="70">
        <v>128.357142857143</v>
      </c>
      <c r="Q57" s="69">
        <v>3.5116141447462401</v>
      </c>
      <c r="R57" s="69">
        <v>33.082773109243703</v>
      </c>
      <c r="S57" s="69">
        <v>1.68359729885927</v>
      </c>
      <c r="T57" s="69">
        <v>-26.5836653386454</v>
      </c>
      <c r="U57" s="69">
        <v>7.9863397946233903</v>
      </c>
    </row>
    <row r="58" spans="1:21" x14ac:dyDescent="0.2">
      <c r="A58" s="65" t="s">
        <v>64</v>
      </c>
      <c r="B58" s="71" t="s">
        <v>67</v>
      </c>
      <c r="C58" s="67" t="s">
        <v>117</v>
      </c>
      <c r="D58" s="68">
        <v>43306</v>
      </c>
      <c r="E58" s="69">
        <v>0.98833333333333295</v>
      </c>
      <c r="F58" s="65">
        <v>66</v>
      </c>
      <c r="G58" s="70">
        <v>5556.2575757575796</v>
      </c>
      <c r="H58" s="64">
        <v>-1.7909090909091301</v>
      </c>
      <c r="I58" s="69">
        <v>32.586892607674599</v>
      </c>
      <c r="J58" s="65"/>
      <c r="K58" s="69"/>
      <c r="L58" s="69"/>
      <c r="M58" s="69"/>
      <c r="N58" s="69"/>
      <c r="O58" s="69"/>
      <c r="P58" s="70">
        <v>129.166666666667</v>
      </c>
      <c r="Q58" s="69">
        <v>7.7620973583275399</v>
      </c>
      <c r="R58" s="69">
        <v>41.526984126984097</v>
      </c>
      <c r="S58" s="69">
        <v>3.79959857633221</v>
      </c>
      <c r="T58" s="69"/>
      <c r="U58" s="69"/>
    </row>
    <row r="59" spans="1:21" x14ac:dyDescent="0.2">
      <c r="A59" s="65" t="s">
        <v>64</v>
      </c>
      <c r="B59" s="66" t="s">
        <v>74</v>
      </c>
      <c r="C59" s="67" t="s">
        <v>118</v>
      </c>
      <c r="D59" s="68">
        <v>43157</v>
      </c>
      <c r="E59" s="69"/>
      <c r="F59" s="65">
        <v>31</v>
      </c>
      <c r="G59" s="70">
        <v>3437.22580645161</v>
      </c>
      <c r="H59" s="64">
        <v>-2.1419354838710101</v>
      </c>
      <c r="I59" s="69">
        <v>40.213984561141601</v>
      </c>
      <c r="J59" s="65"/>
      <c r="K59" s="69"/>
      <c r="L59" s="69"/>
      <c r="M59" s="69"/>
      <c r="N59" s="69"/>
      <c r="O59" s="69"/>
      <c r="P59" s="70">
        <v>118.903225806452</v>
      </c>
      <c r="Q59" s="69">
        <v>9.0765389214680301</v>
      </c>
      <c r="R59" s="69">
        <v>26.59</v>
      </c>
      <c r="S59" s="69">
        <v>2.6248474504113601</v>
      </c>
      <c r="T59" s="69"/>
      <c r="U59" s="69"/>
    </row>
    <row r="60" spans="1:21" x14ac:dyDescent="0.2">
      <c r="A60" s="65" t="s">
        <v>64</v>
      </c>
      <c r="B60" s="71" t="s">
        <v>69</v>
      </c>
      <c r="C60" s="67" t="s">
        <v>119</v>
      </c>
      <c r="D60" s="68">
        <v>43249</v>
      </c>
      <c r="E60" s="69">
        <v>0.68100000000000005</v>
      </c>
      <c r="F60" s="65">
        <v>50</v>
      </c>
      <c r="G60" s="70">
        <v>6445.58</v>
      </c>
      <c r="H60" s="64">
        <v>-7.1859999999999502</v>
      </c>
      <c r="I60" s="69">
        <v>37.856301123795902</v>
      </c>
      <c r="J60" s="65"/>
      <c r="K60" s="69"/>
      <c r="L60" s="69"/>
      <c r="M60" s="69"/>
      <c r="N60" s="69"/>
      <c r="O60" s="69"/>
      <c r="P60" s="70">
        <v>106.3</v>
      </c>
      <c r="Q60" s="69">
        <v>6.8392773218896696</v>
      </c>
      <c r="R60" s="69">
        <v>44.404081632653103</v>
      </c>
      <c r="S60" s="69">
        <v>5.3251081551276203</v>
      </c>
      <c r="T60" s="69"/>
      <c r="U60" s="69"/>
    </row>
    <row r="61" spans="1:21" x14ac:dyDescent="0.2">
      <c r="A61" s="65" t="s">
        <v>64</v>
      </c>
      <c r="B61" s="66" t="s">
        <v>67</v>
      </c>
      <c r="C61" s="67" t="s">
        <v>120</v>
      </c>
      <c r="D61" s="68">
        <v>42751</v>
      </c>
      <c r="E61" s="69">
        <v>0.28288961038961002</v>
      </c>
      <c r="F61" s="65">
        <v>308</v>
      </c>
      <c r="G61" s="70">
        <v>3948.0064935064902</v>
      </c>
      <c r="H61" s="64">
        <v>-8.99448051948049</v>
      </c>
      <c r="I61" s="69">
        <v>15.2990608038929</v>
      </c>
      <c r="J61" s="65"/>
      <c r="K61" s="69"/>
      <c r="L61" s="69"/>
      <c r="M61" s="69"/>
      <c r="N61" s="69"/>
      <c r="O61" s="69"/>
      <c r="P61" s="70">
        <v>186.126623376623</v>
      </c>
      <c r="Q61" s="69">
        <v>4.0388334266577397</v>
      </c>
      <c r="R61" s="69">
        <v>19.199675324675301</v>
      </c>
      <c r="S61" s="69">
        <v>0.92104957014706901</v>
      </c>
      <c r="T61" s="69"/>
      <c r="U61" s="69"/>
    </row>
    <row r="62" spans="1:21" x14ac:dyDescent="0.2">
      <c r="A62" s="65" t="s">
        <v>64</v>
      </c>
      <c r="B62" s="71" t="s">
        <v>65</v>
      </c>
      <c r="C62" s="67" t="s">
        <v>121</v>
      </c>
      <c r="D62" s="68">
        <v>43287</v>
      </c>
      <c r="E62" s="69">
        <v>1.0805555555555599</v>
      </c>
      <c r="F62" s="65">
        <v>324</v>
      </c>
      <c r="G62" s="70">
        <v>5374.2438271604897</v>
      </c>
      <c r="H62" s="64">
        <v>-9.68456790123461</v>
      </c>
      <c r="I62" s="69">
        <v>12.6339225861357</v>
      </c>
      <c r="J62" s="65">
        <v>33</v>
      </c>
      <c r="K62" s="69">
        <v>227.78787878787901</v>
      </c>
      <c r="L62" s="69">
        <v>193.90909090909099</v>
      </c>
      <c r="M62" s="69">
        <v>704.33333333333303</v>
      </c>
      <c r="N62" s="69">
        <v>4.6749615384615399</v>
      </c>
      <c r="O62" s="69">
        <v>0.27084335228927098</v>
      </c>
      <c r="P62" s="70">
        <v>142.41358024691399</v>
      </c>
      <c r="Q62" s="69">
        <v>3.3904641151234198</v>
      </c>
      <c r="R62" s="69">
        <v>31.548717948718</v>
      </c>
      <c r="S62" s="69">
        <v>1.2800733092792</v>
      </c>
      <c r="T62" s="69">
        <v>-30.573684210526299</v>
      </c>
      <c r="U62" s="69">
        <v>5.48360821753423</v>
      </c>
    </row>
    <row r="63" spans="1:21" x14ac:dyDescent="0.2">
      <c r="A63" s="65" t="s">
        <v>64</v>
      </c>
      <c r="B63" s="71" t="s">
        <v>69</v>
      </c>
      <c r="C63" s="67" t="s">
        <v>122</v>
      </c>
      <c r="D63" s="68">
        <v>43272</v>
      </c>
      <c r="E63" s="69"/>
      <c r="F63" s="65">
        <v>30</v>
      </c>
      <c r="G63" s="70">
        <v>5171.5</v>
      </c>
      <c r="H63" s="64">
        <v>-11.193333333333401</v>
      </c>
      <c r="I63" s="69">
        <v>45.518241873945598</v>
      </c>
      <c r="J63" s="65"/>
      <c r="K63" s="69"/>
      <c r="L63" s="69"/>
      <c r="M63" s="69"/>
      <c r="N63" s="69"/>
      <c r="O63" s="69"/>
      <c r="P63" s="70">
        <v>160.166666666667</v>
      </c>
      <c r="Q63" s="69">
        <v>13.611276877558099</v>
      </c>
      <c r="R63" s="69">
        <v>37.993333333333297</v>
      </c>
      <c r="S63" s="69">
        <v>5.4971569105872202</v>
      </c>
      <c r="T63" s="69"/>
      <c r="U63" s="69"/>
    </row>
    <row r="64" spans="1:21" x14ac:dyDescent="0.2">
      <c r="A64" s="65" t="s">
        <v>64</v>
      </c>
      <c r="B64" s="71" t="s">
        <v>65</v>
      </c>
      <c r="C64" s="67" t="s">
        <v>123</v>
      </c>
      <c r="D64" s="68">
        <v>43255</v>
      </c>
      <c r="E64" s="69">
        <v>0.29260948905109502</v>
      </c>
      <c r="F64" s="65">
        <v>1644</v>
      </c>
      <c r="G64" s="70">
        <v>5474.6100973235998</v>
      </c>
      <c r="H64" s="64">
        <v>-12.5001216545015</v>
      </c>
      <c r="I64" s="69">
        <v>7.8846219193271798</v>
      </c>
      <c r="J64" s="65"/>
      <c r="K64" s="69"/>
      <c r="L64" s="69"/>
      <c r="M64" s="69"/>
      <c r="N64" s="69"/>
      <c r="O64" s="72"/>
      <c r="P64" s="70">
        <v>133.92214111922101</v>
      </c>
      <c r="Q64" s="69">
        <v>1.36037728291973</v>
      </c>
      <c r="R64" s="69">
        <v>37.799361837906801</v>
      </c>
      <c r="S64" s="69">
        <v>0.60656813735848103</v>
      </c>
      <c r="T64" s="69"/>
      <c r="U64" s="69"/>
    </row>
    <row r="65" spans="1:21" x14ac:dyDescent="0.2">
      <c r="A65" s="65" t="s">
        <v>64</v>
      </c>
      <c r="B65" s="71" t="s">
        <v>67</v>
      </c>
      <c r="C65" s="67" t="s">
        <v>124</v>
      </c>
      <c r="D65" s="68">
        <v>43311</v>
      </c>
      <c r="E65" s="69">
        <v>0.94736111111111099</v>
      </c>
      <c r="F65" s="65">
        <v>72</v>
      </c>
      <c r="G65" s="70">
        <v>5502.4027777777801</v>
      </c>
      <c r="H65" s="64">
        <v>-12.7152777777778</v>
      </c>
      <c r="I65" s="69">
        <v>23.996360709641099</v>
      </c>
      <c r="J65" s="65"/>
      <c r="K65" s="69"/>
      <c r="L65" s="69"/>
      <c r="M65" s="69"/>
      <c r="N65" s="69"/>
      <c r="O65" s="72"/>
      <c r="P65" s="70">
        <v>127.902777777778</v>
      </c>
      <c r="Q65" s="69">
        <v>6.1704454772253596</v>
      </c>
      <c r="R65" s="69">
        <v>41.509722222222202</v>
      </c>
      <c r="S65" s="69">
        <v>3.5598109705457901</v>
      </c>
      <c r="T65" s="69"/>
      <c r="U65" s="69"/>
    </row>
    <row r="66" spans="1:21" x14ac:dyDescent="0.2">
      <c r="A66" s="65" t="s">
        <v>64</v>
      </c>
      <c r="B66" s="71" t="s">
        <v>65</v>
      </c>
      <c r="C66" s="67" t="s">
        <v>125</v>
      </c>
      <c r="D66" s="68">
        <v>43296</v>
      </c>
      <c r="E66" s="69">
        <v>0.29280701754386002</v>
      </c>
      <c r="F66" s="65">
        <v>57</v>
      </c>
      <c r="G66" s="70">
        <v>6477.0175438596498</v>
      </c>
      <c r="H66" s="64">
        <v>-13.0385964912281</v>
      </c>
      <c r="I66" s="69">
        <v>36.964921201912098</v>
      </c>
      <c r="J66" s="65"/>
      <c r="K66" s="69"/>
      <c r="L66" s="69"/>
      <c r="M66" s="69"/>
      <c r="N66" s="69"/>
      <c r="O66" s="69"/>
      <c r="P66" s="70">
        <v>129.45614035087701</v>
      </c>
      <c r="Q66" s="69">
        <v>6.7652672498619202</v>
      </c>
      <c r="R66" s="69">
        <v>45.042857142857201</v>
      </c>
      <c r="S66" s="69">
        <v>4.2701241330103299</v>
      </c>
      <c r="T66" s="69"/>
      <c r="U66" s="69"/>
    </row>
    <row r="67" spans="1:21" x14ac:dyDescent="0.2">
      <c r="A67" s="65" t="s">
        <v>64</v>
      </c>
      <c r="B67" s="71" t="s">
        <v>67</v>
      </c>
      <c r="C67" s="67" t="s">
        <v>126</v>
      </c>
      <c r="D67" s="68">
        <v>42782</v>
      </c>
      <c r="E67" s="69">
        <v>3.1207555555555602</v>
      </c>
      <c r="F67" s="65">
        <v>225</v>
      </c>
      <c r="G67" s="70">
        <v>4649.6266666666697</v>
      </c>
      <c r="H67" s="64">
        <v>-15.0697777777777</v>
      </c>
      <c r="I67" s="69">
        <v>18.416873536054698</v>
      </c>
      <c r="J67" s="65"/>
      <c r="K67" s="69"/>
      <c r="L67" s="69"/>
      <c r="M67" s="69"/>
      <c r="N67" s="69">
        <v>5.4012642276422804</v>
      </c>
      <c r="O67" s="69">
        <v>0.28974187459674799</v>
      </c>
      <c r="P67" s="70">
        <v>118.92</v>
      </c>
      <c r="Q67" s="69">
        <v>3.49734184774666</v>
      </c>
      <c r="R67" s="69">
        <v>30.329353233830901</v>
      </c>
      <c r="S67" s="69">
        <v>1.50720324188091</v>
      </c>
      <c r="T67" s="69"/>
      <c r="U67" s="69"/>
    </row>
    <row r="68" spans="1:21" x14ac:dyDescent="0.2">
      <c r="A68" s="65" t="s">
        <v>64</v>
      </c>
      <c r="B68" s="71" t="s">
        <v>69</v>
      </c>
      <c r="C68" s="67" t="s">
        <v>127</v>
      </c>
      <c r="D68" s="68">
        <v>43295</v>
      </c>
      <c r="E68" s="69">
        <v>1.8978095238095201</v>
      </c>
      <c r="F68" s="65">
        <v>105</v>
      </c>
      <c r="G68" s="70">
        <v>6276.5714285714303</v>
      </c>
      <c r="H68" s="64">
        <v>-16.018095238095199</v>
      </c>
      <c r="I68" s="69">
        <v>25.083297595813299</v>
      </c>
      <c r="J68" s="65"/>
      <c r="K68" s="69"/>
      <c r="L68" s="69"/>
      <c r="M68" s="69">
        <v>803</v>
      </c>
      <c r="N68" s="69"/>
      <c r="O68" s="69"/>
      <c r="P68" s="70">
        <v>135.314285714286</v>
      </c>
      <c r="Q68" s="69">
        <v>6.3800472268182498</v>
      </c>
      <c r="R68" s="69">
        <v>30.0128712871287</v>
      </c>
      <c r="S68" s="69">
        <v>2.0426311237362702</v>
      </c>
      <c r="T68" s="69"/>
      <c r="U68" s="69"/>
    </row>
    <row r="69" spans="1:21" x14ac:dyDescent="0.2">
      <c r="A69" s="65" t="s">
        <v>64</v>
      </c>
      <c r="B69" s="71" t="s">
        <v>67</v>
      </c>
      <c r="C69" s="67" t="s">
        <v>128</v>
      </c>
      <c r="D69" s="68">
        <v>43306</v>
      </c>
      <c r="E69" s="69">
        <v>8.6923076923076895E-2</v>
      </c>
      <c r="F69" s="65">
        <v>52</v>
      </c>
      <c r="G69" s="70">
        <v>4104.9615384615399</v>
      </c>
      <c r="H69" s="64">
        <v>-16.559615384615402</v>
      </c>
      <c r="I69" s="69">
        <v>26.329390648335099</v>
      </c>
      <c r="J69" s="65"/>
      <c r="K69" s="69"/>
      <c r="L69" s="69"/>
      <c r="M69" s="69"/>
      <c r="N69" s="69"/>
      <c r="O69" s="69"/>
      <c r="P69" s="70">
        <v>119.096153846154</v>
      </c>
      <c r="Q69" s="69">
        <v>7.2491357791139901</v>
      </c>
      <c r="R69" s="69">
        <v>33.163461538461497</v>
      </c>
      <c r="S69" s="69">
        <v>2.6168427501918998</v>
      </c>
      <c r="T69" s="69"/>
      <c r="U69" s="69"/>
    </row>
    <row r="70" spans="1:21" x14ac:dyDescent="0.2">
      <c r="A70" s="65" t="s">
        <v>64</v>
      </c>
      <c r="B70" s="71" t="s">
        <v>129</v>
      </c>
      <c r="C70" s="67" t="s">
        <v>130</v>
      </c>
      <c r="D70" s="68">
        <v>43130</v>
      </c>
      <c r="E70" s="69">
        <v>0.13862385321100901</v>
      </c>
      <c r="F70" s="65">
        <v>109</v>
      </c>
      <c r="G70" s="70">
        <v>4323.8807339449504</v>
      </c>
      <c r="H70" s="64">
        <v>-16.968807339449501</v>
      </c>
      <c r="I70" s="69">
        <v>24.9166396720574</v>
      </c>
      <c r="J70" s="65"/>
      <c r="K70" s="69"/>
      <c r="L70" s="69"/>
      <c r="M70" s="69"/>
      <c r="N70" s="69"/>
      <c r="O70" s="69"/>
      <c r="P70" s="70">
        <v>108.348623853211</v>
      </c>
      <c r="Q70" s="69">
        <v>4.5890660311429903</v>
      </c>
      <c r="R70" s="69">
        <v>31.866346153846099</v>
      </c>
      <c r="S70" s="69">
        <v>1.96960644147782</v>
      </c>
      <c r="T70" s="69"/>
      <c r="U70" s="69"/>
    </row>
    <row r="71" spans="1:21" x14ac:dyDescent="0.2">
      <c r="A71" s="65" t="s">
        <v>64</v>
      </c>
      <c r="B71" s="71" t="s">
        <v>89</v>
      </c>
      <c r="C71" s="67" t="s">
        <v>131</v>
      </c>
      <c r="D71" s="68">
        <v>42802</v>
      </c>
      <c r="E71" s="69">
        <v>0.23827956989247301</v>
      </c>
      <c r="F71" s="65">
        <v>93</v>
      </c>
      <c r="G71" s="70">
        <v>5898.8924731182797</v>
      </c>
      <c r="H71" s="64">
        <v>-17.343010752688102</v>
      </c>
      <c r="I71" s="69">
        <v>22.704613414638999</v>
      </c>
      <c r="J71" s="65"/>
      <c r="K71" s="69"/>
      <c r="L71" s="69"/>
      <c r="M71" s="69"/>
      <c r="N71" s="69"/>
      <c r="O71" s="69"/>
      <c r="P71" s="70">
        <v>124.51612903225799</v>
      </c>
      <c r="Q71" s="69">
        <v>5.5925343632238498</v>
      </c>
      <c r="R71" s="69">
        <v>40.960869565217401</v>
      </c>
      <c r="S71" s="69">
        <v>2.5467070052842402</v>
      </c>
      <c r="T71" s="69"/>
      <c r="U71" s="69"/>
    </row>
    <row r="72" spans="1:21" x14ac:dyDescent="0.2">
      <c r="A72" s="65" t="s">
        <v>64</v>
      </c>
      <c r="B72" s="71" t="s">
        <v>71</v>
      </c>
      <c r="C72" s="67" t="s">
        <v>132</v>
      </c>
      <c r="D72" s="68">
        <v>43254</v>
      </c>
      <c r="E72" s="69">
        <v>0.56124137931034501</v>
      </c>
      <c r="F72" s="65">
        <v>145</v>
      </c>
      <c r="G72" s="70">
        <v>5456.7724137931</v>
      </c>
      <c r="H72" s="64">
        <v>-17.762758620689699</v>
      </c>
      <c r="I72" s="69">
        <v>22.705451877606698</v>
      </c>
      <c r="J72" s="65"/>
      <c r="K72" s="69"/>
      <c r="L72" s="69"/>
      <c r="M72" s="69"/>
      <c r="N72" s="69">
        <v>2.4716800000000001</v>
      </c>
      <c r="O72" s="69">
        <v>0.27243236298208001</v>
      </c>
      <c r="P72" s="70">
        <v>123.31034482758599</v>
      </c>
      <c r="Q72" s="69">
        <v>5.1173350984385104</v>
      </c>
      <c r="R72" s="69">
        <v>38.117518248175202</v>
      </c>
      <c r="S72" s="69">
        <v>2.03601611819373</v>
      </c>
      <c r="T72" s="69"/>
      <c r="U72" s="69"/>
    </row>
    <row r="73" spans="1:21" x14ac:dyDescent="0.2">
      <c r="A73" s="65" t="s">
        <v>64</v>
      </c>
      <c r="B73" s="71" t="s">
        <v>74</v>
      </c>
      <c r="C73" s="67" t="s">
        <v>133</v>
      </c>
      <c r="D73" s="68">
        <v>43298</v>
      </c>
      <c r="E73" s="69">
        <v>1.2008457711442799</v>
      </c>
      <c r="F73" s="65">
        <v>201</v>
      </c>
      <c r="G73" s="70">
        <v>4787.2487562189099</v>
      </c>
      <c r="H73" s="64">
        <v>-17.950746268656701</v>
      </c>
      <c r="I73" s="69">
        <v>20.943828394555801</v>
      </c>
      <c r="J73" s="65">
        <v>100</v>
      </c>
      <c r="K73" s="69">
        <v>221.33</v>
      </c>
      <c r="L73" s="69">
        <v>179.89</v>
      </c>
      <c r="M73" s="69">
        <v>667.46</v>
      </c>
      <c r="N73" s="69">
        <v>3.9547784435047899</v>
      </c>
      <c r="O73" s="69">
        <v>0.12145914917067301</v>
      </c>
      <c r="P73" s="70">
        <v>125.33830845771099</v>
      </c>
      <c r="Q73" s="69">
        <v>3.4491148010854298</v>
      </c>
      <c r="R73" s="69">
        <v>38.039800995024898</v>
      </c>
      <c r="S73" s="69">
        <v>1.7972443084565899</v>
      </c>
      <c r="T73" s="69">
        <v>11.6844311377245</v>
      </c>
      <c r="U73" s="69">
        <v>9.0879142091889804</v>
      </c>
    </row>
    <row r="74" spans="1:21" x14ac:dyDescent="0.2">
      <c r="A74" s="65" t="s">
        <v>64</v>
      </c>
      <c r="B74" s="71" t="s">
        <v>71</v>
      </c>
      <c r="C74" s="67" t="s">
        <v>134</v>
      </c>
      <c r="D74" s="68">
        <v>42772</v>
      </c>
      <c r="E74" s="69"/>
      <c r="F74" s="65">
        <v>39</v>
      </c>
      <c r="G74" s="70">
        <v>2788.9230769230799</v>
      </c>
      <c r="H74" s="64">
        <v>-18.158974358974401</v>
      </c>
      <c r="I74" s="69">
        <v>28.508204354043201</v>
      </c>
      <c r="J74" s="65"/>
      <c r="K74" s="69"/>
      <c r="L74" s="69"/>
      <c r="M74" s="69"/>
      <c r="N74" s="69"/>
      <c r="O74" s="69"/>
      <c r="P74" s="70">
        <v>136.28205128205099</v>
      </c>
      <c r="Q74" s="69">
        <v>10.993983676641101</v>
      </c>
      <c r="R74" s="69">
        <v>25.379487179487199</v>
      </c>
      <c r="S74" s="69">
        <v>2.2100530324032501</v>
      </c>
      <c r="T74" s="69"/>
      <c r="U74" s="69"/>
    </row>
    <row r="75" spans="1:21" x14ac:dyDescent="0.2">
      <c r="A75" s="65" t="s">
        <v>64</v>
      </c>
      <c r="B75" s="71" t="s">
        <v>69</v>
      </c>
      <c r="C75" s="67" t="s">
        <v>135</v>
      </c>
      <c r="D75" s="68">
        <v>43021</v>
      </c>
      <c r="E75" s="69">
        <v>1.7906976744185999E-2</v>
      </c>
      <c r="F75" s="65">
        <v>43</v>
      </c>
      <c r="G75" s="70">
        <v>5440.2558139534904</v>
      </c>
      <c r="H75" s="64">
        <v>-18.197674418604699</v>
      </c>
      <c r="I75" s="69">
        <v>34.4904584183639</v>
      </c>
      <c r="J75" s="65"/>
      <c r="K75" s="69"/>
      <c r="L75" s="69"/>
      <c r="M75" s="69"/>
      <c r="N75" s="69">
        <v>4.1609474958949102</v>
      </c>
      <c r="O75" s="69">
        <v>0.33125785450665901</v>
      </c>
      <c r="P75" s="70">
        <v>125.023255813953</v>
      </c>
      <c r="Q75" s="69">
        <v>8.1305439981301006</v>
      </c>
      <c r="R75" s="69">
        <v>38.780487804878</v>
      </c>
      <c r="S75" s="69">
        <v>3.84062561518334</v>
      </c>
      <c r="T75" s="69"/>
      <c r="U75" s="69"/>
    </row>
    <row r="76" spans="1:21" x14ac:dyDescent="0.2">
      <c r="A76" s="65" t="s">
        <v>64</v>
      </c>
      <c r="B76" s="71" t="s">
        <v>67</v>
      </c>
      <c r="C76" s="67" t="s">
        <v>136</v>
      </c>
      <c r="D76" s="68">
        <v>43279</v>
      </c>
      <c r="E76" s="69">
        <v>0.66155844155844201</v>
      </c>
      <c r="F76" s="65">
        <v>77</v>
      </c>
      <c r="G76" s="70">
        <v>4547.4415584415601</v>
      </c>
      <c r="H76" s="64">
        <v>-18.2051948051948</v>
      </c>
      <c r="I76" s="69">
        <v>28.036055409523101</v>
      </c>
      <c r="J76" s="65"/>
      <c r="K76" s="69"/>
      <c r="L76" s="69"/>
      <c r="M76" s="69">
        <v>581.5</v>
      </c>
      <c r="N76" s="69"/>
      <c r="O76" s="72"/>
      <c r="P76" s="70">
        <v>158.766233766234</v>
      </c>
      <c r="Q76" s="69">
        <v>9.2191347584852803</v>
      </c>
      <c r="R76" s="69">
        <v>19.197402597402601</v>
      </c>
      <c r="S76" s="69">
        <v>2.0459427316177199</v>
      </c>
      <c r="T76" s="69"/>
      <c r="U76" s="69"/>
    </row>
    <row r="77" spans="1:21" x14ac:dyDescent="0.2">
      <c r="A77" s="65" t="s">
        <v>64</v>
      </c>
      <c r="B77" s="71" t="s">
        <v>129</v>
      </c>
      <c r="C77" s="67" t="s">
        <v>137</v>
      </c>
      <c r="D77" s="68">
        <v>43130</v>
      </c>
      <c r="E77" s="69">
        <v>0.11624</v>
      </c>
      <c r="F77" s="65">
        <v>125</v>
      </c>
      <c r="G77" s="70">
        <v>4857.1440000000002</v>
      </c>
      <c r="H77" s="64">
        <v>-19.056000000000001</v>
      </c>
      <c r="I77" s="69">
        <v>21.354641450604401</v>
      </c>
      <c r="J77" s="65"/>
      <c r="K77" s="69"/>
      <c r="L77" s="69"/>
      <c r="M77" s="69"/>
      <c r="N77" s="69"/>
      <c r="O77" s="69"/>
      <c r="P77" s="70">
        <v>107.776</v>
      </c>
      <c r="Q77" s="69">
        <v>4.6278241804503901</v>
      </c>
      <c r="R77" s="69">
        <v>34.189516129032199</v>
      </c>
      <c r="S77" s="69">
        <v>1.92737495518411</v>
      </c>
      <c r="T77" s="69"/>
      <c r="U77" s="69"/>
    </row>
    <row r="78" spans="1:21" x14ac:dyDescent="0.2">
      <c r="A78" s="65" t="s">
        <v>64</v>
      </c>
      <c r="B78" s="71" t="s">
        <v>138</v>
      </c>
      <c r="C78" s="67" t="s">
        <v>139</v>
      </c>
      <c r="D78" s="68">
        <v>43151</v>
      </c>
      <c r="E78" s="69">
        <v>0.81423076923076898</v>
      </c>
      <c r="F78" s="65">
        <v>52</v>
      </c>
      <c r="G78" s="70">
        <v>2955.1346153846198</v>
      </c>
      <c r="H78" s="64">
        <v>-21.321153846153901</v>
      </c>
      <c r="I78" s="69">
        <v>23.2282497456955</v>
      </c>
      <c r="J78" s="65"/>
      <c r="K78" s="69"/>
      <c r="L78" s="69"/>
      <c r="M78" s="69"/>
      <c r="N78" s="69"/>
      <c r="O78" s="69"/>
      <c r="P78" s="70">
        <v>140.11538461538501</v>
      </c>
      <c r="Q78" s="69">
        <v>7.3978541305005701</v>
      </c>
      <c r="R78" s="69">
        <v>11.754</v>
      </c>
      <c r="S78" s="69">
        <v>1.3054742198816101</v>
      </c>
      <c r="T78" s="69"/>
      <c r="U78" s="69"/>
    </row>
    <row r="79" spans="1:21" x14ac:dyDescent="0.2">
      <c r="A79" s="65" t="s">
        <v>64</v>
      </c>
      <c r="B79" s="71" t="s">
        <v>67</v>
      </c>
      <c r="C79" s="67" t="s">
        <v>140</v>
      </c>
      <c r="D79" s="68">
        <v>43119</v>
      </c>
      <c r="E79" s="69">
        <v>0.163333333333333</v>
      </c>
      <c r="F79" s="65">
        <v>42</v>
      </c>
      <c r="G79" s="70">
        <v>5579.7142857142899</v>
      </c>
      <c r="H79" s="64">
        <v>-21.828571428571401</v>
      </c>
      <c r="I79" s="69">
        <v>35.392268407329098</v>
      </c>
      <c r="J79" s="65"/>
      <c r="K79" s="69"/>
      <c r="L79" s="69"/>
      <c r="M79" s="69"/>
      <c r="N79" s="69"/>
      <c r="O79" s="69"/>
      <c r="P79" s="70">
        <v>130.42857142857099</v>
      </c>
      <c r="Q79" s="69">
        <v>10.065531094303299</v>
      </c>
      <c r="R79" s="69">
        <v>26.85</v>
      </c>
      <c r="S79" s="69">
        <v>3.57940161643273</v>
      </c>
      <c r="T79" s="69"/>
      <c r="U79" s="69"/>
    </row>
    <row r="80" spans="1:21" x14ac:dyDescent="0.2">
      <c r="A80" s="65" t="s">
        <v>64</v>
      </c>
      <c r="B80" s="71" t="s">
        <v>89</v>
      </c>
      <c r="C80" s="67" t="s">
        <v>141</v>
      </c>
      <c r="D80" s="68">
        <v>43233</v>
      </c>
      <c r="E80" s="69">
        <v>1.6351724137931001</v>
      </c>
      <c r="F80" s="65">
        <v>203</v>
      </c>
      <c r="G80" s="70">
        <v>5599.3546798029602</v>
      </c>
      <c r="H80" s="64">
        <v>-22.755172413793101</v>
      </c>
      <c r="I80" s="69">
        <v>19.758457739603401</v>
      </c>
      <c r="J80" s="65"/>
      <c r="K80" s="69"/>
      <c r="L80" s="69"/>
      <c r="M80" s="69">
        <v>760.5</v>
      </c>
      <c r="N80" s="69">
        <v>3.5854087301587301</v>
      </c>
      <c r="O80" s="69">
        <v>0.194545503750708</v>
      </c>
      <c r="P80" s="70">
        <v>118.108374384236</v>
      </c>
      <c r="Q80" s="69">
        <v>3.5359360671170998</v>
      </c>
      <c r="R80" s="69">
        <v>45.4433862433862</v>
      </c>
      <c r="S80" s="69">
        <v>2.6428242447313899</v>
      </c>
      <c r="T80" s="69"/>
      <c r="U80" s="69"/>
    </row>
    <row r="81" spans="1:21" x14ac:dyDescent="0.2">
      <c r="A81" s="65" t="s">
        <v>64</v>
      </c>
      <c r="B81" s="71" t="s">
        <v>69</v>
      </c>
      <c r="C81" s="67" t="s">
        <v>142</v>
      </c>
      <c r="D81" s="68">
        <v>42858</v>
      </c>
      <c r="E81" s="69"/>
      <c r="F81" s="65">
        <v>50</v>
      </c>
      <c r="G81" s="70">
        <v>4444.82</v>
      </c>
      <c r="H81" s="64">
        <v>-26.59</v>
      </c>
      <c r="I81" s="69">
        <v>28.096981354310799</v>
      </c>
      <c r="J81" s="65"/>
      <c r="K81" s="69"/>
      <c r="L81" s="69"/>
      <c r="M81" s="69"/>
      <c r="N81" s="69"/>
      <c r="O81" s="69"/>
      <c r="P81" s="70">
        <v>154.4</v>
      </c>
      <c r="Q81" s="69">
        <v>10.7114662957077</v>
      </c>
      <c r="R81" s="69">
        <v>21.638000000000002</v>
      </c>
      <c r="S81" s="69">
        <v>2.4229782483210101</v>
      </c>
      <c r="T81" s="69"/>
      <c r="U81" s="69"/>
    </row>
    <row r="82" spans="1:21" x14ac:dyDescent="0.2">
      <c r="A82" s="65" t="s">
        <v>64</v>
      </c>
      <c r="B82" s="66" t="s">
        <v>67</v>
      </c>
      <c r="C82" s="67" t="s">
        <v>143</v>
      </c>
      <c r="D82" s="68">
        <v>43288</v>
      </c>
      <c r="E82" s="69">
        <v>6.7037037037037006E-2</v>
      </c>
      <c r="F82" s="65">
        <v>27</v>
      </c>
      <c r="G82" s="70">
        <v>5191.3333333333303</v>
      </c>
      <c r="H82" s="64">
        <v>-27.2518518518518</v>
      </c>
      <c r="I82" s="69">
        <v>49.686683389801303</v>
      </c>
      <c r="J82" s="65"/>
      <c r="K82" s="69"/>
      <c r="L82" s="69"/>
      <c r="M82" s="69"/>
      <c r="N82" s="69"/>
      <c r="O82" s="69"/>
      <c r="P82" s="70">
        <v>127.29629629629601</v>
      </c>
      <c r="Q82" s="69">
        <v>7.7424376880120098</v>
      </c>
      <c r="R82" s="69">
        <v>34.662500000000001</v>
      </c>
      <c r="S82" s="69">
        <v>4.9685671851338</v>
      </c>
      <c r="T82" s="69"/>
      <c r="U82" s="69"/>
    </row>
    <row r="83" spans="1:21" x14ac:dyDescent="0.2">
      <c r="A83" s="65" t="s">
        <v>64</v>
      </c>
      <c r="B83" s="71" t="s">
        <v>67</v>
      </c>
      <c r="C83" s="67" t="s">
        <v>144</v>
      </c>
      <c r="D83" s="68">
        <v>43314</v>
      </c>
      <c r="E83" s="69">
        <v>2.0653051643192502</v>
      </c>
      <c r="F83" s="65">
        <v>213</v>
      </c>
      <c r="G83" s="70">
        <v>5404.5774647887301</v>
      </c>
      <c r="H83" s="64">
        <v>-28.952582159624399</v>
      </c>
      <c r="I83" s="69">
        <v>19.465785248883599</v>
      </c>
      <c r="J83" s="65"/>
      <c r="K83" s="69"/>
      <c r="L83" s="69"/>
      <c r="M83" s="69"/>
      <c r="N83" s="69"/>
      <c r="O83" s="69"/>
      <c r="P83" s="70">
        <v>112.511737089202</v>
      </c>
      <c r="Q83" s="69">
        <v>3.2536739683273499</v>
      </c>
      <c r="R83" s="69">
        <v>34.220792079207897</v>
      </c>
      <c r="S83" s="69">
        <v>1.28465605593169</v>
      </c>
      <c r="T83" s="69"/>
      <c r="U83" s="69"/>
    </row>
    <row r="84" spans="1:21" x14ac:dyDescent="0.2">
      <c r="A84" s="65" t="s">
        <v>64</v>
      </c>
      <c r="B84" s="71" t="s">
        <v>69</v>
      </c>
      <c r="C84" s="67" t="s">
        <v>145</v>
      </c>
      <c r="D84" s="68">
        <v>43201</v>
      </c>
      <c r="E84" s="69">
        <v>0.32929889298893</v>
      </c>
      <c r="F84" s="65">
        <v>271</v>
      </c>
      <c r="G84" s="70">
        <v>6850.1697416974202</v>
      </c>
      <c r="H84" s="64">
        <v>-30.0313653136532</v>
      </c>
      <c r="I84" s="69">
        <v>15.6092595789458</v>
      </c>
      <c r="J84" s="65">
        <v>195</v>
      </c>
      <c r="K84" s="69">
        <v>293.72820512820499</v>
      </c>
      <c r="L84" s="69">
        <v>239.50724637681199</v>
      </c>
      <c r="M84" s="69">
        <v>910.67475728155296</v>
      </c>
      <c r="N84" s="69">
        <v>3.60775175250112</v>
      </c>
      <c r="O84" s="69">
        <v>6.8287330881241601E-2</v>
      </c>
      <c r="P84" s="70">
        <v>133.918819188192</v>
      </c>
      <c r="Q84" s="69">
        <v>2.95911323797307</v>
      </c>
      <c r="R84" s="69">
        <v>51.566538461538499</v>
      </c>
      <c r="S84" s="69">
        <v>1.5997034311045299</v>
      </c>
      <c r="T84" s="69">
        <v>-42.989591078066901</v>
      </c>
      <c r="U84" s="69">
        <v>5.5788422119446697</v>
      </c>
    </row>
    <row r="85" spans="1:21" x14ac:dyDescent="0.2">
      <c r="A85" s="65" t="s">
        <v>64</v>
      </c>
      <c r="B85" s="71" t="s">
        <v>89</v>
      </c>
      <c r="C85" s="67" t="s">
        <v>146</v>
      </c>
      <c r="D85" s="68">
        <v>43213</v>
      </c>
      <c r="E85" s="69">
        <v>1.2055688622754499</v>
      </c>
      <c r="F85" s="65">
        <v>167</v>
      </c>
      <c r="G85" s="70">
        <v>5898.2994011976098</v>
      </c>
      <c r="H85" s="64">
        <v>-30.866467065868299</v>
      </c>
      <c r="I85" s="69">
        <v>19.565911272585499</v>
      </c>
      <c r="J85" s="65"/>
      <c r="K85" s="69"/>
      <c r="L85" s="69"/>
      <c r="M85" s="69">
        <v>768.48</v>
      </c>
      <c r="N85" s="69">
        <v>4.3265194061962102</v>
      </c>
      <c r="O85" s="69">
        <v>0.13603115211258601</v>
      </c>
      <c r="P85" s="70">
        <v>133.16766467065901</v>
      </c>
      <c r="Q85" s="69">
        <v>4.0342811064048698</v>
      </c>
      <c r="R85" s="69">
        <v>49.676506024096398</v>
      </c>
      <c r="S85" s="69">
        <v>2.1562957769457598</v>
      </c>
      <c r="T85" s="69"/>
      <c r="U85" s="69"/>
    </row>
    <row r="86" spans="1:21" x14ac:dyDescent="0.2">
      <c r="A86" s="65" t="s">
        <v>64</v>
      </c>
      <c r="B86" s="71" t="s">
        <v>67</v>
      </c>
      <c r="C86" s="67" t="s">
        <v>147</v>
      </c>
      <c r="D86" s="68">
        <v>42955</v>
      </c>
      <c r="E86" s="69">
        <v>0.46588235294117603</v>
      </c>
      <c r="F86" s="65">
        <v>34</v>
      </c>
      <c r="G86" s="70">
        <v>3688.6176470588198</v>
      </c>
      <c r="H86" s="64">
        <v>-32.2470588235294</v>
      </c>
      <c r="I86" s="69">
        <v>33.896213943480603</v>
      </c>
      <c r="J86" s="65"/>
      <c r="K86" s="69"/>
      <c r="L86" s="69"/>
      <c r="M86" s="69"/>
      <c r="N86" s="69"/>
      <c r="O86" s="69"/>
      <c r="P86" s="70">
        <v>114.17647058823501</v>
      </c>
      <c r="Q86" s="69">
        <v>9.5877103625867992</v>
      </c>
      <c r="R86" s="69">
        <v>30.1354838709677</v>
      </c>
      <c r="S86" s="69">
        <v>4.34765923521255</v>
      </c>
      <c r="T86" s="69"/>
      <c r="U86" s="69"/>
    </row>
    <row r="87" spans="1:21" x14ac:dyDescent="0.2">
      <c r="A87" s="65" t="s">
        <v>64</v>
      </c>
      <c r="B87" s="71" t="s">
        <v>74</v>
      </c>
      <c r="C87" s="67" t="s">
        <v>148</v>
      </c>
      <c r="D87" s="68">
        <v>42792</v>
      </c>
      <c r="E87" s="69"/>
      <c r="F87" s="65">
        <v>26</v>
      </c>
      <c r="G87" s="70">
        <v>5057.5384615384601</v>
      </c>
      <c r="H87" s="64">
        <v>-32.426923076923103</v>
      </c>
      <c r="I87" s="69">
        <v>37.515356264086101</v>
      </c>
      <c r="J87" s="65"/>
      <c r="K87" s="69"/>
      <c r="L87" s="69"/>
      <c r="M87" s="69">
        <v>695</v>
      </c>
      <c r="N87" s="69"/>
      <c r="O87" s="69"/>
      <c r="P87" s="70">
        <v>148.84615384615401</v>
      </c>
      <c r="Q87" s="69">
        <v>13.5859307665283</v>
      </c>
      <c r="R87" s="69">
        <v>25.754999999999999</v>
      </c>
      <c r="S87" s="69">
        <v>3.6090564082450598</v>
      </c>
      <c r="T87" s="69"/>
      <c r="U87" s="69"/>
    </row>
    <row r="88" spans="1:21" x14ac:dyDescent="0.2">
      <c r="A88" s="65" t="s">
        <v>64</v>
      </c>
      <c r="B88" s="71" t="s">
        <v>69</v>
      </c>
      <c r="C88" s="67" t="s">
        <v>149</v>
      </c>
      <c r="D88" s="68">
        <v>42856</v>
      </c>
      <c r="E88" s="69">
        <v>0.19133333333333299</v>
      </c>
      <c r="F88" s="65">
        <v>120</v>
      </c>
      <c r="G88" s="70">
        <v>5065.0333333333301</v>
      </c>
      <c r="H88" s="64">
        <v>-32.884166666666601</v>
      </c>
      <c r="I88" s="69">
        <v>26.919316994402902</v>
      </c>
      <c r="J88" s="65"/>
      <c r="K88" s="69"/>
      <c r="L88" s="69"/>
      <c r="M88" s="69"/>
      <c r="N88" s="69">
        <v>3.10809523809524</v>
      </c>
      <c r="O88" s="69">
        <v>0.27472970677389102</v>
      </c>
      <c r="P88" s="70">
        <v>111.95</v>
      </c>
      <c r="Q88" s="69">
        <v>5.1878689838735799</v>
      </c>
      <c r="R88" s="69">
        <v>25.351818181818199</v>
      </c>
      <c r="S88" s="69">
        <v>1.49386553887462</v>
      </c>
      <c r="T88" s="69"/>
      <c r="U88" s="69"/>
    </row>
    <row r="89" spans="1:21" x14ac:dyDescent="0.2">
      <c r="A89" s="65" t="s">
        <v>64</v>
      </c>
      <c r="B89" s="71" t="s">
        <v>67</v>
      </c>
      <c r="C89" s="67" t="s">
        <v>150</v>
      </c>
      <c r="D89" s="68">
        <v>43108</v>
      </c>
      <c r="E89" s="69"/>
      <c r="F89" s="65">
        <v>46</v>
      </c>
      <c r="G89" s="70">
        <v>2936.1086956521699</v>
      </c>
      <c r="H89" s="64">
        <v>-34.497826086956501</v>
      </c>
      <c r="I89" s="69">
        <v>27.101455384406002</v>
      </c>
      <c r="J89" s="65"/>
      <c r="K89" s="69"/>
      <c r="L89" s="69"/>
      <c r="M89" s="69"/>
      <c r="N89" s="69"/>
      <c r="O89" s="69"/>
      <c r="P89" s="70">
        <v>167.71739130434801</v>
      </c>
      <c r="Q89" s="69">
        <v>12.950282597908</v>
      </c>
      <c r="R89" s="69">
        <v>18.706521739130402</v>
      </c>
      <c r="S89" s="69">
        <v>1.95431246710234</v>
      </c>
      <c r="T89" s="69"/>
      <c r="U89" s="69"/>
    </row>
    <row r="90" spans="1:21" x14ac:dyDescent="0.2">
      <c r="A90" s="65" t="s">
        <v>64</v>
      </c>
      <c r="B90" s="71" t="s">
        <v>67</v>
      </c>
      <c r="C90" s="67" t="s">
        <v>151</v>
      </c>
      <c r="D90" s="68">
        <v>43310</v>
      </c>
      <c r="E90" s="69">
        <v>0.50784810126582303</v>
      </c>
      <c r="F90" s="65">
        <v>79</v>
      </c>
      <c r="G90" s="70">
        <v>3547.9367088607601</v>
      </c>
      <c r="H90" s="64">
        <v>-35.412658227848098</v>
      </c>
      <c r="I90" s="69">
        <v>31.417721240448302</v>
      </c>
      <c r="J90" s="65">
        <v>75</v>
      </c>
      <c r="K90" s="69">
        <v>156.13333333333301</v>
      </c>
      <c r="L90" s="69">
        <v>121.666666666667</v>
      </c>
      <c r="M90" s="69">
        <v>472.8</v>
      </c>
      <c r="N90" s="69">
        <v>3.2714907014427901</v>
      </c>
      <c r="O90" s="69">
        <v>0.16327199138547399</v>
      </c>
      <c r="P90" s="70">
        <v>163.40506329113899</v>
      </c>
      <c r="Q90" s="69">
        <v>6.9964408577640498</v>
      </c>
      <c r="R90" s="69">
        <v>28.9012987012987</v>
      </c>
      <c r="S90" s="69">
        <v>3.08863398982874</v>
      </c>
      <c r="T90" s="69">
        <v>-9.9250000000000007</v>
      </c>
      <c r="U90" s="69">
        <v>12.0231776348267</v>
      </c>
    </row>
    <row r="91" spans="1:21" x14ac:dyDescent="0.2">
      <c r="A91" s="65" t="s">
        <v>64</v>
      </c>
      <c r="B91" s="71" t="s">
        <v>65</v>
      </c>
      <c r="C91" s="67" t="s">
        <v>152</v>
      </c>
      <c r="D91" s="68">
        <v>42716</v>
      </c>
      <c r="E91" s="69">
        <v>1.5991538461538499</v>
      </c>
      <c r="F91" s="65">
        <v>130</v>
      </c>
      <c r="G91" s="70">
        <v>5199.8846153846198</v>
      </c>
      <c r="H91" s="64">
        <v>-35.7730769230768</v>
      </c>
      <c r="I91" s="69">
        <v>19.333349036300099</v>
      </c>
      <c r="J91" s="65">
        <v>71</v>
      </c>
      <c r="K91" s="69">
        <v>243.845070422535</v>
      </c>
      <c r="L91" s="69">
        <v>189.12676056338</v>
      </c>
      <c r="M91" s="69">
        <v>725.26760563380299</v>
      </c>
      <c r="N91" s="69">
        <v>3.72103821030769</v>
      </c>
      <c r="O91" s="69">
        <v>0.15835769093335</v>
      </c>
      <c r="P91" s="70">
        <v>127.9</v>
      </c>
      <c r="Q91" s="69">
        <v>5.3489096855425302</v>
      </c>
      <c r="R91" s="69">
        <v>29.2744</v>
      </c>
      <c r="S91" s="69">
        <v>2.04004013369756</v>
      </c>
      <c r="T91" s="69">
        <v>20.2405660377358</v>
      </c>
      <c r="U91" s="69">
        <v>10.623723793408701</v>
      </c>
    </row>
    <row r="92" spans="1:21" x14ac:dyDescent="0.2">
      <c r="A92" s="65" t="s">
        <v>64</v>
      </c>
      <c r="B92" s="71" t="s">
        <v>67</v>
      </c>
      <c r="C92" s="67" t="s">
        <v>153</v>
      </c>
      <c r="D92" s="68">
        <v>43297</v>
      </c>
      <c r="E92" s="69">
        <v>0.40909638554216898</v>
      </c>
      <c r="F92" s="65">
        <v>166</v>
      </c>
      <c r="G92" s="70">
        <v>4989.9096385542198</v>
      </c>
      <c r="H92" s="64">
        <v>-36.502409638554198</v>
      </c>
      <c r="I92" s="69">
        <v>19.858178435754802</v>
      </c>
      <c r="J92" s="65">
        <v>113</v>
      </c>
      <c r="K92" s="69">
        <v>217.63716814159301</v>
      </c>
      <c r="L92" s="69">
        <v>189.389380530973</v>
      </c>
      <c r="M92" s="69">
        <v>682.05309734513298</v>
      </c>
      <c r="N92" s="69">
        <v>3.7168138119106602</v>
      </c>
      <c r="O92" s="69">
        <v>0.10894318544375001</v>
      </c>
      <c r="P92" s="70">
        <v>134.53012048192801</v>
      </c>
      <c r="Q92" s="69">
        <v>4.6889106956885804</v>
      </c>
      <c r="R92" s="69">
        <v>39.430624999999999</v>
      </c>
      <c r="S92" s="69">
        <v>2.40525172208645</v>
      </c>
      <c r="T92" s="69">
        <v>1.4477419354838701</v>
      </c>
      <c r="U92" s="69">
        <v>7.8864436053424196</v>
      </c>
    </row>
    <row r="93" spans="1:21" x14ac:dyDescent="0.2">
      <c r="A93" s="65" t="s">
        <v>64</v>
      </c>
      <c r="B93" s="71" t="s">
        <v>67</v>
      </c>
      <c r="C93" s="67" t="s">
        <v>154</v>
      </c>
      <c r="D93" s="68">
        <v>43309</v>
      </c>
      <c r="E93" s="69">
        <v>0.66322147651006702</v>
      </c>
      <c r="F93" s="65">
        <v>149</v>
      </c>
      <c r="G93" s="70">
        <v>4571.5704697986603</v>
      </c>
      <c r="H93" s="64">
        <v>-36.5892617449665</v>
      </c>
      <c r="I93" s="69">
        <v>20.597614439703801</v>
      </c>
      <c r="J93" s="65"/>
      <c r="K93" s="69"/>
      <c r="L93" s="69"/>
      <c r="M93" s="69"/>
      <c r="N93" s="69">
        <v>4.6394005050505003</v>
      </c>
      <c r="O93" s="69">
        <v>0.26628236875301098</v>
      </c>
      <c r="P93" s="70">
        <v>111.55033557047</v>
      </c>
      <c r="Q93" s="69">
        <v>3.7266406043825602</v>
      </c>
      <c r="R93" s="69">
        <v>20.841891891891901</v>
      </c>
      <c r="S93" s="69">
        <v>1.5146468855830899</v>
      </c>
      <c r="T93" s="69"/>
      <c r="U93" s="69"/>
    </row>
    <row r="94" spans="1:21" x14ac:dyDescent="0.2">
      <c r="A94" s="65" t="s">
        <v>64</v>
      </c>
      <c r="B94" s="71" t="s">
        <v>74</v>
      </c>
      <c r="C94" s="67" t="s">
        <v>155</v>
      </c>
      <c r="D94" s="68">
        <v>43074</v>
      </c>
      <c r="E94" s="69">
        <v>0.77168831168831198</v>
      </c>
      <c r="F94" s="65">
        <v>77</v>
      </c>
      <c r="G94" s="70">
        <v>5500.31168831169</v>
      </c>
      <c r="H94" s="64">
        <v>-36.707792207792203</v>
      </c>
      <c r="I94" s="69">
        <v>27.437987108933498</v>
      </c>
      <c r="J94" s="65"/>
      <c r="K94" s="69"/>
      <c r="L94" s="69"/>
      <c r="M94" s="69"/>
      <c r="N94" s="69"/>
      <c r="O94" s="69"/>
      <c r="P94" s="70">
        <v>132.22077922077901</v>
      </c>
      <c r="Q94" s="69">
        <v>5.4946572999310304</v>
      </c>
      <c r="R94" s="69">
        <v>36.117105263157903</v>
      </c>
      <c r="S94" s="69">
        <v>2.12898162638063</v>
      </c>
      <c r="T94" s="69"/>
      <c r="U94" s="69"/>
    </row>
    <row r="95" spans="1:21" x14ac:dyDescent="0.2">
      <c r="A95" s="65" t="s">
        <v>64</v>
      </c>
      <c r="B95" s="71" t="s">
        <v>89</v>
      </c>
      <c r="C95" s="67" t="s">
        <v>156</v>
      </c>
      <c r="D95" s="68">
        <v>42824</v>
      </c>
      <c r="E95" s="69"/>
      <c r="F95" s="65">
        <v>45</v>
      </c>
      <c r="G95" s="70">
        <v>4178.1555555555597</v>
      </c>
      <c r="H95" s="64">
        <v>-37.64</v>
      </c>
      <c r="I95" s="69">
        <v>26.494449847605299</v>
      </c>
      <c r="J95" s="65"/>
      <c r="K95" s="69"/>
      <c r="L95" s="69"/>
      <c r="M95" s="69">
        <v>447.54545454545502</v>
      </c>
      <c r="N95" s="69">
        <v>2.84776832611833</v>
      </c>
      <c r="O95" s="69">
        <v>0.28361203980211602</v>
      </c>
      <c r="P95" s="70">
        <v>125.044444444444</v>
      </c>
      <c r="Q95" s="69">
        <v>9.6534892187499093</v>
      </c>
      <c r="R95" s="69">
        <v>23.1736842105263</v>
      </c>
      <c r="S95" s="69">
        <v>2.3497939869462101</v>
      </c>
      <c r="T95" s="69"/>
      <c r="U95" s="69"/>
    </row>
    <row r="96" spans="1:21" x14ac:dyDescent="0.2">
      <c r="A96" s="65" t="s">
        <v>64</v>
      </c>
      <c r="B96" s="71" t="s">
        <v>65</v>
      </c>
      <c r="C96" s="67" t="s">
        <v>157</v>
      </c>
      <c r="D96" s="68">
        <v>42877</v>
      </c>
      <c r="E96" s="69"/>
      <c r="F96" s="65">
        <v>26</v>
      </c>
      <c r="G96" s="70">
        <v>4459.8846153846198</v>
      </c>
      <c r="H96" s="64">
        <v>-39.757692307692302</v>
      </c>
      <c r="I96" s="69">
        <v>38.997123828096697</v>
      </c>
      <c r="J96" s="65"/>
      <c r="K96" s="69"/>
      <c r="L96" s="69"/>
      <c r="M96" s="69"/>
      <c r="N96" s="69"/>
      <c r="O96" s="69"/>
      <c r="P96" s="70">
        <v>142.538461538462</v>
      </c>
      <c r="Q96" s="69">
        <v>10.986597537171701</v>
      </c>
      <c r="R96" s="69">
        <v>28.596153846153801</v>
      </c>
      <c r="S96" s="69">
        <v>4.2035314119631497</v>
      </c>
      <c r="T96" s="69"/>
      <c r="U96" s="69"/>
    </row>
    <row r="97" spans="1:21" x14ac:dyDescent="0.2">
      <c r="A97" s="65" t="s">
        <v>64</v>
      </c>
      <c r="B97" s="71" t="s">
        <v>67</v>
      </c>
      <c r="C97" s="67" t="s">
        <v>158</v>
      </c>
      <c r="D97" s="68">
        <v>43281</v>
      </c>
      <c r="E97" s="69"/>
      <c r="F97" s="65">
        <v>26</v>
      </c>
      <c r="G97" s="70">
        <v>4522.1923076923104</v>
      </c>
      <c r="H97" s="64">
        <v>-40.134615384615401</v>
      </c>
      <c r="I97" s="69">
        <v>39.496591067042203</v>
      </c>
      <c r="J97" s="65"/>
      <c r="K97" s="69"/>
      <c r="L97" s="69"/>
      <c r="M97" s="69"/>
      <c r="N97" s="69"/>
      <c r="O97" s="69"/>
      <c r="P97" s="70">
        <v>157.11538461538501</v>
      </c>
      <c r="Q97" s="69">
        <v>11.7493472058372</v>
      </c>
      <c r="R97" s="69">
        <v>37.7846153846154</v>
      </c>
      <c r="S97" s="69">
        <v>4.9161513787411204</v>
      </c>
      <c r="T97" s="69"/>
      <c r="U97" s="69"/>
    </row>
    <row r="98" spans="1:21" x14ac:dyDescent="0.2">
      <c r="A98" s="65" t="s">
        <v>64</v>
      </c>
      <c r="B98" s="71" t="s">
        <v>138</v>
      </c>
      <c r="C98" s="67" t="s">
        <v>159</v>
      </c>
      <c r="D98" s="68">
        <v>42885</v>
      </c>
      <c r="E98" s="69"/>
      <c r="F98" s="65">
        <v>55</v>
      </c>
      <c r="G98" s="70">
        <v>4565.01818181818</v>
      </c>
      <c r="H98" s="64">
        <v>-40.590909090909101</v>
      </c>
      <c r="I98" s="69">
        <v>34.698400517452399</v>
      </c>
      <c r="J98" s="65"/>
      <c r="K98" s="69"/>
      <c r="L98" s="69"/>
      <c r="M98" s="69"/>
      <c r="N98" s="69"/>
      <c r="O98" s="69"/>
      <c r="P98" s="70">
        <v>179.45454545454501</v>
      </c>
      <c r="Q98" s="69">
        <v>9.1740674690755508</v>
      </c>
      <c r="R98" s="69">
        <v>22.3563636363636</v>
      </c>
      <c r="S98" s="69">
        <v>1.9594040934916099</v>
      </c>
      <c r="T98" s="69"/>
      <c r="U98" s="69"/>
    </row>
    <row r="99" spans="1:21" x14ac:dyDescent="0.2">
      <c r="A99" s="65" t="s">
        <v>64</v>
      </c>
      <c r="B99" s="71" t="s">
        <v>69</v>
      </c>
      <c r="C99" s="67" t="s">
        <v>160</v>
      </c>
      <c r="D99" s="68">
        <v>43034</v>
      </c>
      <c r="E99" s="69">
        <v>0.123392857142857</v>
      </c>
      <c r="F99" s="65">
        <v>56</v>
      </c>
      <c r="G99" s="70">
        <v>5206.0178571428596</v>
      </c>
      <c r="H99" s="64">
        <v>-40.741071428571402</v>
      </c>
      <c r="I99" s="69">
        <v>22.7873599014417</v>
      </c>
      <c r="J99" s="65"/>
      <c r="K99" s="69"/>
      <c r="L99" s="69"/>
      <c r="M99" s="69"/>
      <c r="N99" s="69">
        <v>2.715490655885</v>
      </c>
      <c r="O99" s="69">
        <v>0.149302274550004</v>
      </c>
      <c r="P99" s="70">
        <v>143.607142857143</v>
      </c>
      <c r="Q99" s="69">
        <v>9.1267296375838303</v>
      </c>
      <c r="R99" s="69">
        <v>47.390566037735901</v>
      </c>
      <c r="S99" s="69">
        <v>3.9115894046002602</v>
      </c>
      <c r="T99" s="69"/>
      <c r="U99" s="69"/>
    </row>
    <row r="100" spans="1:21" x14ac:dyDescent="0.2">
      <c r="A100" s="65" t="s">
        <v>64</v>
      </c>
      <c r="B100" s="71" t="s">
        <v>138</v>
      </c>
      <c r="C100" s="67" t="s">
        <v>161</v>
      </c>
      <c r="D100" s="68">
        <v>43283</v>
      </c>
      <c r="E100" s="69"/>
      <c r="F100" s="65">
        <v>51</v>
      </c>
      <c r="G100" s="70">
        <v>4247.7843137254904</v>
      </c>
      <c r="H100" s="64">
        <v>-40.990196078431403</v>
      </c>
      <c r="I100" s="69">
        <v>35.653107254504299</v>
      </c>
      <c r="J100" s="65"/>
      <c r="K100" s="69"/>
      <c r="L100" s="69"/>
      <c r="M100" s="69"/>
      <c r="N100" s="69"/>
      <c r="O100" s="69"/>
      <c r="P100" s="70">
        <v>134.58823529411799</v>
      </c>
      <c r="Q100" s="69">
        <v>8.9487506618691999</v>
      </c>
      <c r="R100" s="69">
        <v>27.9428571428571</v>
      </c>
      <c r="S100" s="69">
        <v>2.9844623144081499</v>
      </c>
      <c r="T100" s="69"/>
      <c r="U100" s="69"/>
    </row>
    <row r="101" spans="1:21" x14ac:dyDescent="0.2">
      <c r="A101" s="65" t="s">
        <v>64</v>
      </c>
      <c r="B101" s="71" t="s">
        <v>71</v>
      </c>
      <c r="C101" s="67" t="s">
        <v>162</v>
      </c>
      <c r="D101" s="68">
        <v>43331</v>
      </c>
      <c r="E101" s="69">
        <v>1.1646153846153799</v>
      </c>
      <c r="F101" s="65">
        <v>351</v>
      </c>
      <c r="G101" s="70">
        <v>5727.0341880341903</v>
      </c>
      <c r="H101" s="64">
        <v>-42.807977207977103</v>
      </c>
      <c r="I101" s="69">
        <v>16.335713653187099</v>
      </c>
      <c r="J101" s="65">
        <v>61</v>
      </c>
      <c r="K101" s="69">
        <v>186.180327868852</v>
      </c>
      <c r="L101" s="69">
        <v>159.72131147541</v>
      </c>
      <c r="M101" s="69">
        <v>579.98360655737702</v>
      </c>
      <c r="N101" s="69"/>
      <c r="O101" s="69"/>
      <c r="P101" s="70">
        <v>132.911680911681</v>
      </c>
      <c r="Q101" s="69">
        <v>2.72681593238091</v>
      </c>
      <c r="R101" s="69">
        <v>35.998550724637703</v>
      </c>
      <c r="S101" s="69">
        <v>1.22430947113887</v>
      </c>
      <c r="T101" s="69"/>
      <c r="U101" s="69"/>
    </row>
    <row r="102" spans="1:21" x14ac:dyDescent="0.2">
      <c r="A102" s="65" t="s">
        <v>64</v>
      </c>
      <c r="B102" s="71" t="s">
        <v>69</v>
      </c>
      <c r="C102" s="67" t="s">
        <v>163</v>
      </c>
      <c r="D102" s="68">
        <v>42843</v>
      </c>
      <c r="E102" s="69">
        <v>0.39659016393442598</v>
      </c>
      <c r="F102" s="65">
        <v>610</v>
      </c>
      <c r="G102" s="70">
        <v>6846.79836065574</v>
      </c>
      <c r="H102" s="64">
        <v>-43.163934426229403</v>
      </c>
      <c r="I102" s="69">
        <v>12.295555639677501</v>
      </c>
      <c r="J102" s="65"/>
      <c r="K102" s="69"/>
      <c r="L102" s="69"/>
      <c r="M102" s="69"/>
      <c r="N102" s="69"/>
      <c r="O102" s="69"/>
      <c r="P102" s="70">
        <v>110.280327868852</v>
      </c>
      <c r="Q102" s="69">
        <v>2.0818696986419201</v>
      </c>
      <c r="R102" s="69">
        <v>34.980867850098598</v>
      </c>
      <c r="S102" s="69">
        <v>1.0182780538971401</v>
      </c>
      <c r="T102" s="69"/>
      <c r="U102" s="69"/>
    </row>
    <row r="103" spans="1:21" x14ac:dyDescent="0.2">
      <c r="A103" s="65" t="s">
        <v>64</v>
      </c>
      <c r="B103" s="71" t="s">
        <v>74</v>
      </c>
      <c r="C103" s="67" t="s">
        <v>164</v>
      </c>
      <c r="D103" s="68">
        <v>43159</v>
      </c>
      <c r="E103" s="69">
        <v>0.52569230769230801</v>
      </c>
      <c r="F103" s="65">
        <v>65</v>
      </c>
      <c r="G103" s="70">
        <v>7896.0153846153798</v>
      </c>
      <c r="H103" s="64">
        <v>-43.776923076922998</v>
      </c>
      <c r="I103" s="69">
        <v>37.1091531038212</v>
      </c>
      <c r="J103" s="65"/>
      <c r="K103" s="69"/>
      <c r="L103" s="69"/>
      <c r="M103" s="69"/>
      <c r="N103" s="69"/>
      <c r="O103" s="69"/>
      <c r="P103" s="70">
        <v>115.015384615385</v>
      </c>
      <c r="Q103" s="69">
        <v>7.7539534676639796</v>
      </c>
      <c r="R103" s="69">
        <v>51.087096774193498</v>
      </c>
      <c r="S103" s="69">
        <v>4.4666751748078397</v>
      </c>
      <c r="T103" s="69"/>
      <c r="U103" s="69"/>
    </row>
    <row r="104" spans="1:21" x14ac:dyDescent="0.2">
      <c r="A104" s="65" t="s">
        <v>64</v>
      </c>
      <c r="B104" s="71" t="s">
        <v>69</v>
      </c>
      <c r="C104" s="67" t="s">
        <v>165</v>
      </c>
      <c r="D104" s="68">
        <v>42823</v>
      </c>
      <c r="E104" s="69">
        <v>1.5510859728506801</v>
      </c>
      <c r="F104" s="65">
        <v>221</v>
      </c>
      <c r="G104" s="70">
        <v>5829.59728506787</v>
      </c>
      <c r="H104" s="64">
        <v>-44.102714932126702</v>
      </c>
      <c r="I104" s="69">
        <v>18.482612393488299</v>
      </c>
      <c r="J104" s="65">
        <v>145</v>
      </c>
      <c r="K104" s="69">
        <v>207.77931034482799</v>
      </c>
      <c r="L104" s="69">
        <v>212.10344827586201</v>
      </c>
      <c r="M104" s="69">
        <v>738.13103448275899</v>
      </c>
      <c r="N104" s="69">
        <v>3.07699413619628</v>
      </c>
      <c r="O104" s="69">
        <v>9.0303690365453701E-2</v>
      </c>
      <c r="P104" s="70">
        <v>121.38914027149301</v>
      </c>
      <c r="Q104" s="69">
        <v>2.92877374170906</v>
      </c>
      <c r="R104" s="69">
        <v>36.830434782608698</v>
      </c>
      <c r="S104" s="69">
        <v>1.9910622854286599</v>
      </c>
      <c r="T104" s="69">
        <v>-23.857013574660598</v>
      </c>
      <c r="U104" s="69">
        <v>6.6994060617485003</v>
      </c>
    </row>
    <row r="105" spans="1:21" x14ac:dyDescent="0.2">
      <c r="A105" s="65" t="s">
        <v>64</v>
      </c>
      <c r="B105" s="71" t="s">
        <v>74</v>
      </c>
      <c r="C105" s="67" t="s">
        <v>166</v>
      </c>
      <c r="D105" s="68">
        <v>43074</v>
      </c>
      <c r="E105" s="69">
        <v>6.7681159420289794E-2</v>
      </c>
      <c r="F105" s="65">
        <v>69</v>
      </c>
      <c r="G105" s="70">
        <v>4710.5217391304404</v>
      </c>
      <c r="H105" s="64">
        <v>-44.260869565217398</v>
      </c>
      <c r="I105" s="69">
        <v>31.880409606813</v>
      </c>
      <c r="J105" s="65"/>
      <c r="K105" s="69"/>
      <c r="L105" s="69"/>
      <c r="M105" s="69"/>
      <c r="N105" s="69"/>
      <c r="O105" s="69"/>
      <c r="P105" s="70">
        <v>117.28985507246399</v>
      </c>
      <c r="Q105" s="69">
        <v>6.71370134754331</v>
      </c>
      <c r="R105" s="69">
        <v>34.095652173913003</v>
      </c>
      <c r="S105" s="69">
        <v>2.83519504162448</v>
      </c>
      <c r="T105" s="69"/>
      <c r="U105" s="69"/>
    </row>
    <row r="106" spans="1:21" x14ac:dyDescent="0.2">
      <c r="A106" s="65" t="s">
        <v>64</v>
      </c>
      <c r="B106" s="71" t="s">
        <v>71</v>
      </c>
      <c r="C106" s="67" t="s">
        <v>167</v>
      </c>
      <c r="D106" s="68">
        <v>42818</v>
      </c>
      <c r="E106" s="69">
        <v>0.506851851851852</v>
      </c>
      <c r="F106" s="65">
        <v>216</v>
      </c>
      <c r="G106" s="70">
        <v>6007.7546296296296</v>
      </c>
      <c r="H106" s="64">
        <v>-44.351851851851897</v>
      </c>
      <c r="I106" s="69">
        <v>18.9136551116537</v>
      </c>
      <c r="J106" s="65">
        <v>119</v>
      </c>
      <c r="K106" s="69">
        <v>212.09243697478999</v>
      </c>
      <c r="L106" s="69">
        <v>219.04032258064501</v>
      </c>
      <c r="M106" s="69">
        <v>757.43548387096803</v>
      </c>
      <c r="N106" s="69">
        <v>2.8887832197465002</v>
      </c>
      <c r="O106" s="69">
        <v>0.11427191315735601</v>
      </c>
      <c r="P106" s="70">
        <v>123.013888888889</v>
      </c>
      <c r="Q106" s="69">
        <v>3.45868614785521</v>
      </c>
      <c r="R106" s="69">
        <v>45.333980582524298</v>
      </c>
      <c r="S106" s="69">
        <v>2.2489473536051801</v>
      </c>
      <c r="T106" s="69">
        <v>-32.489047619047597</v>
      </c>
      <c r="U106" s="69">
        <v>7.7650464186060297</v>
      </c>
    </row>
    <row r="107" spans="1:21" x14ac:dyDescent="0.2">
      <c r="A107" s="65" t="s">
        <v>64</v>
      </c>
      <c r="B107" s="71" t="s">
        <v>74</v>
      </c>
      <c r="C107" s="67" t="s">
        <v>168</v>
      </c>
      <c r="D107" s="68">
        <v>42806</v>
      </c>
      <c r="E107" s="69">
        <v>2.3818181818181801E-2</v>
      </c>
      <c r="F107" s="65">
        <v>55</v>
      </c>
      <c r="G107" s="70">
        <v>3892.54545454545</v>
      </c>
      <c r="H107" s="64">
        <v>-44.8036363636364</v>
      </c>
      <c r="I107" s="69">
        <v>36.180879482941897</v>
      </c>
      <c r="J107" s="65"/>
      <c r="K107" s="69"/>
      <c r="L107" s="69"/>
      <c r="M107" s="69"/>
      <c r="N107" s="69"/>
      <c r="O107" s="72"/>
      <c r="P107" s="70">
        <v>152.036363636364</v>
      </c>
      <c r="Q107" s="69">
        <v>9.6990736353920202</v>
      </c>
      <c r="R107" s="69">
        <v>23.6727272727273</v>
      </c>
      <c r="S107" s="69">
        <v>2.1519914112226699</v>
      </c>
      <c r="T107" s="69"/>
      <c r="U107" s="69"/>
    </row>
    <row r="108" spans="1:21" x14ac:dyDescent="0.2">
      <c r="A108" s="65" t="s">
        <v>64</v>
      </c>
      <c r="B108" s="71" t="s">
        <v>74</v>
      </c>
      <c r="C108" s="67" t="s">
        <v>169</v>
      </c>
      <c r="D108" s="68">
        <v>43307</v>
      </c>
      <c r="E108" s="69">
        <v>0.25</v>
      </c>
      <c r="F108" s="65">
        <v>100</v>
      </c>
      <c r="G108" s="70">
        <v>4156.0200000000004</v>
      </c>
      <c r="H108" s="64">
        <v>-45.801000000000002</v>
      </c>
      <c r="I108" s="69">
        <v>26.5228765558711</v>
      </c>
      <c r="J108" s="65"/>
      <c r="K108" s="69"/>
      <c r="L108" s="69"/>
      <c r="M108" s="69"/>
      <c r="N108" s="69">
        <v>4.2664912633662597</v>
      </c>
      <c r="O108" s="69">
        <v>0.20872067697778501</v>
      </c>
      <c r="P108" s="70">
        <v>154.51</v>
      </c>
      <c r="Q108" s="69">
        <v>6.4705626345844802</v>
      </c>
      <c r="R108" s="69">
        <v>32.4551020408163</v>
      </c>
      <c r="S108" s="69">
        <v>2.1660434943017099</v>
      </c>
      <c r="T108" s="69"/>
      <c r="U108" s="69"/>
    </row>
    <row r="109" spans="1:21" x14ac:dyDescent="0.2">
      <c r="A109" s="65" t="s">
        <v>64</v>
      </c>
      <c r="B109" s="71" t="s">
        <v>67</v>
      </c>
      <c r="C109" s="67" t="s">
        <v>170</v>
      </c>
      <c r="D109" s="68">
        <v>43327</v>
      </c>
      <c r="E109" s="69">
        <v>0.83620253164557001</v>
      </c>
      <c r="F109" s="65">
        <v>79</v>
      </c>
      <c r="G109" s="70">
        <v>4425.1518987341797</v>
      </c>
      <c r="H109" s="64">
        <v>-46.632911392404999</v>
      </c>
      <c r="I109" s="69">
        <v>25.472339639892098</v>
      </c>
      <c r="J109" s="65">
        <v>56</v>
      </c>
      <c r="K109" s="69">
        <v>169.17857142857099</v>
      </c>
      <c r="L109" s="69">
        <v>147.92857142857099</v>
      </c>
      <c r="M109" s="69">
        <v>543.642857142857</v>
      </c>
      <c r="N109" s="69">
        <v>3.5512030846629399</v>
      </c>
      <c r="O109" s="69">
        <v>0.12649623870649099</v>
      </c>
      <c r="P109" s="70">
        <v>130.45569620253201</v>
      </c>
      <c r="Q109" s="69">
        <v>5.4891471060701802</v>
      </c>
      <c r="R109" s="69">
        <v>26.0662337662338</v>
      </c>
      <c r="S109" s="69">
        <v>2.5362172320646099</v>
      </c>
      <c r="T109" s="69">
        <v>-16.795588235294101</v>
      </c>
      <c r="U109" s="69">
        <v>9.3117208405532992</v>
      </c>
    </row>
    <row r="110" spans="1:21" x14ac:dyDescent="0.2">
      <c r="A110" s="65" t="s">
        <v>64</v>
      </c>
      <c r="B110" s="71" t="s">
        <v>65</v>
      </c>
      <c r="C110" s="67" t="s">
        <v>171</v>
      </c>
      <c r="D110" s="68">
        <v>43140</v>
      </c>
      <c r="E110" s="69">
        <v>0.32870588235294101</v>
      </c>
      <c r="F110" s="65">
        <v>85</v>
      </c>
      <c r="G110" s="70">
        <v>5460.4235294117598</v>
      </c>
      <c r="H110" s="64">
        <v>-47.118823529411799</v>
      </c>
      <c r="I110" s="69">
        <v>26.1304046850242</v>
      </c>
      <c r="J110" s="65"/>
      <c r="K110" s="69"/>
      <c r="L110" s="69"/>
      <c r="M110" s="69"/>
      <c r="N110" s="69"/>
      <c r="O110" s="69"/>
      <c r="P110" s="70">
        <v>151.18823529411799</v>
      </c>
      <c r="Q110" s="69">
        <v>6.27590416929689</v>
      </c>
      <c r="R110" s="69">
        <v>37.910714285714299</v>
      </c>
      <c r="S110" s="69">
        <v>2.90825778309343</v>
      </c>
      <c r="T110" s="69"/>
      <c r="U110" s="69"/>
    </row>
    <row r="111" spans="1:21" x14ac:dyDescent="0.2">
      <c r="A111" s="65" t="s">
        <v>64</v>
      </c>
      <c r="B111" s="71" t="s">
        <v>67</v>
      </c>
      <c r="C111" s="67" t="s">
        <v>172</v>
      </c>
      <c r="D111" s="68">
        <v>43279</v>
      </c>
      <c r="E111" s="69">
        <v>0.42186915887850501</v>
      </c>
      <c r="F111" s="65">
        <v>107</v>
      </c>
      <c r="G111" s="70">
        <v>4884.5046728972002</v>
      </c>
      <c r="H111" s="64">
        <v>-47.448598130841098</v>
      </c>
      <c r="I111" s="69">
        <v>26.616338036536899</v>
      </c>
      <c r="J111" s="65"/>
      <c r="K111" s="69"/>
      <c r="L111" s="69"/>
      <c r="M111" s="69"/>
      <c r="N111" s="69"/>
      <c r="O111" s="69"/>
      <c r="P111" s="70">
        <v>127.355140186916</v>
      </c>
      <c r="Q111" s="69">
        <v>5.2094087041775401</v>
      </c>
      <c r="R111" s="69">
        <v>40.980198019802003</v>
      </c>
      <c r="S111" s="69">
        <v>2.3654510045768098</v>
      </c>
      <c r="T111" s="69"/>
      <c r="U111" s="69"/>
    </row>
    <row r="112" spans="1:21" x14ac:dyDescent="0.2">
      <c r="A112" s="65" t="s">
        <v>64</v>
      </c>
      <c r="B112" s="71" t="s">
        <v>129</v>
      </c>
      <c r="C112" s="67" t="s">
        <v>173</v>
      </c>
      <c r="D112" s="68">
        <v>43276</v>
      </c>
      <c r="E112" s="69">
        <v>0.14941176470588199</v>
      </c>
      <c r="F112" s="65">
        <v>51</v>
      </c>
      <c r="G112" s="70">
        <v>5930.4705882352901</v>
      </c>
      <c r="H112" s="64">
        <v>-47.517647058823599</v>
      </c>
      <c r="I112" s="69">
        <v>38.5154569130707</v>
      </c>
      <c r="J112" s="65"/>
      <c r="K112" s="69"/>
      <c r="L112" s="69"/>
      <c r="M112" s="69">
        <v>837</v>
      </c>
      <c r="N112" s="69"/>
      <c r="O112" s="69"/>
      <c r="P112" s="70">
        <v>119.45098039215701</v>
      </c>
      <c r="Q112" s="69">
        <v>5.9812329849281296</v>
      </c>
      <c r="R112" s="69">
        <v>47.124000000000002</v>
      </c>
      <c r="S112" s="69">
        <v>3.4191233630023601</v>
      </c>
      <c r="T112" s="69"/>
      <c r="U112" s="69"/>
    </row>
    <row r="113" spans="1:21" x14ac:dyDescent="0.2">
      <c r="A113" s="65" t="s">
        <v>64</v>
      </c>
      <c r="B113" s="71" t="s">
        <v>74</v>
      </c>
      <c r="C113" s="67" t="s">
        <v>174</v>
      </c>
      <c r="D113" s="68">
        <v>43157</v>
      </c>
      <c r="E113" s="69">
        <v>9.6062992125984306E-3</v>
      </c>
      <c r="F113" s="65">
        <v>381</v>
      </c>
      <c r="G113" s="70">
        <v>3965.12335958005</v>
      </c>
      <c r="H113" s="64">
        <v>-47.947506561679901</v>
      </c>
      <c r="I113" s="69">
        <v>15.0184270454513</v>
      </c>
      <c r="J113" s="65"/>
      <c r="K113" s="69"/>
      <c r="L113" s="69"/>
      <c r="M113" s="69"/>
      <c r="N113" s="69"/>
      <c r="O113" s="69"/>
      <c r="P113" s="70">
        <v>132.711286089239</v>
      </c>
      <c r="Q113" s="69">
        <v>3.31026300290941</v>
      </c>
      <c r="R113" s="69">
        <v>22.7855643044619</v>
      </c>
      <c r="S113" s="69">
        <v>1.1018237358988701</v>
      </c>
      <c r="T113" s="69"/>
      <c r="U113" s="69"/>
    </row>
    <row r="114" spans="1:21" x14ac:dyDescent="0.2">
      <c r="A114" s="65" t="s">
        <v>64</v>
      </c>
      <c r="B114" s="71" t="s">
        <v>67</v>
      </c>
      <c r="C114" s="67" t="s">
        <v>175</v>
      </c>
      <c r="D114" s="68">
        <v>42691</v>
      </c>
      <c r="E114" s="69"/>
      <c r="F114" s="65">
        <v>40</v>
      </c>
      <c r="G114" s="70">
        <v>2819.7249999999999</v>
      </c>
      <c r="H114" s="64">
        <v>-49.572499999999998</v>
      </c>
      <c r="I114" s="69">
        <v>37.423854998071199</v>
      </c>
      <c r="J114" s="65"/>
      <c r="K114" s="69"/>
      <c r="L114" s="69"/>
      <c r="M114" s="69"/>
      <c r="N114" s="69"/>
      <c r="O114" s="69"/>
      <c r="P114" s="70">
        <v>109.675</v>
      </c>
      <c r="Q114" s="69">
        <v>11.4713348149157</v>
      </c>
      <c r="R114" s="69">
        <v>27.835135135135101</v>
      </c>
      <c r="S114" s="69">
        <v>3.4037190757743301</v>
      </c>
      <c r="T114" s="69"/>
      <c r="U114" s="69"/>
    </row>
    <row r="115" spans="1:21" x14ac:dyDescent="0.2">
      <c r="A115" s="65" t="s">
        <v>64</v>
      </c>
      <c r="B115" s="71" t="s">
        <v>69</v>
      </c>
      <c r="C115" s="67" t="s">
        <v>176</v>
      </c>
      <c r="D115" s="68">
        <v>42749</v>
      </c>
      <c r="E115" s="69"/>
      <c r="F115" s="65">
        <v>54</v>
      </c>
      <c r="G115" s="70">
        <v>3301.74074074074</v>
      </c>
      <c r="H115" s="64">
        <v>-50.633333333333297</v>
      </c>
      <c r="I115" s="69">
        <v>33.7559650757768</v>
      </c>
      <c r="J115" s="65"/>
      <c r="K115" s="69"/>
      <c r="L115" s="69"/>
      <c r="M115" s="69"/>
      <c r="N115" s="69"/>
      <c r="O115" s="69"/>
      <c r="P115" s="70">
        <v>119.518518518519</v>
      </c>
      <c r="Q115" s="69">
        <v>8.5625801190655295</v>
      </c>
      <c r="R115" s="69">
        <v>29.412962962963</v>
      </c>
      <c r="S115" s="69">
        <v>2.0351283383543599</v>
      </c>
      <c r="T115" s="69"/>
      <c r="U115" s="69"/>
    </row>
    <row r="116" spans="1:21" x14ac:dyDescent="0.2">
      <c r="A116" s="65" t="s">
        <v>64</v>
      </c>
      <c r="B116" s="71" t="s">
        <v>69</v>
      </c>
      <c r="C116" s="67" t="s">
        <v>177</v>
      </c>
      <c r="D116" s="68">
        <v>43176</v>
      </c>
      <c r="E116" s="69">
        <v>0.54298969072164904</v>
      </c>
      <c r="F116" s="65">
        <v>97</v>
      </c>
      <c r="G116" s="70">
        <v>6929.1134020618601</v>
      </c>
      <c r="H116" s="64">
        <v>-50.721649484536101</v>
      </c>
      <c r="I116" s="69">
        <v>27.647911275715</v>
      </c>
      <c r="J116" s="65">
        <v>55</v>
      </c>
      <c r="K116" s="69">
        <v>255.47272727272701</v>
      </c>
      <c r="L116" s="69">
        <v>222.2</v>
      </c>
      <c r="M116" s="69">
        <v>811.54545454545496</v>
      </c>
      <c r="N116" s="69">
        <v>3.3026681867913701</v>
      </c>
      <c r="O116" s="69">
        <v>0.15286340052359701</v>
      </c>
      <c r="P116" s="70">
        <v>109.731958762887</v>
      </c>
      <c r="Q116" s="69">
        <v>5.3600300098197096</v>
      </c>
      <c r="R116" s="69">
        <v>48.369135802469103</v>
      </c>
      <c r="S116" s="69">
        <v>3.7642530131272198</v>
      </c>
      <c r="T116" s="69">
        <v>-44.915624999999999</v>
      </c>
      <c r="U116" s="69">
        <v>7.4484873255494399</v>
      </c>
    </row>
    <row r="117" spans="1:21" x14ac:dyDescent="0.2">
      <c r="A117" s="65" t="s">
        <v>64</v>
      </c>
      <c r="B117" s="71" t="s">
        <v>67</v>
      </c>
      <c r="C117" s="67" t="s">
        <v>178</v>
      </c>
      <c r="D117" s="68">
        <v>43284</v>
      </c>
      <c r="E117" s="69"/>
      <c r="F117" s="65">
        <v>87</v>
      </c>
      <c r="G117" s="70">
        <v>3027.2988505747098</v>
      </c>
      <c r="H117" s="64">
        <v>-50.805747126436799</v>
      </c>
      <c r="I117" s="69">
        <v>33.3504769476218</v>
      </c>
      <c r="J117" s="65"/>
      <c r="K117" s="69"/>
      <c r="L117" s="69"/>
      <c r="M117" s="69"/>
      <c r="N117" s="69"/>
      <c r="O117" s="69"/>
      <c r="P117" s="70">
        <v>113.48275862069001</v>
      </c>
      <c r="Q117" s="69">
        <v>5.3224761365108799</v>
      </c>
      <c r="R117" s="69">
        <v>28.173255813953499</v>
      </c>
      <c r="S117" s="69">
        <v>1.5909494574774801</v>
      </c>
      <c r="T117" s="69"/>
      <c r="U117" s="69"/>
    </row>
    <row r="118" spans="1:21" x14ac:dyDescent="0.2">
      <c r="A118" s="65" t="s">
        <v>64</v>
      </c>
      <c r="B118" s="71" t="s">
        <v>74</v>
      </c>
      <c r="C118" s="67" t="s">
        <v>179</v>
      </c>
      <c r="D118" s="68">
        <v>43242</v>
      </c>
      <c r="E118" s="69"/>
      <c r="F118" s="65">
        <v>110</v>
      </c>
      <c r="G118" s="70">
        <v>4124.0272727272704</v>
      </c>
      <c r="H118" s="64">
        <v>-51.375454545454502</v>
      </c>
      <c r="I118" s="69">
        <v>27.458502443523098</v>
      </c>
      <c r="J118" s="65"/>
      <c r="K118" s="69"/>
      <c r="L118" s="69"/>
      <c r="M118" s="69"/>
      <c r="N118" s="69"/>
      <c r="O118" s="69"/>
      <c r="P118" s="70">
        <v>110.245454545455</v>
      </c>
      <c r="Q118" s="69">
        <v>6.6387568091158098</v>
      </c>
      <c r="R118" s="69">
        <v>20.243518518518499</v>
      </c>
      <c r="S118" s="69">
        <v>2.1414933798796199</v>
      </c>
      <c r="T118" s="69"/>
      <c r="U118" s="69"/>
    </row>
    <row r="119" spans="1:21" x14ac:dyDescent="0.2">
      <c r="A119" s="65" t="s">
        <v>64</v>
      </c>
      <c r="B119" s="71" t="s">
        <v>71</v>
      </c>
      <c r="C119" s="67" t="s">
        <v>180</v>
      </c>
      <c r="D119" s="68">
        <v>43259</v>
      </c>
      <c r="E119" s="69">
        <v>0.13372549019607799</v>
      </c>
      <c r="F119" s="65">
        <v>51</v>
      </c>
      <c r="G119" s="70">
        <v>4650.2352941176496</v>
      </c>
      <c r="H119" s="64">
        <v>-52.576470588235303</v>
      </c>
      <c r="I119" s="69">
        <v>24.744909967900298</v>
      </c>
      <c r="J119" s="65"/>
      <c r="K119" s="69"/>
      <c r="L119" s="69"/>
      <c r="M119" s="69"/>
      <c r="N119" s="69"/>
      <c r="O119" s="69"/>
      <c r="P119" s="70">
        <v>135.31372549019599</v>
      </c>
      <c r="Q119" s="69">
        <v>9.0148239657898603</v>
      </c>
      <c r="R119" s="69">
        <v>35.064</v>
      </c>
      <c r="S119" s="69">
        <v>3.75510728127407</v>
      </c>
      <c r="T119" s="69"/>
      <c r="U119" s="69"/>
    </row>
    <row r="120" spans="1:21" x14ac:dyDescent="0.2">
      <c r="A120" s="65" t="s">
        <v>64</v>
      </c>
      <c r="B120" s="71" t="s">
        <v>69</v>
      </c>
      <c r="C120" s="67" t="s">
        <v>181</v>
      </c>
      <c r="D120" s="68">
        <v>43156</v>
      </c>
      <c r="E120" s="69"/>
      <c r="F120" s="65">
        <v>49</v>
      </c>
      <c r="G120" s="70">
        <v>3903.5306122449001</v>
      </c>
      <c r="H120" s="64">
        <v>-52.620408163265303</v>
      </c>
      <c r="I120" s="69">
        <v>41.385658499271202</v>
      </c>
      <c r="J120" s="65"/>
      <c r="K120" s="69"/>
      <c r="L120" s="69"/>
      <c r="M120" s="69"/>
      <c r="N120" s="69"/>
      <c r="O120" s="69"/>
      <c r="P120" s="70">
        <v>149.67346938775501</v>
      </c>
      <c r="Q120" s="69">
        <v>11.052187110604301</v>
      </c>
      <c r="R120" s="69">
        <v>22.793877551020401</v>
      </c>
      <c r="S120" s="69">
        <v>2.33981438621369</v>
      </c>
      <c r="T120" s="69"/>
      <c r="U120" s="69"/>
    </row>
    <row r="121" spans="1:21" x14ac:dyDescent="0.2">
      <c r="A121" s="65" t="s">
        <v>64</v>
      </c>
      <c r="B121" s="71" t="s">
        <v>74</v>
      </c>
      <c r="C121" s="67" t="s">
        <v>182</v>
      </c>
      <c r="D121" s="68">
        <v>42897</v>
      </c>
      <c r="E121" s="69"/>
      <c r="F121" s="65">
        <v>31</v>
      </c>
      <c r="G121" s="70">
        <v>4899.0967741935501</v>
      </c>
      <c r="H121" s="64">
        <v>-52.912903225806403</v>
      </c>
      <c r="I121" s="69">
        <v>42.713887782593503</v>
      </c>
      <c r="J121" s="65"/>
      <c r="K121" s="69"/>
      <c r="L121" s="69"/>
      <c r="M121" s="69">
        <v>527</v>
      </c>
      <c r="N121" s="69"/>
      <c r="O121" s="69"/>
      <c r="P121" s="70">
        <v>113.870967741935</v>
      </c>
      <c r="Q121" s="69">
        <v>8.7182594118942998</v>
      </c>
      <c r="R121" s="69">
        <v>37.296296296296298</v>
      </c>
      <c r="S121" s="69">
        <v>3.9244956541030298</v>
      </c>
      <c r="T121" s="69"/>
      <c r="U121" s="69"/>
    </row>
    <row r="122" spans="1:21" x14ac:dyDescent="0.2">
      <c r="A122" s="65" t="s">
        <v>64</v>
      </c>
      <c r="B122" s="71" t="s">
        <v>129</v>
      </c>
      <c r="C122" s="67" t="s">
        <v>183</v>
      </c>
      <c r="D122" s="68">
        <v>43272</v>
      </c>
      <c r="E122" s="69">
        <v>0.53328671328671295</v>
      </c>
      <c r="F122" s="65">
        <v>286</v>
      </c>
      <c r="G122" s="70">
        <v>6176.5944055944101</v>
      </c>
      <c r="H122" s="64">
        <v>-53.661188811188801</v>
      </c>
      <c r="I122" s="69">
        <v>19.916496258177698</v>
      </c>
      <c r="J122" s="65">
        <v>225</v>
      </c>
      <c r="K122" s="69">
        <v>268.115555555556</v>
      </c>
      <c r="L122" s="69">
        <v>227.102222222222</v>
      </c>
      <c r="M122" s="69">
        <v>839.23111111111098</v>
      </c>
      <c r="N122" s="69">
        <v>2.7953553776217102</v>
      </c>
      <c r="O122" s="69">
        <v>7.7236619286898206E-2</v>
      </c>
      <c r="P122" s="70">
        <v>127.70629370629401</v>
      </c>
      <c r="Q122" s="69">
        <v>2.8848028030110102</v>
      </c>
      <c r="R122" s="69">
        <v>59.030258302583</v>
      </c>
      <c r="S122" s="69">
        <v>2.0772932758423299</v>
      </c>
      <c r="T122" s="69">
        <v>-47.825441696113103</v>
      </c>
      <c r="U122" s="69">
        <v>6.8019701517475504</v>
      </c>
    </row>
    <row r="123" spans="1:21" x14ac:dyDescent="0.2">
      <c r="A123" s="65" t="s">
        <v>64</v>
      </c>
      <c r="B123" s="71" t="s">
        <v>67</v>
      </c>
      <c r="C123" s="67" t="s">
        <v>184</v>
      </c>
      <c r="D123" s="68">
        <v>42994</v>
      </c>
      <c r="E123" s="69"/>
      <c r="F123" s="65">
        <v>45</v>
      </c>
      <c r="G123" s="70">
        <v>4380.2</v>
      </c>
      <c r="H123" s="64">
        <v>-54.788888888888899</v>
      </c>
      <c r="I123" s="69">
        <v>31.170286975314401</v>
      </c>
      <c r="J123" s="65"/>
      <c r="K123" s="69"/>
      <c r="L123" s="69"/>
      <c r="M123" s="69"/>
      <c r="N123" s="69"/>
      <c r="O123" s="69"/>
      <c r="P123" s="70">
        <v>163.68888888888901</v>
      </c>
      <c r="Q123" s="69">
        <v>12.0447323757004</v>
      </c>
      <c r="R123" s="69">
        <v>25.3333333333333</v>
      </c>
      <c r="S123" s="69">
        <v>2.3769431179265998</v>
      </c>
      <c r="T123" s="69"/>
      <c r="U123" s="69"/>
    </row>
    <row r="124" spans="1:21" x14ac:dyDescent="0.2">
      <c r="A124" s="65" t="s">
        <v>64</v>
      </c>
      <c r="B124" s="71" t="s">
        <v>74</v>
      </c>
      <c r="C124" s="67" t="s">
        <v>185</v>
      </c>
      <c r="D124" s="68">
        <v>43262</v>
      </c>
      <c r="E124" s="69">
        <v>6.9500000000000006E-2</v>
      </c>
      <c r="F124" s="65">
        <v>100</v>
      </c>
      <c r="G124" s="70">
        <v>4798.29</v>
      </c>
      <c r="H124" s="64">
        <v>-55.099000000000103</v>
      </c>
      <c r="I124" s="69">
        <v>27.413093107624299</v>
      </c>
      <c r="J124" s="65"/>
      <c r="K124" s="69"/>
      <c r="L124" s="69"/>
      <c r="M124" s="69"/>
      <c r="N124" s="69"/>
      <c r="O124" s="69"/>
      <c r="P124" s="70">
        <v>134.26</v>
      </c>
      <c r="Q124" s="69">
        <v>5.6002456656071402</v>
      </c>
      <c r="R124" s="69">
        <v>37.735416666666701</v>
      </c>
      <c r="S124" s="69">
        <v>2.3554011182805099</v>
      </c>
      <c r="T124" s="69"/>
      <c r="U124" s="69"/>
    </row>
    <row r="125" spans="1:21" x14ac:dyDescent="0.2">
      <c r="A125" s="65" t="s">
        <v>64</v>
      </c>
      <c r="B125" s="71" t="s">
        <v>69</v>
      </c>
      <c r="C125" s="67" t="s">
        <v>186</v>
      </c>
      <c r="D125" s="68">
        <v>43201</v>
      </c>
      <c r="E125" s="69">
        <v>1.9615384615384601E-2</v>
      </c>
      <c r="F125" s="65">
        <v>52</v>
      </c>
      <c r="G125" s="70">
        <v>5266.6346153846198</v>
      </c>
      <c r="H125" s="64">
        <v>-55.184615384615398</v>
      </c>
      <c r="I125" s="69">
        <v>32.097267728901002</v>
      </c>
      <c r="J125" s="65">
        <v>31</v>
      </c>
      <c r="K125" s="69">
        <v>232.258064516129</v>
      </c>
      <c r="L125" s="69">
        <v>190.741935483871</v>
      </c>
      <c r="M125" s="69">
        <v>699.19354838709705</v>
      </c>
      <c r="N125" s="69">
        <v>4.4944230452765703</v>
      </c>
      <c r="O125" s="69">
        <v>0.116513941214877</v>
      </c>
      <c r="P125" s="70">
        <v>136.019230769231</v>
      </c>
      <c r="Q125" s="69">
        <v>9.2698562057822098</v>
      </c>
      <c r="R125" s="69">
        <v>54.18</v>
      </c>
      <c r="S125" s="69">
        <v>4.56820511351928</v>
      </c>
      <c r="T125" s="69">
        <v>15.625</v>
      </c>
      <c r="U125" s="69">
        <v>12.558551715643899</v>
      </c>
    </row>
    <row r="126" spans="1:21" x14ac:dyDescent="0.2">
      <c r="A126" s="65" t="s">
        <v>64</v>
      </c>
      <c r="B126" s="71" t="s">
        <v>71</v>
      </c>
      <c r="C126" s="67" t="s">
        <v>187</v>
      </c>
      <c r="D126" s="68">
        <v>42824</v>
      </c>
      <c r="E126" s="69">
        <v>7.1428571428571397E-2</v>
      </c>
      <c r="F126" s="65">
        <v>35</v>
      </c>
      <c r="G126" s="70">
        <v>4562.3142857142902</v>
      </c>
      <c r="H126" s="64">
        <v>-56.714285714285701</v>
      </c>
      <c r="I126" s="69">
        <v>28.3644374759192</v>
      </c>
      <c r="J126" s="65"/>
      <c r="K126" s="69"/>
      <c r="L126" s="69"/>
      <c r="M126" s="69">
        <v>415.45454545454498</v>
      </c>
      <c r="N126" s="69"/>
      <c r="O126" s="69"/>
      <c r="P126" s="70">
        <v>117.28571428571399</v>
      </c>
      <c r="Q126" s="69">
        <v>9.3901943696666894</v>
      </c>
      <c r="R126" s="69">
        <v>23.058064516129001</v>
      </c>
      <c r="S126" s="69">
        <v>4.0989266210829598</v>
      </c>
      <c r="T126" s="69"/>
      <c r="U126" s="69"/>
    </row>
    <row r="127" spans="1:21" x14ac:dyDescent="0.2">
      <c r="A127" s="65" t="s">
        <v>64</v>
      </c>
      <c r="B127" s="71" t="s">
        <v>71</v>
      </c>
      <c r="C127" s="67" t="s">
        <v>188</v>
      </c>
      <c r="D127" s="68">
        <v>43068</v>
      </c>
      <c r="E127" s="69">
        <v>1.5961403508771901</v>
      </c>
      <c r="F127" s="65">
        <v>171</v>
      </c>
      <c r="G127" s="70">
        <v>6384.8304093567203</v>
      </c>
      <c r="H127" s="64">
        <v>-56.816959064327499</v>
      </c>
      <c r="I127" s="69">
        <v>21.9861020153803</v>
      </c>
      <c r="J127" s="65">
        <v>42</v>
      </c>
      <c r="K127" s="69">
        <v>160.02380952381</v>
      </c>
      <c r="L127" s="69">
        <v>260.10526315789502</v>
      </c>
      <c r="M127" s="69">
        <v>816.11904761904805</v>
      </c>
      <c r="N127" s="69">
        <v>2.80767113656783</v>
      </c>
      <c r="O127" s="69">
        <v>0.18092125155654701</v>
      </c>
      <c r="P127" s="70">
        <v>104.222222222222</v>
      </c>
      <c r="Q127" s="69">
        <v>3.4897242420725498</v>
      </c>
      <c r="R127" s="69">
        <v>43.524242424242402</v>
      </c>
      <c r="S127" s="69">
        <v>2.4769830538704101</v>
      </c>
      <c r="T127" s="69">
        <v>-36.045029239766102</v>
      </c>
      <c r="U127" s="69">
        <v>6.5520412616754502</v>
      </c>
    </row>
    <row r="128" spans="1:21" x14ac:dyDescent="0.2">
      <c r="A128" s="65" t="s">
        <v>64</v>
      </c>
      <c r="B128" s="66" t="s">
        <v>65</v>
      </c>
      <c r="C128" s="67" t="s">
        <v>189</v>
      </c>
      <c r="D128" s="68">
        <v>43136</v>
      </c>
      <c r="E128" s="69">
        <v>2.2592592592592602E-2</v>
      </c>
      <c r="F128" s="65">
        <v>162</v>
      </c>
      <c r="G128" s="70">
        <v>5586.5555555555602</v>
      </c>
      <c r="H128" s="64">
        <v>-57.240123456790101</v>
      </c>
      <c r="I128" s="69">
        <v>20.525274685057799</v>
      </c>
      <c r="J128" s="65"/>
      <c r="K128" s="69"/>
      <c r="L128" s="69"/>
      <c r="M128" s="69"/>
      <c r="N128" s="69"/>
      <c r="O128" s="69"/>
      <c r="P128" s="70">
        <v>135.67283950617301</v>
      </c>
      <c r="Q128" s="69">
        <v>4.87252445209106</v>
      </c>
      <c r="R128" s="69">
        <v>35.947826086956503</v>
      </c>
      <c r="S128" s="69">
        <v>1.78664148626189</v>
      </c>
      <c r="T128" s="69"/>
      <c r="U128" s="69"/>
    </row>
    <row r="129" spans="1:21" x14ac:dyDescent="0.2">
      <c r="A129" s="65" t="s">
        <v>64</v>
      </c>
      <c r="B129" s="66" t="s">
        <v>129</v>
      </c>
      <c r="C129" s="67" t="s">
        <v>190</v>
      </c>
      <c r="D129" s="68">
        <v>43134</v>
      </c>
      <c r="E129" s="69">
        <v>6.9178082191780803E-3</v>
      </c>
      <c r="F129" s="65">
        <v>146</v>
      </c>
      <c r="G129" s="70">
        <v>5814.8904109589002</v>
      </c>
      <c r="H129" s="64">
        <v>-57.5095890410959</v>
      </c>
      <c r="I129" s="69">
        <v>24.283650915275</v>
      </c>
      <c r="J129" s="65">
        <v>133</v>
      </c>
      <c r="K129" s="69">
        <v>259.83458646616498</v>
      </c>
      <c r="L129" s="69">
        <v>219.28571428571399</v>
      </c>
      <c r="M129" s="69">
        <v>806.50375939849596</v>
      </c>
      <c r="N129" s="69">
        <v>2.97259226991121</v>
      </c>
      <c r="O129" s="69">
        <v>9.5710377511838196E-2</v>
      </c>
      <c r="P129" s="70">
        <v>112.376712328767</v>
      </c>
      <c r="Q129" s="69">
        <v>4.1516726135299598</v>
      </c>
      <c r="R129" s="69">
        <v>36.2604166666667</v>
      </c>
      <c r="S129" s="69">
        <v>1.74317996701067</v>
      </c>
      <c r="T129" s="69">
        <v>-24.772794117647098</v>
      </c>
      <c r="U129" s="69">
        <v>8.9973927152268498</v>
      </c>
    </row>
    <row r="130" spans="1:21" x14ac:dyDescent="0.2">
      <c r="A130" s="65" t="s">
        <v>64</v>
      </c>
      <c r="B130" s="66" t="s">
        <v>67</v>
      </c>
      <c r="C130" s="67" t="s">
        <v>191</v>
      </c>
      <c r="D130" s="68">
        <v>43263</v>
      </c>
      <c r="E130" s="69"/>
      <c r="F130" s="65">
        <v>48</v>
      </c>
      <c r="G130" s="70">
        <v>3943.8333333333298</v>
      </c>
      <c r="H130" s="64">
        <v>-57.647916666666703</v>
      </c>
      <c r="I130" s="69">
        <v>30.1465663202389</v>
      </c>
      <c r="J130" s="65"/>
      <c r="K130" s="69"/>
      <c r="L130" s="69"/>
      <c r="M130" s="69"/>
      <c r="N130" s="69">
        <v>2.6760739379023599</v>
      </c>
      <c r="O130" s="69">
        <v>0.22988697918566101</v>
      </c>
      <c r="P130" s="70">
        <v>150.645833333333</v>
      </c>
      <c r="Q130" s="69">
        <v>9.8424418199008095</v>
      </c>
      <c r="R130" s="69">
        <v>21.008333333333301</v>
      </c>
      <c r="S130" s="69">
        <v>2.52419995283481</v>
      </c>
      <c r="T130" s="69"/>
      <c r="U130" s="69"/>
    </row>
    <row r="131" spans="1:21" x14ac:dyDescent="0.2">
      <c r="A131" s="65" t="s">
        <v>64</v>
      </c>
      <c r="B131" s="66" t="s">
        <v>69</v>
      </c>
      <c r="C131" s="67" t="s">
        <v>192</v>
      </c>
      <c r="D131" s="68">
        <v>43318</v>
      </c>
      <c r="E131" s="69">
        <v>3.2121212121212099E-2</v>
      </c>
      <c r="F131" s="65">
        <v>33</v>
      </c>
      <c r="G131" s="70">
        <v>5769.7878787878799</v>
      </c>
      <c r="H131" s="64">
        <v>-57.8424242424243</v>
      </c>
      <c r="I131" s="69">
        <v>37.077122487290701</v>
      </c>
      <c r="J131" s="65"/>
      <c r="K131" s="69"/>
      <c r="L131" s="69"/>
      <c r="M131" s="69">
        <v>712.29166666666697</v>
      </c>
      <c r="N131" s="69"/>
      <c r="O131" s="69"/>
      <c r="P131" s="70">
        <v>103</v>
      </c>
      <c r="Q131" s="69">
        <v>5.1044024373499601</v>
      </c>
      <c r="R131" s="69">
        <v>44.3</v>
      </c>
      <c r="S131" s="69">
        <v>4.0266983053643699</v>
      </c>
      <c r="T131" s="69"/>
      <c r="U131" s="69"/>
    </row>
    <row r="132" spans="1:21" x14ac:dyDescent="0.2">
      <c r="A132" s="65" t="s">
        <v>64</v>
      </c>
      <c r="B132" s="66" t="s">
        <v>71</v>
      </c>
      <c r="C132" s="67" t="s">
        <v>193</v>
      </c>
      <c r="D132" s="68">
        <v>43027</v>
      </c>
      <c r="E132" s="69">
        <v>8.4117647058823505E-2</v>
      </c>
      <c r="F132" s="65">
        <v>34</v>
      </c>
      <c r="G132" s="70">
        <v>5092.4117647058802</v>
      </c>
      <c r="H132" s="64">
        <v>-58.935294117646997</v>
      </c>
      <c r="I132" s="69">
        <v>44.103360990584697</v>
      </c>
      <c r="J132" s="65"/>
      <c r="K132" s="69"/>
      <c r="L132" s="69"/>
      <c r="M132" s="69"/>
      <c r="N132" s="69"/>
      <c r="O132" s="69"/>
      <c r="P132" s="70">
        <v>111</v>
      </c>
      <c r="Q132" s="69">
        <v>6.1093715452051098</v>
      </c>
      <c r="R132" s="69">
        <v>43.219354838709698</v>
      </c>
      <c r="S132" s="69">
        <v>5.5304930254368001</v>
      </c>
      <c r="T132" s="69"/>
      <c r="U132" s="69"/>
    </row>
    <row r="133" spans="1:21" x14ac:dyDescent="0.2">
      <c r="A133" s="65" t="s">
        <v>64</v>
      </c>
      <c r="B133" s="66" t="s">
        <v>74</v>
      </c>
      <c r="C133" s="67" t="s">
        <v>194</v>
      </c>
      <c r="D133" s="68">
        <v>43311</v>
      </c>
      <c r="E133" s="69">
        <v>0.21186440677966101</v>
      </c>
      <c r="F133" s="65">
        <v>118</v>
      </c>
      <c r="G133" s="70">
        <v>3804.3983050847501</v>
      </c>
      <c r="H133" s="64">
        <v>-59.8889830508475</v>
      </c>
      <c r="I133" s="69">
        <v>20.219308595379399</v>
      </c>
      <c r="J133" s="65"/>
      <c r="K133" s="69"/>
      <c r="L133" s="69"/>
      <c r="M133" s="69"/>
      <c r="N133" s="69"/>
      <c r="O133" s="69"/>
      <c r="P133" s="70">
        <v>145.27118644067801</v>
      </c>
      <c r="Q133" s="69">
        <v>6.9105191314144596</v>
      </c>
      <c r="R133" s="69">
        <v>17.678632478632501</v>
      </c>
      <c r="S133" s="69">
        <v>1.37124313494395</v>
      </c>
      <c r="T133" s="69"/>
      <c r="U133" s="69"/>
    </row>
    <row r="134" spans="1:21" x14ac:dyDescent="0.2">
      <c r="A134" s="65" t="s">
        <v>64</v>
      </c>
      <c r="B134" s="66" t="s">
        <v>71</v>
      </c>
      <c r="C134" s="67" t="s">
        <v>195</v>
      </c>
      <c r="D134" s="68">
        <v>43076</v>
      </c>
      <c r="E134" s="69">
        <v>0.154857142857143</v>
      </c>
      <c r="F134" s="65">
        <v>35</v>
      </c>
      <c r="G134" s="70">
        <v>4488.5714285714303</v>
      </c>
      <c r="H134" s="64">
        <v>-60.88</v>
      </c>
      <c r="I134" s="69">
        <v>29.5856383510421</v>
      </c>
      <c r="J134" s="65"/>
      <c r="K134" s="69"/>
      <c r="L134" s="69"/>
      <c r="M134" s="69"/>
      <c r="N134" s="69"/>
      <c r="O134" s="69"/>
      <c r="P134" s="70">
        <v>118.28571428571399</v>
      </c>
      <c r="Q134" s="69">
        <v>8.0266961534903096</v>
      </c>
      <c r="R134" s="69">
        <v>39.958823529411802</v>
      </c>
      <c r="S134" s="69">
        <v>3.6054230238453999</v>
      </c>
      <c r="T134" s="69"/>
      <c r="U134" s="69"/>
    </row>
    <row r="135" spans="1:21" x14ac:dyDescent="0.2">
      <c r="A135" s="65" t="s">
        <v>64</v>
      </c>
      <c r="B135" s="66" t="s">
        <v>67</v>
      </c>
      <c r="C135" s="67" t="s">
        <v>196</v>
      </c>
      <c r="D135" s="68">
        <v>43323</v>
      </c>
      <c r="E135" s="69"/>
      <c r="F135" s="65">
        <v>26</v>
      </c>
      <c r="G135" s="70">
        <v>3394.76923076923</v>
      </c>
      <c r="H135" s="64">
        <v>-61.461538461538503</v>
      </c>
      <c r="I135" s="69">
        <v>39.227548042718503</v>
      </c>
      <c r="J135" s="65"/>
      <c r="K135" s="69"/>
      <c r="L135" s="69"/>
      <c r="M135" s="69"/>
      <c r="N135" s="69"/>
      <c r="O135" s="69"/>
      <c r="P135" s="70">
        <v>175.92307692307699</v>
      </c>
      <c r="Q135" s="69">
        <v>12.2537181894907</v>
      </c>
      <c r="R135" s="69">
        <v>20.05</v>
      </c>
      <c r="S135" s="69">
        <v>1.9189039339405001</v>
      </c>
      <c r="T135" s="69"/>
      <c r="U135" s="69"/>
    </row>
    <row r="136" spans="1:21" x14ac:dyDescent="0.2">
      <c r="A136" s="65" t="s">
        <v>64</v>
      </c>
      <c r="B136" s="66" t="s">
        <v>67</v>
      </c>
      <c r="C136" s="67" t="s">
        <v>197</v>
      </c>
      <c r="D136" s="68">
        <v>42957</v>
      </c>
      <c r="E136" s="69">
        <v>0.66132450331125803</v>
      </c>
      <c r="F136" s="65">
        <v>151</v>
      </c>
      <c r="G136" s="70">
        <v>5515.0993377483401</v>
      </c>
      <c r="H136" s="64">
        <v>-62.121192052980099</v>
      </c>
      <c r="I136" s="69">
        <v>24.6153757940601</v>
      </c>
      <c r="J136" s="65"/>
      <c r="K136" s="69"/>
      <c r="L136" s="69"/>
      <c r="M136" s="69"/>
      <c r="N136" s="69"/>
      <c r="O136" s="69"/>
      <c r="P136" s="70">
        <v>115.01324503311299</v>
      </c>
      <c r="Q136" s="69">
        <v>4.5674922644080702</v>
      </c>
      <c r="R136" s="69">
        <v>29.771212121212098</v>
      </c>
      <c r="S136" s="69">
        <v>1.8379807340390899</v>
      </c>
      <c r="T136" s="69"/>
      <c r="U136" s="69"/>
    </row>
    <row r="137" spans="1:21" x14ac:dyDescent="0.2">
      <c r="A137" s="65" t="s">
        <v>64</v>
      </c>
      <c r="B137" s="66" t="s">
        <v>69</v>
      </c>
      <c r="C137" s="67" t="s">
        <v>198</v>
      </c>
      <c r="D137" s="68">
        <v>42762</v>
      </c>
      <c r="E137" s="69">
        <v>0.763732394366197</v>
      </c>
      <c r="F137" s="65">
        <v>142</v>
      </c>
      <c r="G137" s="70">
        <v>6133.01408450704</v>
      </c>
      <c r="H137" s="64">
        <v>-62.121830985915501</v>
      </c>
      <c r="I137" s="69">
        <v>23.066154899855899</v>
      </c>
      <c r="J137" s="65"/>
      <c r="K137" s="69"/>
      <c r="L137" s="69"/>
      <c r="M137" s="69"/>
      <c r="N137" s="69"/>
      <c r="O137" s="69"/>
      <c r="P137" s="70">
        <v>135.035211267606</v>
      </c>
      <c r="Q137" s="69">
        <v>4.5210349991979397</v>
      </c>
      <c r="R137" s="69">
        <v>36.5614173228346</v>
      </c>
      <c r="S137" s="69">
        <v>2.1158123088637399</v>
      </c>
      <c r="T137" s="69"/>
      <c r="U137" s="69"/>
    </row>
    <row r="138" spans="1:21" x14ac:dyDescent="0.2">
      <c r="A138" s="65" t="s">
        <v>64</v>
      </c>
      <c r="B138" s="66" t="s">
        <v>69</v>
      </c>
      <c r="C138" s="67" t="s">
        <v>199</v>
      </c>
      <c r="D138" s="68">
        <v>42757</v>
      </c>
      <c r="E138" s="69"/>
      <c r="F138" s="65">
        <v>29</v>
      </c>
      <c r="G138" s="70">
        <v>5621.6551724137898</v>
      </c>
      <c r="H138" s="64">
        <v>-62.5586206896552</v>
      </c>
      <c r="I138" s="69">
        <v>31.460404591723101</v>
      </c>
      <c r="J138" s="65"/>
      <c r="K138" s="69"/>
      <c r="L138" s="69"/>
      <c r="M138" s="69"/>
      <c r="N138" s="69"/>
      <c r="O138" s="69"/>
      <c r="P138" s="70">
        <v>128.241379310345</v>
      </c>
      <c r="Q138" s="69">
        <v>12.4164850666316</v>
      </c>
      <c r="R138" s="69">
        <v>36.696551724137898</v>
      </c>
      <c r="S138" s="69">
        <v>7.0794392550871104</v>
      </c>
      <c r="T138" s="69"/>
      <c r="U138" s="69"/>
    </row>
    <row r="139" spans="1:21" x14ac:dyDescent="0.2">
      <c r="A139" s="65" t="s">
        <v>64</v>
      </c>
      <c r="B139" s="66" t="s">
        <v>67</v>
      </c>
      <c r="C139" s="67" t="s">
        <v>200</v>
      </c>
      <c r="D139" s="68">
        <v>43292</v>
      </c>
      <c r="E139" s="69">
        <v>4.2363636363636402E-2</v>
      </c>
      <c r="F139" s="65">
        <v>55</v>
      </c>
      <c r="G139" s="70">
        <v>4408.6727272727303</v>
      </c>
      <c r="H139" s="64">
        <v>-63.023636363636399</v>
      </c>
      <c r="I139" s="69">
        <v>28.4419758986805</v>
      </c>
      <c r="J139" s="65"/>
      <c r="K139" s="69"/>
      <c r="L139" s="69"/>
      <c r="M139" s="69"/>
      <c r="N139" s="69"/>
      <c r="O139" s="69"/>
      <c r="P139" s="70">
        <v>119.56363636363599</v>
      </c>
      <c r="Q139" s="69">
        <v>8.7458990346034309</v>
      </c>
      <c r="R139" s="69">
        <v>32.709615384615397</v>
      </c>
      <c r="S139" s="69">
        <v>3.6282610126592698</v>
      </c>
      <c r="T139" s="69"/>
      <c r="U139" s="69"/>
    </row>
    <row r="140" spans="1:21" x14ac:dyDescent="0.2">
      <c r="A140" s="65" t="s">
        <v>64</v>
      </c>
      <c r="B140" s="66" t="s">
        <v>74</v>
      </c>
      <c r="C140" s="67" t="s">
        <v>201</v>
      </c>
      <c r="D140" s="68">
        <v>43285</v>
      </c>
      <c r="E140" s="69"/>
      <c r="F140" s="65">
        <v>129</v>
      </c>
      <c r="G140" s="70">
        <v>3735.0155038759699</v>
      </c>
      <c r="H140" s="64">
        <v>-63.594573643410897</v>
      </c>
      <c r="I140" s="69">
        <v>22.777346023997101</v>
      </c>
      <c r="J140" s="65"/>
      <c r="K140" s="69"/>
      <c r="L140" s="69"/>
      <c r="M140" s="69"/>
      <c r="N140" s="69"/>
      <c r="O140" s="69"/>
      <c r="P140" s="70">
        <v>106.782945736434</v>
      </c>
      <c r="Q140" s="69">
        <v>4.5352965590921999</v>
      </c>
      <c r="R140" s="69">
        <v>25.528682170542599</v>
      </c>
      <c r="S140" s="69">
        <v>1.8397484640822701</v>
      </c>
      <c r="T140" s="69"/>
      <c r="U140" s="69"/>
    </row>
    <row r="141" spans="1:21" x14ac:dyDescent="0.2">
      <c r="A141" s="65" t="s">
        <v>64</v>
      </c>
      <c r="B141" s="66" t="s">
        <v>69</v>
      </c>
      <c r="C141" s="67" t="s">
        <v>202</v>
      </c>
      <c r="D141" s="68">
        <v>42994</v>
      </c>
      <c r="E141" s="69"/>
      <c r="F141" s="65">
        <v>34</v>
      </c>
      <c r="G141" s="70">
        <v>3774.6176470588198</v>
      </c>
      <c r="H141" s="64">
        <v>-63.952941176470603</v>
      </c>
      <c r="I141" s="69">
        <v>44.300463382312302</v>
      </c>
      <c r="J141" s="65"/>
      <c r="K141" s="69"/>
      <c r="L141" s="69"/>
      <c r="M141" s="69"/>
      <c r="N141" s="69"/>
      <c r="O141" s="69"/>
      <c r="P141" s="70">
        <v>122.64705882352899</v>
      </c>
      <c r="Q141" s="69">
        <v>10.1795715139907</v>
      </c>
      <c r="R141" s="69">
        <v>27.678787878787901</v>
      </c>
      <c r="S141" s="69">
        <v>3.6089292606854699</v>
      </c>
      <c r="T141" s="69"/>
      <c r="U141" s="69"/>
    </row>
    <row r="142" spans="1:21" x14ac:dyDescent="0.2">
      <c r="A142" s="65" t="s">
        <v>64</v>
      </c>
      <c r="B142" s="66" t="s">
        <v>71</v>
      </c>
      <c r="C142" s="67" t="s">
        <v>203</v>
      </c>
      <c r="D142" s="68">
        <v>42847</v>
      </c>
      <c r="E142" s="69">
        <v>0.179677419354839</v>
      </c>
      <c r="F142" s="65">
        <v>31</v>
      </c>
      <c r="G142" s="70">
        <v>6974.0645161290304</v>
      </c>
      <c r="H142" s="64">
        <v>-64.1387096774193</v>
      </c>
      <c r="I142" s="69">
        <v>38.085728616446097</v>
      </c>
      <c r="J142" s="65"/>
      <c r="K142" s="69"/>
      <c r="L142" s="69"/>
      <c r="M142" s="69"/>
      <c r="N142" s="69"/>
      <c r="O142" s="69"/>
      <c r="P142" s="70">
        <v>112.290322580645</v>
      </c>
      <c r="Q142" s="69">
        <v>9.6315111810629208</v>
      </c>
      <c r="R142" s="69">
        <v>40.109677419354803</v>
      </c>
      <c r="S142" s="69">
        <v>5.40973506166352</v>
      </c>
      <c r="T142" s="69"/>
      <c r="U142" s="69"/>
    </row>
    <row r="143" spans="1:21" x14ac:dyDescent="0.2">
      <c r="A143" s="65" t="s">
        <v>64</v>
      </c>
      <c r="B143" s="66" t="s">
        <v>67</v>
      </c>
      <c r="C143" s="67" t="s">
        <v>204</v>
      </c>
      <c r="D143" s="68">
        <v>43154</v>
      </c>
      <c r="E143" s="69">
        <v>0.23120879120879101</v>
      </c>
      <c r="F143" s="65">
        <v>91</v>
      </c>
      <c r="G143" s="70">
        <v>3537.7582417582398</v>
      </c>
      <c r="H143" s="64">
        <v>-64.561538461538404</v>
      </c>
      <c r="I143" s="69">
        <v>21.872449805326401</v>
      </c>
      <c r="J143" s="65"/>
      <c r="K143" s="69"/>
      <c r="L143" s="69"/>
      <c r="M143" s="69"/>
      <c r="N143" s="69">
        <v>3.4468643976393998</v>
      </c>
      <c r="O143" s="69">
        <v>0.233730607174714</v>
      </c>
      <c r="P143" s="70">
        <v>142.79120879120899</v>
      </c>
      <c r="Q143" s="69">
        <v>7.6124779720597902</v>
      </c>
      <c r="R143" s="69">
        <v>22.286813186813198</v>
      </c>
      <c r="S143" s="69">
        <v>1.5068684496400699</v>
      </c>
      <c r="T143" s="69"/>
      <c r="U143" s="69"/>
    </row>
    <row r="144" spans="1:21" x14ac:dyDescent="0.2">
      <c r="A144" s="65" t="s">
        <v>64</v>
      </c>
      <c r="B144" s="66" t="s">
        <v>69</v>
      </c>
      <c r="C144" s="67" t="s">
        <v>205</v>
      </c>
      <c r="D144" s="68">
        <v>42896</v>
      </c>
      <c r="E144" s="69"/>
      <c r="F144" s="65">
        <v>30</v>
      </c>
      <c r="G144" s="70">
        <v>2618.0333333333301</v>
      </c>
      <c r="H144" s="64">
        <v>-65.22</v>
      </c>
      <c r="I144" s="69">
        <v>30.532956530325698</v>
      </c>
      <c r="J144" s="65"/>
      <c r="K144" s="69"/>
      <c r="L144" s="69"/>
      <c r="M144" s="69"/>
      <c r="N144" s="69"/>
      <c r="O144" s="69"/>
      <c r="P144" s="70">
        <v>111.633333333333</v>
      </c>
      <c r="Q144" s="69">
        <v>12.421013279166299</v>
      </c>
      <c r="R144" s="69">
        <v>26.16</v>
      </c>
      <c r="S144" s="69">
        <v>3.04113408973102</v>
      </c>
      <c r="T144" s="69"/>
      <c r="U144" s="69"/>
    </row>
    <row r="145" spans="1:21" x14ac:dyDescent="0.2">
      <c r="A145" s="65" t="s">
        <v>64</v>
      </c>
      <c r="B145" s="66" t="s">
        <v>89</v>
      </c>
      <c r="C145" s="67" t="s">
        <v>206</v>
      </c>
      <c r="D145" s="68">
        <v>43264</v>
      </c>
      <c r="E145" s="69"/>
      <c r="F145" s="65">
        <v>62</v>
      </c>
      <c r="G145" s="70">
        <v>5901.6774193548399</v>
      </c>
      <c r="H145" s="64">
        <v>-65.599999999999994</v>
      </c>
      <c r="I145" s="69">
        <v>29.006673861431199</v>
      </c>
      <c r="J145" s="65"/>
      <c r="K145" s="69"/>
      <c r="L145" s="69"/>
      <c r="M145" s="69">
        <v>878.66666666666697</v>
      </c>
      <c r="N145" s="69">
        <v>3.4791987179487198</v>
      </c>
      <c r="O145" s="69">
        <v>0.33394471368254303</v>
      </c>
      <c r="P145" s="70">
        <v>108.096774193548</v>
      </c>
      <c r="Q145" s="69">
        <v>5.9983564502619799</v>
      </c>
      <c r="R145" s="69">
        <v>54.3032786885246</v>
      </c>
      <c r="S145" s="69">
        <v>4.6848954868253001</v>
      </c>
      <c r="T145" s="69"/>
      <c r="U145" s="69"/>
    </row>
    <row r="146" spans="1:21" x14ac:dyDescent="0.2">
      <c r="A146" s="65" t="s">
        <v>64</v>
      </c>
      <c r="B146" s="66" t="s">
        <v>71</v>
      </c>
      <c r="C146" s="67" t="s">
        <v>207</v>
      </c>
      <c r="D146" s="68">
        <v>43176</v>
      </c>
      <c r="E146" s="69">
        <v>0.54621212121212104</v>
      </c>
      <c r="F146" s="65">
        <v>66</v>
      </c>
      <c r="G146" s="70">
        <v>7178.9848484848499</v>
      </c>
      <c r="H146" s="64">
        <v>-65.843939393939394</v>
      </c>
      <c r="I146" s="69">
        <v>35.946273502116803</v>
      </c>
      <c r="J146" s="65">
        <v>47</v>
      </c>
      <c r="K146" s="69">
        <v>262.02127659574501</v>
      </c>
      <c r="L146" s="69">
        <v>250.979166666667</v>
      </c>
      <c r="M146" s="69">
        <v>906.27083333333303</v>
      </c>
      <c r="N146" s="69">
        <v>3.4701541526158</v>
      </c>
      <c r="O146" s="69">
        <v>0.122266057740872</v>
      </c>
      <c r="P146" s="70">
        <v>130.78787878787901</v>
      </c>
      <c r="Q146" s="69">
        <v>5.3452161541861098</v>
      </c>
      <c r="R146" s="69">
        <v>61.0878787878788</v>
      </c>
      <c r="S146" s="69">
        <v>3.9298235190844499</v>
      </c>
      <c r="T146" s="69">
        <v>6.4318181818181799</v>
      </c>
      <c r="U146" s="69">
        <v>10.999221451382599</v>
      </c>
    </row>
    <row r="147" spans="1:21" x14ac:dyDescent="0.2">
      <c r="A147" s="65" t="s">
        <v>64</v>
      </c>
      <c r="B147" s="66" t="s">
        <v>69</v>
      </c>
      <c r="C147" s="67" t="s">
        <v>208</v>
      </c>
      <c r="D147" s="68">
        <v>42744</v>
      </c>
      <c r="E147" s="69"/>
      <c r="F147" s="65">
        <v>54</v>
      </c>
      <c r="G147" s="70">
        <v>5055.6296296296296</v>
      </c>
      <c r="H147" s="64">
        <v>-65.849999999999994</v>
      </c>
      <c r="I147" s="69">
        <v>28.109103318641399</v>
      </c>
      <c r="J147" s="65"/>
      <c r="K147" s="69"/>
      <c r="L147" s="69"/>
      <c r="M147" s="69">
        <v>624.77777777777806</v>
      </c>
      <c r="N147" s="69">
        <v>3.0497030646251</v>
      </c>
      <c r="O147" s="69">
        <v>0.20164957761108701</v>
      </c>
      <c r="P147" s="70">
        <v>128.555555555556</v>
      </c>
      <c r="Q147" s="69">
        <v>7.9596583590402403</v>
      </c>
      <c r="R147" s="69">
        <v>33.0977777777778</v>
      </c>
      <c r="S147" s="69">
        <v>2.6259341558380398</v>
      </c>
      <c r="T147" s="69"/>
      <c r="U147" s="69"/>
    </row>
    <row r="148" spans="1:21" x14ac:dyDescent="0.2">
      <c r="A148" s="65" t="s">
        <v>64</v>
      </c>
      <c r="B148" s="66" t="s">
        <v>209</v>
      </c>
      <c r="C148" s="67" t="s">
        <v>210</v>
      </c>
      <c r="D148" s="68">
        <v>42799</v>
      </c>
      <c r="E148" s="69"/>
      <c r="F148" s="65">
        <v>33</v>
      </c>
      <c r="G148" s="70">
        <v>2953</v>
      </c>
      <c r="H148" s="64">
        <v>-66.581818181818207</v>
      </c>
      <c r="I148" s="69">
        <v>33.311408733204701</v>
      </c>
      <c r="J148" s="65"/>
      <c r="K148" s="69"/>
      <c r="L148" s="69"/>
      <c r="M148" s="69"/>
      <c r="N148" s="69"/>
      <c r="O148" s="69"/>
      <c r="P148" s="70">
        <v>136.333333333333</v>
      </c>
      <c r="Q148" s="69">
        <v>14.827203363951</v>
      </c>
      <c r="R148" s="69">
        <v>17.890909090909101</v>
      </c>
      <c r="S148" s="69">
        <v>2.2511207799316799</v>
      </c>
      <c r="T148" s="69"/>
      <c r="U148" s="69"/>
    </row>
    <row r="149" spans="1:21" x14ac:dyDescent="0.2">
      <c r="A149" s="65" t="s">
        <v>64</v>
      </c>
      <c r="B149" s="66" t="s">
        <v>67</v>
      </c>
      <c r="C149" s="67" t="s">
        <v>211</v>
      </c>
      <c r="D149" s="68">
        <v>42941</v>
      </c>
      <c r="E149" s="69">
        <v>0.20882352941176499</v>
      </c>
      <c r="F149" s="65">
        <v>34</v>
      </c>
      <c r="G149" s="70">
        <v>7457.8823529411802</v>
      </c>
      <c r="H149" s="64">
        <v>-67.861764705882393</v>
      </c>
      <c r="I149" s="69">
        <v>35.908318098179301</v>
      </c>
      <c r="J149" s="65"/>
      <c r="K149" s="69"/>
      <c r="L149" s="69"/>
      <c r="M149" s="69"/>
      <c r="N149" s="69"/>
      <c r="O149" s="69"/>
      <c r="P149" s="70">
        <v>138.20588235294099</v>
      </c>
      <c r="Q149" s="69">
        <v>10.864403224221499</v>
      </c>
      <c r="R149" s="69">
        <v>45.775757575757602</v>
      </c>
      <c r="S149" s="69">
        <v>5.3530914147932496</v>
      </c>
      <c r="T149" s="69"/>
      <c r="U149" s="69"/>
    </row>
    <row r="150" spans="1:21" x14ac:dyDescent="0.2">
      <c r="A150" s="65" t="s">
        <v>64</v>
      </c>
      <c r="B150" s="66" t="s">
        <v>67</v>
      </c>
      <c r="C150" s="67" t="s">
        <v>212</v>
      </c>
      <c r="D150" s="68">
        <v>43288</v>
      </c>
      <c r="E150" s="69"/>
      <c r="F150" s="65">
        <v>31</v>
      </c>
      <c r="G150" s="70">
        <v>4036.8709677419401</v>
      </c>
      <c r="H150" s="64">
        <v>-68.316129032258104</v>
      </c>
      <c r="I150" s="69">
        <v>34.092579237576203</v>
      </c>
      <c r="J150" s="65"/>
      <c r="K150" s="69"/>
      <c r="L150" s="69"/>
      <c r="M150" s="69"/>
      <c r="N150" s="69"/>
      <c r="O150" s="69"/>
      <c r="P150" s="70">
        <v>120.258064516129</v>
      </c>
      <c r="Q150" s="69">
        <v>12.885598174133699</v>
      </c>
      <c r="R150" s="69">
        <v>44.676666666666698</v>
      </c>
      <c r="S150" s="69">
        <v>4.4431807063490103</v>
      </c>
      <c r="T150" s="69"/>
      <c r="U150" s="69"/>
    </row>
    <row r="151" spans="1:21" x14ac:dyDescent="0.2">
      <c r="A151" s="65" t="s">
        <v>64</v>
      </c>
      <c r="B151" s="66" t="s">
        <v>69</v>
      </c>
      <c r="C151" s="67" t="s">
        <v>213</v>
      </c>
      <c r="D151" s="68">
        <v>43261</v>
      </c>
      <c r="E151" s="69"/>
      <c r="F151" s="65">
        <v>86</v>
      </c>
      <c r="G151" s="70">
        <v>4284.7674418604602</v>
      </c>
      <c r="H151" s="64">
        <v>-68.373255813953506</v>
      </c>
      <c r="I151" s="69">
        <v>29.8331586114241</v>
      </c>
      <c r="J151" s="65"/>
      <c r="K151" s="69"/>
      <c r="L151" s="69"/>
      <c r="M151" s="69"/>
      <c r="N151" s="69"/>
      <c r="O151" s="69"/>
      <c r="P151" s="70">
        <v>106.267441860465</v>
      </c>
      <c r="Q151" s="69">
        <v>4.9628282947944902</v>
      </c>
      <c r="R151" s="69">
        <v>34.125301204819301</v>
      </c>
      <c r="S151" s="69">
        <v>3.00326095830868</v>
      </c>
      <c r="T151" s="69"/>
      <c r="U151" s="69"/>
    </row>
    <row r="152" spans="1:21" x14ac:dyDescent="0.2">
      <c r="A152" s="65" t="s">
        <v>64</v>
      </c>
      <c r="B152" s="66" t="s">
        <v>67</v>
      </c>
      <c r="C152" s="67" t="s">
        <v>214</v>
      </c>
      <c r="D152" s="68">
        <v>43117</v>
      </c>
      <c r="E152" s="69"/>
      <c r="F152" s="65">
        <v>58</v>
      </c>
      <c r="G152" s="70">
        <v>3497.6896551724099</v>
      </c>
      <c r="H152" s="64">
        <v>-68.827586206896598</v>
      </c>
      <c r="I152" s="69">
        <v>30.406116034036302</v>
      </c>
      <c r="J152" s="65"/>
      <c r="K152" s="69"/>
      <c r="L152" s="69"/>
      <c r="M152" s="69"/>
      <c r="N152" s="69"/>
      <c r="O152" s="69"/>
      <c r="P152" s="70">
        <v>94.034482758620697</v>
      </c>
      <c r="Q152" s="69">
        <v>6.92566902327773</v>
      </c>
      <c r="R152" s="69">
        <v>29.634482758620699</v>
      </c>
      <c r="S152" s="69">
        <v>2.99468732224932</v>
      </c>
      <c r="T152" s="69"/>
      <c r="U152" s="69"/>
    </row>
    <row r="153" spans="1:21" x14ac:dyDescent="0.2">
      <c r="A153" s="65" t="s">
        <v>64</v>
      </c>
      <c r="B153" s="66" t="s">
        <v>67</v>
      </c>
      <c r="C153" s="67" t="s">
        <v>215</v>
      </c>
      <c r="D153" s="68">
        <v>43071</v>
      </c>
      <c r="E153" s="69"/>
      <c r="F153" s="65">
        <v>46</v>
      </c>
      <c r="G153" s="70">
        <v>4272.1521739130403</v>
      </c>
      <c r="H153" s="64">
        <v>-68.869565217391298</v>
      </c>
      <c r="I153" s="69">
        <v>23.6077899755998</v>
      </c>
      <c r="J153" s="65"/>
      <c r="K153" s="69"/>
      <c r="L153" s="69"/>
      <c r="M153" s="69"/>
      <c r="N153" s="69"/>
      <c r="O153" s="69"/>
      <c r="P153" s="70">
        <v>96.5</v>
      </c>
      <c r="Q153" s="69">
        <v>9.0031529635469507</v>
      </c>
      <c r="R153" s="69">
        <v>23.204347826087002</v>
      </c>
      <c r="S153" s="69">
        <v>2.3273317361029302</v>
      </c>
      <c r="T153" s="69"/>
      <c r="U153" s="69"/>
    </row>
    <row r="154" spans="1:21" x14ac:dyDescent="0.2">
      <c r="A154" s="65" t="s">
        <v>64</v>
      </c>
      <c r="B154" s="66" t="s">
        <v>71</v>
      </c>
      <c r="C154" s="67" t="s">
        <v>216</v>
      </c>
      <c r="D154" s="68">
        <v>42949</v>
      </c>
      <c r="E154" s="69">
        <v>0.116811023622047</v>
      </c>
      <c r="F154" s="65">
        <v>254</v>
      </c>
      <c r="G154" s="70">
        <v>4958.9133858267696</v>
      </c>
      <c r="H154" s="64">
        <v>-69.416535433070806</v>
      </c>
      <c r="I154" s="69">
        <v>16.511091094661602</v>
      </c>
      <c r="J154" s="65"/>
      <c r="K154" s="69"/>
      <c r="L154" s="69"/>
      <c r="M154" s="69">
        <v>587.055555555556</v>
      </c>
      <c r="N154" s="69">
        <v>4.0844389438943898</v>
      </c>
      <c r="O154" s="69">
        <v>0.21086845241263</v>
      </c>
      <c r="P154" s="70">
        <v>132.925196850394</v>
      </c>
      <c r="Q154" s="69">
        <v>4.2295401974651003</v>
      </c>
      <c r="R154" s="69">
        <v>37.460493827160498</v>
      </c>
      <c r="S154" s="69">
        <v>1.65130591421967</v>
      </c>
      <c r="T154" s="69"/>
      <c r="U154" s="69"/>
    </row>
    <row r="155" spans="1:21" x14ac:dyDescent="0.2">
      <c r="A155" s="65" t="s">
        <v>64</v>
      </c>
      <c r="B155" s="66" t="s">
        <v>138</v>
      </c>
      <c r="C155" s="67" t="s">
        <v>217</v>
      </c>
      <c r="D155" s="68">
        <v>43157</v>
      </c>
      <c r="E155" s="69"/>
      <c r="F155" s="65">
        <v>43</v>
      </c>
      <c r="G155" s="70">
        <v>2303.3953488372099</v>
      </c>
      <c r="H155" s="64">
        <v>-69.595348837209301</v>
      </c>
      <c r="I155" s="69">
        <v>26.602205371047901</v>
      </c>
      <c r="J155" s="65"/>
      <c r="K155" s="69"/>
      <c r="L155" s="69"/>
      <c r="M155" s="69"/>
      <c r="N155" s="69"/>
      <c r="O155" s="69"/>
      <c r="P155" s="70">
        <v>163.58139534883699</v>
      </c>
      <c r="Q155" s="69">
        <v>11.811936853194499</v>
      </c>
      <c r="R155" s="69">
        <v>11.5025</v>
      </c>
      <c r="S155" s="69">
        <v>1.17465481836482</v>
      </c>
      <c r="T155" s="69"/>
      <c r="U155" s="69"/>
    </row>
    <row r="156" spans="1:21" x14ac:dyDescent="0.2">
      <c r="A156" s="65" t="s">
        <v>64</v>
      </c>
      <c r="B156" s="66" t="s">
        <v>71</v>
      </c>
      <c r="C156" s="67" t="s">
        <v>218</v>
      </c>
      <c r="D156" s="68">
        <v>42781</v>
      </c>
      <c r="E156" s="69">
        <v>1.9649122807017501E-3</v>
      </c>
      <c r="F156" s="65">
        <v>285</v>
      </c>
      <c r="G156" s="70">
        <v>4833.5754385964901</v>
      </c>
      <c r="H156" s="64">
        <v>-69.871578947368405</v>
      </c>
      <c r="I156" s="69">
        <v>16.952370587678899</v>
      </c>
      <c r="J156" s="65"/>
      <c r="K156" s="69"/>
      <c r="L156" s="69"/>
      <c r="M156" s="69"/>
      <c r="N156" s="69"/>
      <c r="O156" s="69"/>
      <c r="P156" s="70">
        <v>148.73333333333301</v>
      </c>
      <c r="Q156" s="69">
        <v>3.3403282179412601</v>
      </c>
      <c r="R156" s="69">
        <v>34.322676579925698</v>
      </c>
      <c r="S156" s="69">
        <v>1.42258609660489</v>
      </c>
      <c r="T156" s="69"/>
      <c r="U156" s="69"/>
    </row>
    <row r="157" spans="1:21" x14ac:dyDescent="0.2">
      <c r="A157" s="65" t="s">
        <v>64</v>
      </c>
      <c r="B157" s="66" t="s">
        <v>67</v>
      </c>
      <c r="C157" s="67" t="s">
        <v>219</v>
      </c>
      <c r="D157" s="68">
        <v>43291</v>
      </c>
      <c r="E157" s="69"/>
      <c r="F157" s="65">
        <v>39</v>
      </c>
      <c r="G157" s="70">
        <v>4890.82051282051</v>
      </c>
      <c r="H157" s="64">
        <v>-70.628205128205096</v>
      </c>
      <c r="I157" s="69">
        <v>35.585912645246502</v>
      </c>
      <c r="J157" s="65"/>
      <c r="K157" s="69"/>
      <c r="L157" s="69"/>
      <c r="M157" s="69"/>
      <c r="N157" s="69"/>
      <c r="O157" s="69"/>
      <c r="P157" s="70">
        <v>216.71794871794901</v>
      </c>
      <c r="Q157" s="69">
        <v>10.744985882571701</v>
      </c>
      <c r="R157" s="69">
        <v>24.120512820512801</v>
      </c>
      <c r="S157" s="69">
        <v>2.4825468494020599</v>
      </c>
      <c r="T157" s="69"/>
      <c r="U157" s="69"/>
    </row>
    <row r="158" spans="1:21" x14ac:dyDescent="0.2">
      <c r="A158" s="65" t="s">
        <v>64</v>
      </c>
      <c r="B158" s="66" t="s">
        <v>69</v>
      </c>
      <c r="C158" s="67" t="s">
        <v>220</v>
      </c>
      <c r="D158" s="68">
        <v>43315</v>
      </c>
      <c r="E158" s="69"/>
      <c r="F158" s="65">
        <v>38</v>
      </c>
      <c r="G158" s="70">
        <v>4439.5789473684199</v>
      </c>
      <c r="H158" s="64">
        <v>-72.181578947368394</v>
      </c>
      <c r="I158" s="69">
        <v>46.768796641940497</v>
      </c>
      <c r="J158" s="65"/>
      <c r="K158" s="69"/>
      <c r="L158" s="69"/>
      <c r="M158" s="69"/>
      <c r="N158" s="69"/>
      <c r="O158" s="69"/>
      <c r="P158" s="70">
        <v>137.57894736842101</v>
      </c>
      <c r="Q158" s="69">
        <v>7.5819497767203901</v>
      </c>
      <c r="R158" s="69">
        <v>28.84</v>
      </c>
      <c r="S158" s="69">
        <v>2.9159261324807302</v>
      </c>
      <c r="T158" s="69"/>
      <c r="U158" s="69"/>
    </row>
    <row r="159" spans="1:21" x14ac:dyDescent="0.2">
      <c r="A159" s="65" t="s">
        <v>64</v>
      </c>
      <c r="B159" s="66" t="s">
        <v>67</v>
      </c>
      <c r="C159" s="67" t="s">
        <v>221</v>
      </c>
      <c r="D159" s="68">
        <v>42983</v>
      </c>
      <c r="E159" s="69">
        <v>0.129661016949153</v>
      </c>
      <c r="F159" s="65">
        <v>118</v>
      </c>
      <c r="G159" s="70">
        <v>3452.1525423728799</v>
      </c>
      <c r="H159" s="64">
        <v>-72.256779661016907</v>
      </c>
      <c r="I159" s="69">
        <v>26.396515187069099</v>
      </c>
      <c r="J159" s="65"/>
      <c r="K159" s="69"/>
      <c r="L159" s="69"/>
      <c r="M159" s="69"/>
      <c r="N159" s="69"/>
      <c r="O159" s="69"/>
      <c r="P159" s="70">
        <v>185.93220338983099</v>
      </c>
      <c r="Q159" s="69">
        <v>6.0693840451690804</v>
      </c>
      <c r="R159" s="69">
        <v>26.187288135593199</v>
      </c>
      <c r="S159" s="69">
        <v>1.4101798448628999</v>
      </c>
      <c r="T159" s="69"/>
      <c r="U159" s="69"/>
    </row>
    <row r="160" spans="1:21" x14ac:dyDescent="0.2">
      <c r="A160" s="65" t="s">
        <v>64</v>
      </c>
      <c r="B160" s="66" t="s">
        <v>89</v>
      </c>
      <c r="C160" s="67" t="s">
        <v>222</v>
      </c>
      <c r="D160" s="68">
        <v>43224</v>
      </c>
      <c r="E160" s="69">
        <v>0.27446428571428599</v>
      </c>
      <c r="F160" s="65">
        <v>56</v>
      </c>
      <c r="G160" s="70">
        <v>5401.4285714285697</v>
      </c>
      <c r="H160" s="64">
        <v>-72.924999999999997</v>
      </c>
      <c r="I160" s="69">
        <v>38.537218159093399</v>
      </c>
      <c r="J160" s="65"/>
      <c r="K160" s="69"/>
      <c r="L160" s="69"/>
      <c r="M160" s="69"/>
      <c r="N160" s="69">
        <v>4.3995428571428601</v>
      </c>
      <c r="O160" s="69">
        <v>0.28498976936630099</v>
      </c>
      <c r="P160" s="70">
        <v>127.16071428571399</v>
      </c>
      <c r="Q160" s="69">
        <v>8.6756779287379704</v>
      </c>
      <c r="R160" s="69">
        <v>35.041509433962297</v>
      </c>
      <c r="S160" s="69">
        <v>3.1781495400626598</v>
      </c>
      <c r="T160" s="69"/>
      <c r="U160" s="69"/>
    </row>
    <row r="161" spans="1:21" x14ac:dyDescent="0.2">
      <c r="A161" s="65" t="s">
        <v>64</v>
      </c>
      <c r="B161" s="66" t="s">
        <v>74</v>
      </c>
      <c r="C161" s="67" t="s">
        <v>223</v>
      </c>
      <c r="D161" s="68">
        <v>43309</v>
      </c>
      <c r="E161" s="69"/>
      <c r="F161" s="65">
        <v>41</v>
      </c>
      <c r="G161" s="70">
        <v>4435.6341463414601</v>
      </c>
      <c r="H161" s="64">
        <v>-74.343902439024404</v>
      </c>
      <c r="I161" s="69">
        <v>30.393985494722902</v>
      </c>
      <c r="J161" s="65"/>
      <c r="K161" s="69"/>
      <c r="L161" s="69"/>
      <c r="M161" s="69"/>
      <c r="N161" s="69"/>
      <c r="O161" s="69"/>
      <c r="P161" s="70">
        <v>158.78048780487799</v>
      </c>
      <c r="Q161" s="69">
        <v>11.703267846492</v>
      </c>
      <c r="R161" s="69">
        <v>23.753846153846101</v>
      </c>
      <c r="S161" s="69">
        <v>2.6883309747641699</v>
      </c>
      <c r="T161" s="69"/>
      <c r="U161" s="69"/>
    </row>
    <row r="162" spans="1:21" x14ac:dyDescent="0.2">
      <c r="A162" s="65" t="s">
        <v>64</v>
      </c>
      <c r="B162" s="66" t="s">
        <v>67</v>
      </c>
      <c r="C162" s="67" t="s">
        <v>224</v>
      </c>
      <c r="D162" s="68">
        <v>43144</v>
      </c>
      <c r="E162" s="69"/>
      <c r="F162" s="65">
        <v>63</v>
      </c>
      <c r="G162" s="70">
        <v>5744.1428571428596</v>
      </c>
      <c r="H162" s="64">
        <v>-75.560317460317506</v>
      </c>
      <c r="I162" s="69">
        <v>29.214598012266801</v>
      </c>
      <c r="J162" s="65"/>
      <c r="K162" s="69"/>
      <c r="L162" s="69"/>
      <c r="M162" s="69"/>
      <c r="N162" s="69">
        <v>3.9677916666666699</v>
      </c>
      <c r="O162" s="69">
        <v>0.298908121457026</v>
      </c>
      <c r="P162" s="70">
        <v>148.111111111111</v>
      </c>
      <c r="Q162" s="69">
        <v>7.2772295693747404</v>
      </c>
      <c r="R162" s="69">
        <v>43.181481481481498</v>
      </c>
      <c r="S162" s="69">
        <v>3.65760560812463</v>
      </c>
      <c r="T162" s="69"/>
      <c r="U162" s="69"/>
    </row>
    <row r="163" spans="1:21" x14ac:dyDescent="0.2">
      <c r="A163" s="65" t="s">
        <v>64</v>
      </c>
      <c r="B163" s="66" t="s">
        <v>71</v>
      </c>
      <c r="C163" s="67" t="s">
        <v>225</v>
      </c>
      <c r="D163" s="68">
        <v>43261</v>
      </c>
      <c r="E163" s="69">
        <v>6.3235294117647096E-3</v>
      </c>
      <c r="F163" s="65">
        <v>136</v>
      </c>
      <c r="G163" s="70">
        <v>5679.9191176470604</v>
      </c>
      <c r="H163" s="64">
        <v>-75.580882352941202</v>
      </c>
      <c r="I163" s="69">
        <v>24.915657301668599</v>
      </c>
      <c r="J163" s="65"/>
      <c r="K163" s="69"/>
      <c r="L163" s="69"/>
      <c r="M163" s="69"/>
      <c r="N163" s="69">
        <v>3.0803073132114802</v>
      </c>
      <c r="O163" s="69">
        <v>0.20793515642244301</v>
      </c>
      <c r="P163" s="70">
        <v>106.485294117647</v>
      </c>
      <c r="Q163" s="69">
        <v>3.53707388164842</v>
      </c>
      <c r="R163" s="69">
        <v>46.978947368421103</v>
      </c>
      <c r="S163" s="69">
        <v>2.7508620518877902</v>
      </c>
      <c r="T163" s="69"/>
      <c r="U163" s="69"/>
    </row>
    <row r="164" spans="1:21" x14ac:dyDescent="0.2">
      <c r="A164" s="65" t="s">
        <v>64</v>
      </c>
      <c r="B164" s="66" t="s">
        <v>69</v>
      </c>
      <c r="C164" s="67" t="s">
        <v>226</v>
      </c>
      <c r="D164" s="68">
        <v>43291</v>
      </c>
      <c r="E164" s="69"/>
      <c r="F164" s="65">
        <v>36</v>
      </c>
      <c r="G164" s="70">
        <v>5703.8888888888896</v>
      </c>
      <c r="H164" s="64">
        <v>-76.030555555555594</v>
      </c>
      <c r="I164" s="69">
        <v>35.639324370398498</v>
      </c>
      <c r="J164" s="65"/>
      <c r="K164" s="69"/>
      <c r="L164" s="69"/>
      <c r="M164" s="69"/>
      <c r="N164" s="69"/>
      <c r="O164" s="69"/>
      <c r="P164" s="70">
        <v>160.388888888889</v>
      </c>
      <c r="Q164" s="69">
        <v>14.0783678356942</v>
      </c>
      <c r="R164" s="69">
        <v>22.8055555555556</v>
      </c>
      <c r="S164" s="69">
        <v>1.87256273103409</v>
      </c>
      <c r="T164" s="69"/>
      <c r="U164" s="69"/>
    </row>
    <row r="165" spans="1:21" x14ac:dyDescent="0.2">
      <c r="A165" s="65" t="s">
        <v>64</v>
      </c>
      <c r="B165" s="66" t="s">
        <v>69</v>
      </c>
      <c r="C165" s="67" t="s">
        <v>227</v>
      </c>
      <c r="D165" s="68">
        <v>42650</v>
      </c>
      <c r="E165" s="69"/>
      <c r="F165" s="65">
        <v>63</v>
      </c>
      <c r="G165" s="70">
        <v>4585.7936507936502</v>
      </c>
      <c r="H165" s="64">
        <v>-76.1111111111111</v>
      </c>
      <c r="I165" s="69">
        <v>22.429821614322702</v>
      </c>
      <c r="J165" s="65"/>
      <c r="K165" s="69"/>
      <c r="L165" s="69"/>
      <c r="M165" s="69"/>
      <c r="N165" s="69"/>
      <c r="O165" s="69"/>
      <c r="P165" s="70">
        <v>133.746031746032</v>
      </c>
      <c r="Q165" s="69">
        <v>8.8090620453471296</v>
      </c>
      <c r="R165" s="69">
        <v>32.659016393442599</v>
      </c>
      <c r="S165" s="69">
        <v>2.72031155505264</v>
      </c>
      <c r="T165" s="69"/>
      <c r="U165" s="69"/>
    </row>
    <row r="166" spans="1:21" x14ac:dyDescent="0.2">
      <c r="A166" s="65" t="s">
        <v>64</v>
      </c>
      <c r="B166" s="66" t="s">
        <v>67</v>
      </c>
      <c r="C166" s="67" t="s">
        <v>228</v>
      </c>
      <c r="D166" s="68">
        <v>43073</v>
      </c>
      <c r="E166" s="69"/>
      <c r="F166" s="65">
        <v>118</v>
      </c>
      <c r="G166" s="70">
        <v>3159.9830508474602</v>
      </c>
      <c r="H166" s="64">
        <v>-76.247457627118607</v>
      </c>
      <c r="I166" s="69">
        <v>20.737956723561901</v>
      </c>
      <c r="J166" s="65"/>
      <c r="K166" s="69"/>
      <c r="L166" s="69"/>
      <c r="M166" s="69"/>
      <c r="N166" s="69"/>
      <c r="O166" s="69"/>
      <c r="P166" s="70">
        <v>135.593220338983</v>
      </c>
      <c r="Q166" s="69">
        <v>6.4860612008538796</v>
      </c>
      <c r="R166" s="69">
        <v>26.739830508474601</v>
      </c>
      <c r="S166" s="69">
        <v>1.65852821304009</v>
      </c>
      <c r="T166" s="69"/>
      <c r="U166" s="69"/>
    </row>
    <row r="167" spans="1:21" x14ac:dyDescent="0.2">
      <c r="A167" s="65" t="s">
        <v>64</v>
      </c>
      <c r="B167" s="66" t="s">
        <v>67</v>
      </c>
      <c r="C167" s="67" t="s">
        <v>229</v>
      </c>
      <c r="D167" s="68">
        <v>43192</v>
      </c>
      <c r="E167" s="69"/>
      <c r="F167" s="65">
        <v>527</v>
      </c>
      <c r="G167" s="70">
        <v>4905.5218216318799</v>
      </c>
      <c r="H167" s="64">
        <v>-78.021631878557898</v>
      </c>
      <c r="I167" s="69">
        <v>13.507242691628001</v>
      </c>
      <c r="J167" s="65"/>
      <c r="K167" s="69"/>
      <c r="L167" s="69"/>
      <c r="M167" s="69"/>
      <c r="N167" s="69">
        <v>2.3607522935779799</v>
      </c>
      <c r="O167" s="69">
        <v>0.160648463548932</v>
      </c>
      <c r="P167" s="70">
        <v>122.73624288425</v>
      </c>
      <c r="Q167" s="69">
        <v>2.7538672599182101</v>
      </c>
      <c r="R167" s="69">
        <v>46.331119544591999</v>
      </c>
      <c r="S167" s="69">
        <v>0.93521220206940503</v>
      </c>
      <c r="T167" s="69"/>
      <c r="U167" s="69"/>
    </row>
    <row r="168" spans="1:21" x14ac:dyDescent="0.2">
      <c r="A168" s="65" t="s">
        <v>64</v>
      </c>
      <c r="B168" s="66" t="s">
        <v>67</v>
      </c>
      <c r="C168" s="67" t="s">
        <v>230</v>
      </c>
      <c r="D168" s="68">
        <v>43307</v>
      </c>
      <c r="E168" s="69"/>
      <c r="F168" s="65">
        <v>206</v>
      </c>
      <c r="G168" s="70">
        <v>3889.1844660194201</v>
      </c>
      <c r="H168" s="64">
        <v>-78.343689320388407</v>
      </c>
      <c r="I168" s="69">
        <v>19.931363594077201</v>
      </c>
      <c r="J168" s="65"/>
      <c r="K168" s="69"/>
      <c r="L168" s="69"/>
      <c r="M168" s="69"/>
      <c r="N168" s="69">
        <v>2.8754651162790701</v>
      </c>
      <c r="O168" s="69">
        <v>0.16849073816384</v>
      </c>
      <c r="P168" s="70">
        <v>153.83495145631099</v>
      </c>
      <c r="Q168" s="69">
        <v>4.8235117302664303</v>
      </c>
      <c r="R168" s="69">
        <v>14.578921568627401</v>
      </c>
      <c r="S168" s="69">
        <v>0.97269342887990096</v>
      </c>
      <c r="T168" s="69"/>
      <c r="U168" s="69"/>
    </row>
    <row r="169" spans="1:21" x14ac:dyDescent="0.2">
      <c r="A169" s="65" t="s">
        <v>64</v>
      </c>
      <c r="B169" s="66" t="s">
        <v>67</v>
      </c>
      <c r="C169" s="67" t="s">
        <v>231</v>
      </c>
      <c r="D169" s="68">
        <v>43271</v>
      </c>
      <c r="E169" s="69">
        <v>0.58465116279069795</v>
      </c>
      <c r="F169" s="65">
        <v>43</v>
      </c>
      <c r="G169" s="70">
        <v>5978.4883720930202</v>
      </c>
      <c r="H169" s="64">
        <v>-78.423255813953503</v>
      </c>
      <c r="I169" s="69">
        <v>38.622646091506198</v>
      </c>
      <c r="J169" s="65"/>
      <c r="K169" s="69"/>
      <c r="L169" s="69"/>
      <c r="M169" s="69">
        <v>972.5</v>
      </c>
      <c r="N169" s="69">
        <v>2.3015130326781099</v>
      </c>
      <c r="O169" s="69">
        <v>0.268777223468391</v>
      </c>
      <c r="P169" s="70">
        <v>82.744186046511601</v>
      </c>
      <c r="Q169" s="69">
        <v>4.2554236155252596</v>
      </c>
      <c r="R169" s="69">
        <v>46.782499999999999</v>
      </c>
      <c r="S169" s="69">
        <v>4.6544738438217097</v>
      </c>
      <c r="T169" s="69"/>
      <c r="U169" s="69"/>
    </row>
    <row r="170" spans="1:21" x14ac:dyDescent="0.2">
      <c r="A170" s="65" t="s">
        <v>64</v>
      </c>
      <c r="B170" s="66" t="s">
        <v>69</v>
      </c>
      <c r="C170" s="67" t="s">
        <v>232</v>
      </c>
      <c r="D170" s="68">
        <v>42937</v>
      </c>
      <c r="E170" s="69">
        <v>0.47319148936170202</v>
      </c>
      <c r="F170" s="65">
        <v>47</v>
      </c>
      <c r="G170" s="70">
        <v>4368.3829787233999</v>
      </c>
      <c r="H170" s="64">
        <v>-79.427659574468095</v>
      </c>
      <c r="I170" s="69">
        <v>33.663648871428499</v>
      </c>
      <c r="J170" s="65"/>
      <c r="K170" s="69"/>
      <c r="L170" s="69"/>
      <c r="M170" s="69">
        <v>608</v>
      </c>
      <c r="N170" s="69">
        <v>3.9379730282738099</v>
      </c>
      <c r="O170" s="69">
        <v>0.400978669002446</v>
      </c>
      <c r="P170" s="70">
        <v>159.872340425532</v>
      </c>
      <c r="Q170" s="69">
        <v>10.622903755612001</v>
      </c>
      <c r="R170" s="69">
        <v>22.621739130434801</v>
      </c>
      <c r="S170" s="69">
        <v>2.08659376879536</v>
      </c>
      <c r="T170" s="69"/>
      <c r="U170" s="69"/>
    </row>
    <row r="171" spans="1:21" x14ac:dyDescent="0.2">
      <c r="A171" s="65" t="s">
        <v>64</v>
      </c>
      <c r="B171" s="66" t="s">
        <v>67</v>
      </c>
      <c r="C171" s="67" t="s">
        <v>233</v>
      </c>
      <c r="D171" s="68">
        <v>42978</v>
      </c>
      <c r="E171" s="69">
        <v>4.3793103448275902E-2</v>
      </c>
      <c r="F171" s="65">
        <v>58</v>
      </c>
      <c r="G171" s="70">
        <v>5590.2931034482799</v>
      </c>
      <c r="H171" s="64">
        <v>-80.586206896551701</v>
      </c>
      <c r="I171" s="69">
        <v>27.935967038488801</v>
      </c>
      <c r="J171" s="65">
        <v>26</v>
      </c>
      <c r="K171" s="69">
        <v>159.15384615384599</v>
      </c>
      <c r="L171" s="69">
        <v>197.333333333333</v>
      </c>
      <c r="M171" s="69">
        <v>647.1</v>
      </c>
      <c r="N171" s="69">
        <v>3.1008592906218801</v>
      </c>
      <c r="O171" s="72">
        <v>0.21229109002287</v>
      </c>
      <c r="P171" s="70">
        <v>112.379310344828</v>
      </c>
      <c r="Q171" s="69">
        <v>5.4511984166771601</v>
      </c>
      <c r="R171" s="69">
        <v>45.732727272727303</v>
      </c>
      <c r="S171" s="69">
        <v>3.7839872211555301</v>
      </c>
      <c r="T171" s="69">
        <v>4.7980392156862699</v>
      </c>
      <c r="U171" s="69">
        <v>11.0247054080765</v>
      </c>
    </row>
    <row r="172" spans="1:21" x14ac:dyDescent="0.2">
      <c r="A172" s="65" t="s">
        <v>64</v>
      </c>
      <c r="B172" s="66" t="s">
        <v>209</v>
      </c>
      <c r="C172" s="67" t="s">
        <v>234</v>
      </c>
      <c r="D172" s="68">
        <v>42821</v>
      </c>
      <c r="E172" s="69"/>
      <c r="F172" s="65">
        <v>45</v>
      </c>
      <c r="G172" s="70">
        <v>2727.7111111111099</v>
      </c>
      <c r="H172" s="64">
        <v>-80.739999999999995</v>
      </c>
      <c r="I172" s="69">
        <v>28.371935984616101</v>
      </c>
      <c r="J172" s="65"/>
      <c r="K172" s="69"/>
      <c r="L172" s="69"/>
      <c r="M172" s="69"/>
      <c r="N172" s="69"/>
      <c r="O172" s="69"/>
      <c r="P172" s="70">
        <v>199.777777777778</v>
      </c>
      <c r="Q172" s="69">
        <v>11.4691896840613</v>
      </c>
      <c r="R172" s="69">
        <v>13.397777777777801</v>
      </c>
      <c r="S172" s="69">
        <v>1.1143349191374099</v>
      </c>
      <c r="T172" s="69"/>
      <c r="U172" s="69"/>
    </row>
    <row r="173" spans="1:21" x14ac:dyDescent="0.2">
      <c r="A173" s="65" t="s">
        <v>64</v>
      </c>
      <c r="B173" s="66" t="s">
        <v>69</v>
      </c>
      <c r="C173" s="67" t="s">
        <v>235</v>
      </c>
      <c r="D173" s="68">
        <v>42780</v>
      </c>
      <c r="E173" s="69"/>
      <c r="F173" s="65">
        <v>36</v>
      </c>
      <c r="G173" s="70">
        <v>4862.8888888888896</v>
      </c>
      <c r="H173" s="64">
        <v>-81.25</v>
      </c>
      <c r="I173" s="69">
        <v>34.650996801897001</v>
      </c>
      <c r="J173" s="65"/>
      <c r="K173" s="69"/>
      <c r="L173" s="69"/>
      <c r="M173" s="69"/>
      <c r="N173" s="69"/>
      <c r="O173" s="69"/>
      <c r="P173" s="70">
        <v>93.8055555555556</v>
      </c>
      <c r="Q173" s="69">
        <v>9.4764385719031896</v>
      </c>
      <c r="R173" s="69">
        <v>32.503999999999998</v>
      </c>
      <c r="S173" s="69">
        <v>5.0801328066629603</v>
      </c>
      <c r="T173" s="69"/>
      <c r="U173" s="69"/>
    </row>
    <row r="174" spans="1:21" x14ac:dyDescent="0.2">
      <c r="A174" s="65" t="s">
        <v>64</v>
      </c>
      <c r="B174" s="66" t="s">
        <v>69</v>
      </c>
      <c r="C174" s="67" t="s">
        <v>236</v>
      </c>
      <c r="D174" s="68">
        <v>43259</v>
      </c>
      <c r="E174" s="69"/>
      <c r="F174" s="65">
        <v>48</v>
      </c>
      <c r="G174" s="70">
        <v>5458.7083333333303</v>
      </c>
      <c r="H174" s="64">
        <v>-81.404166666666697</v>
      </c>
      <c r="I174" s="69">
        <v>41.748468774563399</v>
      </c>
      <c r="J174" s="65"/>
      <c r="K174" s="69"/>
      <c r="L174" s="69"/>
      <c r="M174" s="69"/>
      <c r="N174" s="69"/>
      <c r="O174" s="72"/>
      <c r="P174" s="70">
        <v>126.854166666667</v>
      </c>
      <c r="Q174" s="69">
        <v>8.5109956822310195</v>
      </c>
      <c r="R174" s="69">
        <v>53.4583333333333</v>
      </c>
      <c r="S174" s="69">
        <v>5.4250525648116303</v>
      </c>
      <c r="T174" s="69"/>
      <c r="U174" s="69"/>
    </row>
    <row r="175" spans="1:21" x14ac:dyDescent="0.2">
      <c r="A175" s="65" t="s">
        <v>64</v>
      </c>
      <c r="B175" s="66" t="s">
        <v>69</v>
      </c>
      <c r="C175" s="67" t="s">
        <v>237</v>
      </c>
      <c r="D175" s="68">
        <v>42892</v>
      </c>
      <c r="E175" s="69"/>
      <c r="F175" s="65">
        <v>71</v>
      </c>
      <c r="G175" s="70">
        <v>3888.1971830985899</v>
      </c>
      <c r="H175" s="64">
        <v>-81.494366197183098</v>
      </c>
      <c r="I175" s="69">
        <v>22.845708435344498</v>
      </c>
      <c r="J175" s="65"/>
      <c r="K175" s="69"/>
      <c r="L175" s="69"/>
      <c r="M175" s="69"/>
      <c r="N175" s="69"/>
      <c r="O175" s="72"/>
      <c r="P175" s="70">
        <v>134.183098591549</v>
      </c>
      <c r="Q175" s="69">
        <v>7.7459747412325601</v>
      </c>
      <c r="R175" s="69">
        <v>26.2544117647059</v>
      </c>
      <c r="S175" s="69">
        <v>2.6030511861496701</v>
      </c>
      <c r="T175" s="69"/>
      <c r="U175" s="69"/>
    </row>
    <row r="176" spans="1:21" x14ac:dyDescent="0.2">
      <c r="A176" s="65" t="s">
        <v>64</v>
      </c>
      <c r="B176" s="66" t="s">
        <v>69</v>
      </c>
      <c r="C176" s="67" t="s">
        <v>238</v>
      </c>
      <c r="D176" s="68">
        <v>43224</v>
      </c>
      <c r="E176" s="69"/>
      <c r="F176" s="65">
        <v>74</v>
      </c>
      <c r="G176" s="70">
        <v>5834.0270270270303</v>
      </c>
      <c r="H176" s="64">
        <v>-81.683783783783795</v>
      </c>
      <c r="I176" s="69">
        <v>27.9599942973366</v>
      </c>
      <c r="J176" s="65"/>
      <c r="K176" s="69"/>
      <c r="L176" s="69"/>
      <c r="M176" s="69"/>
      <c r="N176" s="69"/>
      <c r="O176" s="72"/>
      <c r="P176" s="70">
        <v>119.18918918918899</v>
      </c>
      <c r="Q176" s="69">
        <v>7.0746711663815702</v>
      </c>
      <c r="R176" s="69">
        <v>44.068115942029003</v>
      </c>
      <c r="S176" s="69">
        <v>3.5079063620606501</v>
      </c>
      <c r="T176" s="69"/>
      <c r="U176" s="69"/>
    </row>
    <row r="177" spans="1:21" x14ac:dyDescent="0.2">
      <c r="A177" s="65" t="s">
        <v>64</v>
      </c>
      <c r="B177" s="66" t="s">
        <v>69</v>
      </c>
      <c r="C177" s="67" t="s">
        <v>239</v>
      </c>
      <c r="D177" s="68">
        <v>43285</v>
      </c>
      <c r="E177" s="69"/>
      <c r="F177" s="65">
        <v>35</v>
      </c>
      <c r="G177" s="70">
        <v>3280.37142857143</v>
      </c>
      <c r="H177" s="64">
        <v>-82.16</v>
      </c>
      <c r="I177" s="69">
        <v>33.448964812962799</v>
      </c>
      <c r="J177" s="65"/>
      <c r="K177" s="69"/>
      <c r="L177" s="69"/>
      <c r="M177" s="69">
        <v>402.28</v>
      </c>
      <c r="N177" s="69">
        <v>3.3923310890288199</v>
      </c>
      <c r="O177" s="72">
        <v>0.19008683086599801</v>
      </c>
      <c r="P177" s="70">
        <v>140.02857142857101</v>
      </c>
      <c r="Q177" s="69">
        <v>15.0207411623404</v>
      </c>
      <c r="R177" s="69">
        <v>24.285714285714299</v>
      </c>
      <c r="S177" s="69">
        <v>2.9894299584687798</v>
      </c>
      <c r="T177" s="69"/>
      <c r="U177" s="69"/>
    </row>
    <row r="178" spans="1:21" x14ac:dyDescent="0.2">
      <c r="A178" s="65" t="s">
        <v>64</v>
      </c>
      <c r="B178" s="66" t="s">
        <v>69</v>
      </c>
      <c r="C178" s="67" t="s">
        <v>240</v>
      </c>
      <c r="D178" s="68">
        <v>43322</v>
      </c>
      <c r="E178" s="69"/>
      <c r="F178" s="65">
        <v>36</v>
      </c>
      <c r="G178" s="70">
        <v>4202.0833333333303</v>
      </c>
      <c r="H178" s="64">
        <v>-82.224999999999994</v>
      </c>
      <c r="I178" s="69">
        <v>34.276559248105499</v>
      </c>
      <c r="J178" s="65"/>
      <c r="K178" s="69"/>
      <c r="L178" s="69"/>
      <c r="M178" s="69"/>
      <c r="N178" s="69"/>
      <c r="O178" s="72"/>
      <c r="P178" s="70">
        <v>158.027777777778</v>
      </c>
      <c r="Q178" s="69">
        <v>12.0783478129524</v>
      </c>
      <c r="R178" s="69">
        <v>22.258823529411799</v>
      </c>
      <c r="S178" s="69">
        <v>2.3805364875912498</v>
      </c>
      <c r="T178" s="69"/>
      <c r="U178" s="69"/>
    </row>
    <row r="179" spans="1:21" x14ac:dyDescent="0.2">
      <c r="A179" s="65" t="s">
        <v>64</v>
      </c>
      <c r="B179" s="66" t="s">
        <v>209</v>
      </c>
      <c r="C179" s="67" t="s">
        <v>241</v>
      </c>
      <c r="D179" s="68">
        <v>42878</v>
      </c>
      <c r="E179" s="69"/>
      <c r="F179" s="65">
        <v>57</v>
      </c>
      <c r="G179" s="70">
        <v>5969.4561403508797</v>
      </c>
      <c r="H179" s="64">
        <v>-82.235087719298207</v>
      </c>
      <c r="I179" s="69">
        <v>35.809790992093497</v>
      </c>
      <c r="J179" s="65"/>
      <c r="K179" s="69"/>
      <c r="L179" s="69"/>
      <c r="M179" s="69"/>
      <c r="N179" s="69">
        <v>1.7558185714285699</v>
      </c>
      <c r="O179" s="72">
        <v>0.31256963158630102</v>
      </c>
      <c r="P179" s="70">
        <v>124.45614035087701</v>
      </c>
      <c r="Q179" s="69">
        <v>7.2360863887333604</v>
      </c>
      <c r="R179" s="69">
        <v>39.3857142857143</v>
      </c>
      <c r="S179" s="69">
        <v>2.44139015722897</v>
      </c>
      <c r="T179" s="69"/>
      <c r="U179" s="69"/>
    </row>
    <row r="180" spans="1:21" x14ac:dyDescent="0.2">
      <c r="A180" s="65" t="s">
        <v>64</v>
      </c>
      <c r="B180" s="66" t="s">
        <v>69</v>
      </c>
      <c r="C180" s="67" t="s">
        <v>242</v>
      </c>
      <c r="D180" s="68">
        <v>43240</v>
      </c>
      <c r="E180" s="69">
        <v>0.70377510040160596</v>
      </c>
      <c r="F180" s="65">
        <v>249</v>
      </c>
      <c r="G180" s="70">
        <v>5420.0923694779103</v>
      </c>
      <c r="H180" s="64">
        <v>-82.322088353413605</v>
      </c>
      <c r="I180" s="69">
        <v>14.9598283540269</v>
      </c>
      <c r="J180" s="65">
        <v>27</v>
      </c>
      <c r="K180" s="69">
        <v>242.111111111111</v>
      </c>
      <c r="L180" s="69">
        <v>210.07407407407399</v>
      </c>
      <c r="M180" s="69">
        <v>775.66666666666697</v>
      </c>
      <c r="N180" s="69">
        <v>2.9951579254079301</v>
      </c>
      <c r="O180" s="72">
        <v>0.108561683983414</v>
      </c>
      <c r="P180" s="70">
        <v>106.389558232932</v>
      </c>
      <c r="Q180" s="69">
        <v>2.9242975136764202</v>
      </c>
      <c r="R180" s="69">
        <v>33.529288702928902</v>
      </c>
      <c r="S180" s="69">
        <v>1.5764558859068201</v>
      </c>
      <c r="T180" s="69">
        <v>-46.590573770491801</v>
      </c>
      <c r="U180" s="69">
        <v>4.7307245297090903</v>
      </c>
    </row>
    <row r="181" spans="1:21" x14ac:dyDescent="0.2">
      <c r="A181" s="65" t="s">
        <v>64</v>
      </c>
      <c r="B181" s="66" t="s">
        <v>69</v>
      </c>
      <c r="C181" s="67" t="s">
        <v>243</v>
      </c>
      <c r="D181" s="68">
        <v>42901</v>
      </c>
      <c r="E181" s="69">
        <v>3.6842105263157898E-2</v>
      </c>
      <c r="F181" s="65">
        <v>38</v>
      </c>
      <c r="G181" s="70">
        <v>5242.1578947368398</v>
      </c>
      <c r="H181" s="64">
        <v>-82.668421052631601</v>
      </c>
      <c r="I181" s="69">
        <v>47.480435905917901</v>
      </c>
      <c r="J181" s="65"/>
      <c r="K181" s="69"/>
      <c r="L181" s="69"/>
      <c r="M181" s="69"/>
      <c r="N181" s="69"/>
      <c r="O181" s="72"/>
      <c r="P181" s="70">
        <v>136.605263157895</v>
      </c>
      <c r="Q181" s="69">
        <v>10.899811388197101</v>
      </c>
      <c r="R181" s="69">
        <v>33.286111111111097</v>
      </c>
      <c r="S181" s="69">
        <v>3.6885820237157501</v>
      </c>
      <c r="T181" s="69"/>
      <c r="U181" s="69"/>
    </row>
    <row r="182" spans="1:21" x14ac:dyDescent="0.2">
      <c r="A182" s="65" t="s">
        <v>64</v>
      </c>
      <c r="B182" s="66" t="s">
        <v>67</v>
      </c>
      <c r="C182" s="67" t="s">
        <v>244</v>
      </c>
      <c r="D182" s="68">
        <v>43159</v>
      </c>
      <c r="E182" s="69"/>
      <c r="F182" s="65">
        <v>26</v>
      </c>
      <c r="G182" s="70">
        <v>6304</v>
      </c>
      <c r="H182" s="64">
        <v>-82.673076923076906</v>
      </c>
      <c r="I182" s="69">
        <v>36.192164284846299</v>
      </c>
      <c r="J182" s="65"/>
      <c r="K182" s="69"/>
      <c r="L182" s="69"/>
      <c r="M182" s="69"/>
      <c r="N182" s="69"/>
      <c r="O182" s="72"/>
      <c r="P182" s="70">
        <v>120.615384615385</v>
      </c>
      <c r="Q182" s="69">
        <v>13.011246841817201</v>
      </c>
      <c r="R182" s="69">
        <v>41.930769230769201</v>
      </c>
      <c r="S182" s="69">
        <v>4.3207505374761697</v>
      </c>
      <c r="T182" s="69"/>
      <c r="U182" s="69"/>
    </row>
    <row r="183" spans="1:21" x14ac:dyDescent="0.2">
      <c r="A183" s="65" t="s">
        <v>64</v>
      </c>
      <c r="B183" s="66" t="s">
        <v>69</v>
      </c>
      <c r="C183" s="67" t="s">
        <v>245</v>
      </c>
      <c r="D183" s="68">
        <v>43284</v>
      </c>
      <c r="E183" s="69">
        <v>0.68333333333333302</v>
      </c>
      <c r="F183" s="65">
        <v>27</v>
      </c>
      <c r="G183" s="70">
        <v>4058.8888888888901</v>
      </c>
      <c r="H183" s="64">
        <v>-82.996296296296293</v>
      </c>
      <c r="I183" s="69">
        <v>28.425313986935699</v>
      </c>
      <c r="J183" s="65"/>
      <c r="K183" s="69"/>
      <c r="L183" s="69"/>
      <c r="M183" s="69"/>
      <c r="N183" s="69"/>
      <c r="O183" s="72"/>
      <c r="P183" s="70">
        <v>174.85185185185199</v>
      </c>
      <c r="Q183" s="69">
        <v>14.074861276530299</v>
      </c>
      <c r="R183" s="69">
        <v>25.870370370370399</v>
      </c>
      <c r="S183" s="69">
        <v>4.5995968323718399</v>
      </c>
      <c r="T183" s="69"/>
      <c r="U183" s="69"/>
    </row>
    <row r="184" spans="1:21" x14ac:dyDescent="0.2">
      <c r="A184" s="65" t="s">
        <v>64</v>
      </c>
      <c r="B184" s="66" t="s">
        <v>69</v>
      </c>
      <c r="C184" s="67" t="s">
        <v>246</v>
      </c>
      <c r="D184" s="68">
        <v>43324</v>
      </c>
      <c r="E184" s="69"/>
      <c r="F184" s="65">
        <v>39</v>
      </c>
      <c r="G184" s="70">
        <v>3470.41025641026</v>
      </c>
      <c r="H184" s="64">
        <v>-83.151282051281996</v>
      </c>
      <c r="I184" s="69">
        <v>38.5805115144315</v>
      </c>
      <c r="J184" s="65"/>
      <c r="K184" s="69"/>
      <c r="L184" s="69"/>
      <c r="M184" s="69"/>
      <c r="N184" s="69"/>
      <c r="O184" s="72"/>
      <c r="P184" s="70">
        <v>177.82051282051299</v>
      </c>
      <c r="Q184" s="69">
        <v>11.9283664786374</v>
      </c>
      <c r="R184" s="69">
        <v>23.051282051282101</v>
      </c>
      <c r="S184" s="69">
        <v>1.9814418058979699</v>
      </c>
      <c r="T184" s="69"/>
      <c r="U184" s="69"/>
    </row>
    <row r="185" spans="1:21" x14ac:dyDescent="0.2">
      <c r="A185" s="65" t="s">
        <v>64</v>
      </c>
      <c r="B185" s="66" t="s">
        <v>129</v>
      </c>
      <c r="C185" s="67" t="s">
        <v>247</v>
      </c>
      <c r="D185" s="68">
        <v>43117</v>
      </c>
      <c r="E185" s="69"/>
      <c r="F185" s="65">
        <v>60</v>
      </c>
      <c r="G185" s="70">
        <v>5229.4166666666697</v>
      </c>
      <c r="H185" s="64">
        <v>-83.171666666666695</v>
      </c>
      <c r="I185" s="69">
        <v>31.782237701053301</v>
      </c>
      <c r="J185" s="65"/>
      <c r="K185" s="69"/>
      <c r="L185" s="69"/>
      <c r="M185" s="69"/>
      <c r="N185" s="69"/>
      <c r="O185" s="72"/>
      <c r="P185" s="70">
        <v>113.866666666667</v>
      </c>
      <c r="Q185" s="69">
        <v>8.4322312314410404</v>
      </c>
      <c r="R185" s="69">
        <v>39.7392857142857</v>
      </c>
      <c r="S185" s="69">
        <v>4.1035545872406596</v>
      </c>
      <c r="T185" s="69"/>
      <c r="U185" s="69"/>
    </row>
    <row r="186" spans="1:21" x14ac:dyDescent="0.2">
      <c r="A186" s="65" t="s">
        <v>64</v>
      </c>
      <c r="B186" s="66" t="s">
        <v>71</v>
      </c>
      <c r="C186" s="67" t="s">
        <v>248</v>
      </c>
      <c r="D186" s="68">
        <v>43181</v>
      </c>
      <c r="E186" s="69">
        <v>0.540545454545455</v>
      </c>
      <c r="F186" s="65">
        <v>55</v>
      </c>
      <c r="G186" s="70">
        <v>4350.9090909090901</v>
      </c>
      <c r="H186" s="64">
        <v>-83.421818181818196</v>
      </c>
      <c r="I186" s="69">
        <v>34.991896579085399</v>
      </c>
      <c r="J186" s="65"/>
      <c r="K186" s="69"/>
      <c r="L186" s="69"/>
      <c r="M186" s="69"/>
      <c r="N186" s="69"/>
      <c r="O186" s="72"/>
      <c r="P186" s="70">
        <v>138.690909090909</v>
      </c>
      <c r="Q186" s="69">
        <v>8.9142896945918402</v>
      </c>
      <c r="R186" s="69">
        <v>35.709090909090897</v>
      </c>
      <c r="S186" s="69">
        <v>4.6860803063855103</v>
      </c>
      <c r="T186" s="69"/>
      <c r="U186" s="69"/>
    </row>
    <row r="187" spans="1:21" x14ac:dyDescent="0.2">
      <c r="A187" s="65" t="s">
        <v>64</v>
      </c>
      <c r="B187" s="66" t="s">
        <v>69</v>
      </c>
      <c r="C187" s="67" t="s">
        <v>249</v>
      </c>
      <c r="D187" s="68">
        <v>43106</v>
      </c>
      <c r="E187" s="69"/>
      <c r="F187" s="65">
        <v>27</v>
      </c>
      <c r="G187" s="70">
        <v>3861.6666666666702</v>
      </c>
      <c r="H187" s="64">
        <v>-84.496296296296293</v>
      </c>
      <c r="I187" s="69">
        <v>31.964818838013901</v>
      </c>
      <c r="J187" s="65"/>
      <c r="K187" s="69"/>
      <c r="L187" s="69"/>
      <c r="M187" s="69"/>
      <c r="N187" s="69"/>
      <c r="O187" s="72"/>
      <c r="P187" s="70">
        <v>139.29629629629599</v>
      </c>
      <c r="Q187" s="69">
        <v>13.8232446802298</v>
      </c>
      <c r="R187" s="69">
        <v>27.522222222222201</v>
      </c>
      <c r="S187" s="69">
        <v>4.3606546116351996</v>
      </c>
      <c r="T187" s="69"/>
      <c r="U187" s="69"/>
    </row>
    <row r="188" spans="1:21" x14ac:dyDescent="0.2">
      <c r="A188" s="65" t="s">
        <v>64</v>
      </c>
      <c r="B188" s="66" t="s">
        <v>67</v>
      </c>
      <c r="C188" s="67" t="s">
        <v>250</v>
      </c>
      <c r="D188" s="68">
        <v>43281</v>
      </c>
      <c r="E188" s="69"/>
      <c r="F188" s="65">
        <v>29</v>
      </c>
      <c r="G188" s="70">
        <v>3831.5172413793098</v>
      </c>
      <c r="H188" s="64">
        <v>-84.803448275861996</v>
      </c>
      <c r="I188" s="69">
        <v>49.815858822424502</v>
      </c>
      <c r="J188" s="65"/>
      <c r="K188" s="69"/>
      <c r="L188" s="69"/>
      <c r="M188" s="69"/>
      <c r="N188" s="69"/>
      <c r="O188" s="72"/>
      <c r="P188" s="70">
        <v>164.62068965517199</v>
      </c>
      <c r="Q188" s="69">
        <v>10.6960254338486</v>
      </c>
      <c r="R188" s="69">
        <v>15.953571428571401</v>
      </c>
      <c r="S188" s="69">
        <v>2.0813894559335502</v>
      </c>
      <c r="T188" s="69"/>
      <c r="U188" s="69"/>
    </row>
    <row r="189" spans="1:21" x14ac:dyDescent="0.2">
      <c r="A189" s="65" t="s">
        <v>64</v>
      </c>
      <c r="B189" s="66" t="s">
        <v>69</v>
      </c>
      <c r="C189" s="67" t="s">
        <v>251</v>
      </c>
      <c r="D189" s="68">
        <v>42818</v>
      </c>
      <c r="E189" s="69">
        <v>0.32527881040892198</v>
      </c>
      <c r="F189" s="65">
        <v>269</v>
      </c>
      <c r="G189" s="70">
        <v>4490.73605947955</v>
      </c>
      <c r="H189" s="64">
        <v>-85.4706319702603</v>
      </c>
      <c r="I189" s="69">
        <v>16.929485344601499</v>
      </c>
      <c r="J189" s="65"/>
      <c r="K189" s="69"/>
      <c r="L189" s="69"/>
      <c r="M189" s="69"/>
      <c r="N189" s="69">
        <v>4.0636212121212099</v>
      </c>
      <c r="O189" s="72">
        <v>0.29070162753956102</v>
      </c>
      <c r="P189" s="70">
        <v>110.345724907063</v>
      </c>
      <c r="Q189" s="69">
        <v>3.2683501045852998</v>
      </c>
      <c r="R189" s="69">
        <v>34.764552238805997</v>
      </c>
      <c r="S189" s="69">
        <v>1.7039005426298199</v>
      </c>
      <c r="T189" s="69"/>
      <c r="U189" s="69"/>
    </row>
    <row r="190" spans="1:21" x14ac:dyDescent="0.2">
      <c r="A190" s="65" t="s">
        <v>64</v>
      </c>
      <c r="B190" s="66" t="s">
        <v>67</v>
      </c>
      <c r="C190" s="67" t="s">
        <v>252</v>
      </c>
      <c r="D190" s="68">
        <v>43159</v>
      </c>
      <c r="E190" s="69"/>
      <c r="F190" s="65">
        <v>128</v>
      </c>
      <c r="G190" s="70">
        <v>3912.6953125</v>
      </c>
      <c r="H190" s="64">
        <v>-85.8359375</v>
      </c>
      <c r="I190" s="69">
        <v>21.912940936357401</v>
      </c>
      <c r="J190" s="65"/>
      <c r="K190" s="69"/>
      <c r="L190" s="69"/>
      <c r="M190" s="69"/>
      <c r="N190" s="69"/>
      <c r="O190" s="72"/>
      <c r="P190" s="70">
        <v>160.859375</v>
      </c>
      <c r="Q190" s="69">
        <v>6.2960970753913097</v>
      </c>
      <c r="R190" s="69">
        <v>22.836507936507999</v>
      </c>
      <c r="S190" s="69">
        <v>1.4566831657231101</v>
      </c>
      <c r="T190" s="69"/>
      <c r="U190" s="69"/>
    </row>
    <row r="191" spans="1:21" x14ac:dyDescent="0.2">
      <c r="A191" s="65" t="s">
        <v>64</v>
      </c>
      <c r="B191" s="66" t="s">
        <v>89</v>
      </c>
      <c r="C191" s="67" t="s">
        <v>253</v>
      </c>
      <c r="D191" s="68">
        <v>43284</v>
      </c>
      <c r="E191" s="69"/>
      <c r="F191" s="65">
        <v>51</v>
      </c>
      <c r="G191" s="70">
        <v>5684.2941176470604</v>
      </c>
      <c r="H191" s="64">
        <v>-85.9254901960784</v>
      </c>
      <c r="I191" s="69">
        <v>34.014168425402701</v>
      </c>
      <c r="J191" s="65"/>
      <c r="K191" s="69"/>
      <c r="L191" s="69"/>
      <c r="M191" s="69"/>
      <c r="N191" s="69"/>
      <c r="O191" s="72"/>
      <c r="P191" s="70">
        <v>128.96078431372499</v>
      </c>
      <c r="Q191" s="69">
        <v>9.5353197211092695</v>
      </c>
      <c r="R191" s="69">
        <v>29.722000000000001</v>
      </c>
      <c r="S191" s="69">
        <v>1.88279490467263</v>
      </c>
      <c r="T191" s="69"/>
      <c r="U191" s="69"/>
    </row>
    <row r="192" spans="1:21" x14ac:dyDescent="0.2">
      <c r="A192" s="65" t="s">
        <v>64</v>
      </c>
      <c r="B192" s="66" t="s">
        <v>69</v>
      </c>
      <c r="C192" s="67" t="s">
        <v>254</v>
      </c>
      <c r="D192" s="68">
        <v>42939</v>
      </c>
      <c r="E192" s="69"/>
      <c r="F192" s="65">
        <v>34</v>
      </c>
      <c r="G192" s="70">
        <v>5178.4705882352901</v>
      </c>
      <c r="H192" s="64">
        <v>-86.429411764705904</v>
      </c>
      <c r="I192" s="69">
        <v>23.4291405346573</v>
      </c>
      <c r="J192" s="65"/>
      <c r="K192" s="69"/>
      <c r="L192" s="69"/>
      <c r="M192" s="69"/>
      <c r="N192" s="69"/>
      <c r="O192" s="72"/>
      <c r="P192" s="70">
        <v>143</v>
      </c>
      <c r="Q192" s="69">
        <v>10.6569418681991</v>
      </c>
      <c r="R192" s="69">
        <v>39.639393939393898</v>
      </c>
      <c r="S192" s="69">
        <v>4.4348075258743602</v>
      </c>
      <c r="T192" s="69"/>
      <c r="U192" s="69"/>
    </row>
    <row r="193" spans="1:21" x14ac:dyDescent="0.2">
      <c r="A193" s="65" t="s">
        <v>64</v>
      </c>
      <c r="B193" s="66" t="s">
        <v>69</v>
      </c>
      <c r="C193" s="67" t="s">
        <v>255</v>
      </c>
      <c r="D193" s="68">
        <v>42720</v>
      </c>
      <c r="E193" s="69"/>
      <c r="F193" s="65">
        <v>31</v>
      </c>
      <c r="G193" s="70">
        <v>3805.4838709677401</v>
      </c>
      <c r="H193" s="64">
        <v>-86.8</v>
      </c>
      <c r="I193" s="69">
        <v>50.665381704136102</v>
      </c>
      <c r="J193" s="65"/>
      <c r="K193" s="69"/>
      <c r="L193" s="69"/>
      <c r="M193" s="69"/>
      <c r="N193" s="69"/>
      <c r="O193" s="72"/>
      <c r="P193" s="70">
        <v>161.741935483871</v>
      </c>
      <c r="Q193" s="69">
        <v>12.337630847488199</v>
      </c>
      <c r="R193" s="69">
        <v>37.5322580645161</v>
      </c>
      <c r="S193" s="69">
        <v>5.9985076765948397</v>
      </c>
      <c r="T193" s="69"/>
      <c r="U193" s="69"/>
    </row>
    <row r="194" spans="1:21" x14ac:dyDescent="0.2">
      <c r="A194" s="65" t="s">
        <v>64</v>
      </c>
      <c r="B194" s="66" t="s">
        <v>69</v>
      </c>
      <c r="C194" s="67" t="s">
        <v>256</v>
      </c>
      <c r="D194" s="68">
        <v>43217</v>
      </c>
      <c r="E194" s="69"/>
      <c r="F194" s="65">
        <v>28</v>
      </c>
      <c r="G194" s="70">
        <v>3810.5357142857101</v>
      </c>
      <c r="H194" s="64">
        <v>-87.478571428571399</v>
      </c>
      <c r="I194" s="69">
        <v>40.738348662854101</v>
      </c>
      <c r="J194" s="65"/>
      <c r="K194" s="69"/>
      <c r="L194" s="69"/>
      <c r="M194" s="69">
        <v>587.70000000000005</v>
      </c>
      <c r="N194" s="69">
        <v>3.3001835814978699</v>
      </c>
      <c r="O194" s="72">
        <v>0.28861739140689002</v>
      </c>
      <c r="P194" s="70">
        <v>125.928571428571</v>
      </c>
      <c r="Q194" s="69">
        <v>12.9111666294699</v>
      </c>
      <c r="R194" s="69">
        <v>21.808333333333302</v>
      </c>
      <c r="S194" s="69">
        <v>2.5530098510418902</v>
      </c>
      <c r="T194" s="69"/>
      <c r="U194" s="69"/>
    </row>
    <row r="195" spans="1:21" x14ac:dyDescent="0.2">
      <c r="A195" s="65" t="s">
        <v>64</v>
      </c>
      <c r="B195" s="66" t="s">
        <v>65</v>
      </c>
      <c r="C195" s="67" t="s">
        <v>257</v>
      </c>
      <c r="D195" s="68">
        <v>43226</v>
      </c>
      <c r="E195" s="69">
        <v>8.8214285714285703E-2</v>
      </c>
      <c r="F195" s="65">
        <v>28</v>
      </c>
      <c r="G195" s="70">
        <v>5173.4285714285697</v>
      </c>
      <c r="H195" s="64">
        <v>-87.689285714285703</v>
      </c>
      <c r="I195" s="69">
        <v>33.367874301951602</v>
      </c>
      <c r="J195" s="65"/>
      <c r="K195" s="69"/>
      <c r="L195" s="69"/>
      <c r="M195" s="69"/>
      <c r="N195" s="69"/>
      <c r="O195" s="72"/>
      <c r="P195" s="70">
        <v>151.92857142857099</v>
      </c>
      <c r="Q195" s="69">
        <v>12.1169268734127</v>
      </c>
      <c r="R195" s="69">
        <v>50.515384615384598</v>
      </c>
      <c r="S195" s="69">
        <v>8.1001703539687195</v>
      </c>
      <c r="T195" s="69"/>
      <c r="U195" s="69"/>
    </row>
    <row r="196" spans="1:21" x14ac:dyDescent="0.2">
      <c r="A196" s="65" t="s">
        <v>64</v>
      </c>
      <c r="B196" s="66" t="s">
        <v>69</v>
      </c>
      <c r="C196" s="67" t="s">
        <v>258</v>
      </c>
      <c r="D196" s="68">
        <v>42987</v>
      </c>
      <c r="E196" s="69"/>
      <c r="F196" s="65">
        <v>85</v>
      </c>
      <c r="G196" s="70">
        <v>4698.30588235294</v>
      </c>
      <c r="H196" s="64">
        <v>-88.450588235294106</v>
      </c>
      <c r="I196" s="69">
        <v>25.5287074429428</v>
      </c>
      <c r="J196" s="65"/>
      <c r="K196" s="69"/>
      <c r="L196" s="69"/>
      <c r="M196" s="69"/>
      <c r="N196" s="69">
        <v>3.9943018867924498</v>
      </c>
      <c r="O196" s="72">
        <v>0.239770408423088</v>
      </c>
      <c r="P196" s="70">
        <v>148.36470588235301</v>
      </c>
      <c r="Q196" s="69">
        <v>7.9707245691049504</v>
      </c>
      <c r="R196" s="69">
        <v>24.090666666666699</v>
      </c>
      <c r="S196" s="69">
        <v>1.41392708928495</v>
      </c>
      <c r="T196" s="69"/>
      <c r="U196" s="69"/>
    </row>
    <row r="197" spans="1:21" x14ac:dyDescent="0.2">
      <c r="A197" s="65" t="s">
        <v>64</v>
      </c>
      <c r="B197" s="66" t="s">
        <v>67</v>
      </c>
      <c r="C197" s="67" t="s">
        <v>259</v>
      </c>
      <c r="D197" s="68">
        <v>43210</v>
      </c>
      <c r="E197" s="69"/>
      <c r="F197" s="65">
        <v>1047</v>
      </c>
      <c r="G197" s="70">
        <v>4487.9216809933096</v>
      </c>
      <c r="H197" s="64">
        <v>-88.589207258834605</v>
      </c>
      <c r="I197" s="69">
        <v>9.1020733477411806</v>
      </c>
      <c r="J197" s="65"/>
      <c r="K197" s="69"/>
      <c r="L197" s="69"/>
      <c r="M197" s="69"/>
      <c r="N197" s="69">
        <v>2.9845312899106</v>
      </c>
      <c r="O197" s="72">
        <v>9.8893276513548095E-2</v>
      </c>
      <c r="P197" s="70">
        <v>120.73734479465099</v>
      </c>
      <c r="Q197" s="69">
        <v>2.0111963985766099</v>
      </c>
      <c r="R197" s="69">
        <v>13.906342913775999</v>
      </c>
      <c r="S197" s="69">
        <v>0.30152606497296403</v>
      </c>
      <c r="T197" s="69"/>
      <c r="U197" s="69"/>
    </row>
    <row r="198" spans="1:21" x14ac:dyDescent="0.2">
      <c r="A198" s="65" t="s">
        <v>64</v>
      </c>
      <c r="B198" s="66" t="s">
        <v>74</v>
      </c>
      <c r="C198" s="67" t="s">
        <v>260</v>
      </c>
      <c r="D198" s="68">
        <v>43248</v>
      </c>
      <c r="E198" s="69">
        <v>6.0999999999999999E-2</v>
      </c>
      <c r="F198" s="65">
        <v>100</v>
      </c>
      <c r="G198" s="70">
        <v>4585.82</v>
      </c>
      <c r="H198" s="64">
        <v>-89.289000000000001</v>
      </c>
      <c r="I198" s="69">
        <v>18.913234097591701</v>
      </c>
      <c r="J198" s="65"/>
      <c r="K198" s="69"/>
      <c r="L198" s="69"/>
      <c r="M198" s="69"/>
      <c r="N198" s="69">
        <v>4.7249310344827604</v>
      </c>
      <c r="O198" s="72">
        <v>0.39242085873715499</v>
      </c>
      <c r="P198" s="70">
        <v>128.01</v>
      </c>
      <c r="Q198" s="69">
        <v>4.8274780625544498</v>
      </c>
      <c r="R198" s="69">
        <v>45.904166666666697</v>
      </c>
      <c r="S198" s="69">
        <v>3.1241373955660601</v>
      </c>
      <c r="T198" s="69"/>
      <c r="U198" s="69"/>
    </row>
    <row r="199" spans="1:21" x14ac:dyDescent="0.2">
      <c r="A199" s="65" t="s">
        <v>64</v>
      </c>
      <c r="B199" s="66" t="s">
        <v>69</v>
      </c>
      <c r="C199" s="67" t="s">
        <v>261</v>
      </c>
      <c r="D199" s="68">
        <v>43266</v>
      </c>
      <c r="E199" s="69">
        <v>2.4E-2</v>
      </c>
      <c r="F199" s="65">
        <v>70</v>
      </c>
      <c r="G199" s="70">
        <v>5317.9714285714299</v>
      </c>
      <c r="H199" s="64">
        <v>-89.562857142857098</v>
      </c>
      <c r="I199" s="69">
        <v>30.863513012819102</v>
      </c>
      <c r="J199" s="65"/>
      <c r="K199" s="69"/>
      <c r="L199" s="69"/>
      <c r="M199" s="69"/>
      <c r="N199" s="69"/>
      <c r="O199" s="72"/>
      <c r="P199" s="70">
        <v>118.185714285714</v>
      </c>
      <c r="Q199" s="69">
        <v>6.2166973735932904</v>
      </c>
      <c r="R199" s="69">
        <v>34.237681159420298</v>
      </c>
      <c r="S199" s="69">
        <v>3.2496495328441202</v>
      </c>
      <c r="T199" s="69"/>
      <c r="U199" s="69"/>
    </row>
    <row r="200" spans="1:21" x14ac:dyDescent="0.2">
      <c r="A200" s="65" t="s">
        <v>64</v>
      </c>
      <c r="B200" s="66" t="s">
        <v>69</v>
      </c>
      <c r="C200" s="67" t="s">
        <v>262</v>
      </c>
      <c r="D200" s="68">
        <v>43293</v>
      </c>
      <c r="E200" s="69">
        <v>1.9387755102040799E-2</v>
      </c>
      <c r="F200" s="65">
        <v>49</v>
      </c>
      <c r="G200" s="70">
        <v>6178.6326530612196</v>
      </c>
      <c r="H200" s="64">
        <v>-89.8408163265306</v>
      </c>
      <c r="I200" s="69">
        <v>34.418722400559801</v>
      </c>
      <c r="J200" s="65"/>
      <c r="K200" s="69"/>
      <c r="L200" s="69"/>
      <c r="M200" s="69"/>
      <c r="N200" s="69"/>
      <c r="O200" s="72"/>
      <c r="P200" s="70">
        <v>159.61224489795899</v>
      </c>
      <c r="Q200" s="69">
        <v>10.180255346361299</v>
      </c>
      <c r="R200" s="69">
        <v>45.972916666666698</v>
      </c>
      <c r="S200" s="69">
        <v>2.4026705362005001</v>
      </c>
      <c r="T200" s="69"/>
      <c r="U200" s="69"/>
    </row>
    <row r="201" spans="1:21" x14ac:dyDescent="0.2">
      <c r="A201" s="65" t="s">
        <v>64</v>
      </c>
      <c r="B201" s="66" t="s">
        <v>89</v>
      </c>
      <c r="C201" s="67" t="s">
        <v>263</v>
      </c>
      <c r="D201" s="68">
        <v>43225</v>
      </c>
      <c r="E201" s="69">
        <v>8.7999999999999995E-2</v>
      </c>
      <c r="F201" s="65">
        <v>130</v>
      </c>
      <c r="G201" s="70">
        <v>5045.0538461538499</v>
      </c>
      <c r="H201" s="64">
        <v>-89.881538461538497</v>
      </c>
      <c r="I201" s="69">
        <v>20.019591352136</v>
      </c>
      <c r="J201" s="65"/>
      <c r="K201" s="69"/>
      <c r="L201" s="69"/>
      <c r="M201" s="69"/>
      <c r="N201" s="69">
        <v>4.3889786324786302</v>
      </c>
      <c r="O201" s="72">
        <v>0.26241625246044897</v>
      </c>
      <c r="P201" s="70">
        <v>120.823076923077</v>
      </c>
      <c r="Q201" s="69">
        <v>5.6900300444140504</v>
      </c>
      <c r="R201" s="69">
        <v>32.968292682926801</v>
      </c>
      <c r="S201" s="69">
        <v>2.6028617200645501</v>
      </c>
      <c r="T201" s="69"/>
      <c r="U201" s="69"/>
    </row>
    <row r="202" spans="1:21" x14ac:dyDescent="0.2">
      <c r="A202" s="65" t="s">
        <v>64</v>
      </c>
      <c r="B202" s="66" t="s">
        <v>65</v>
      </c>
      <c r="C202" s="67" t="s">
        <v>264</v>
      </c>
      <c r="D202" s="68">
        <v>43138</v>
      </c>
      <c r="E202" s="69">
        <v>3.0919540229885099E-2</v>
      </c>
      <c r="F202" s="65">
        <v>87</v>
      </c>
      <c r="G202" s="70">
        <v>6238.7471264367796</v>
      </c>
      <c r="H202" s="64">
        <v>-90.454022988505798</v>
      </c>
      <c r="I202" s="69">
        <v>20.763204724253701</v>
      </c>
      <c r="J202" s="65"/>
      <c r="K202" s="69"/>
      <c r="L202" s="69"/>
      <c r="M202" s="69"/>
      <c r="N202" s="69"/>
      <c r="O202" s="72"/>
      <c r="P202" s="70">
        <v>140.48275862068999</v>
      </c>
      <c r="Q202" s="69">
        <v>6.4774579215222303</v>
      </c>
      <c r="R202" s="69">
        <v>39.872413793103398</v>
      </c>
      <c r="S202" s="69">
        <v>2.8208448563214801</v>
      </c>
      <c r="T202" s="69"/>
      <c r="U202" s="69"/>
    </row>
    <row r="203" spans="1:21" x14ac:dyDescent="0.2">
      <c r="A203" s="65" t="s">
        <v>64</v>
      </c>
      <c r="B203" s="66" t="s">
        <v>67</v>
      </c>
      <c r="C203" s="67" t="s">
        <v>265</v>
      </c>
      <c r="D203" s="68">
        <v>43266</v>
      </c>
      <c r="E203" s="69">
        <v>1.2803636363636399</v>
      </c>
      <c r="F203" s="65">
        <v>55</v>
      </c>
      <c r="G203" s="70">
        <v>4406.8181818181802</v>
      </c>
      <c r="H203" s="64">
        <v>-94.214545454545501</v>
      </c>
      <c r="I203" s="69">
        <v>35.407829263969397</v>
      </c>
      <c r="J203" s="65"/>
      <c r="K203" s="69"/>
      <c r="L203" s="69"/>
      <c r="M203" s="69"/>
      <c r="N203" s="69"/>
      <c r="O203" s="72"/>
      <c r="P203" s="70">
        <v>134.43636363636401</v>
      </c>
      <c r="Q203" s="69">
        <v>8.9955006948896408</v>
      </c>
      <c r="R203" s="69">
        <v>22.912727272727299</v>
      </c>
      <c r="S203" s="69">
        <v>2.6267813318373601</v>
      </c>
      <c r="T203" s="69"/>
      <c r="U203" s="69"/>
    </row>
    <row r="204" spans="1:21" x14ac:dyDescent="0.2">
      <c r="A204" s="65" t="s">
        <v>64</v>
      </c>
      <c r="B204" s="66" t="s">
        <v>74</v>
      </c>
      <c r="C204" s="67" t="s">
        <v>266</v>
      </c>
      <c r="D204" s="68">
        <v>43126</v>
      </c>
      <c r="E204" s="69"/>
      <c r="F204" s="65">
        <v>71</v>
      </c>
      <c r="G204" s="70">
        <v>4614.0704225352101</v>
      </c>
      <c r="H204" s="64">
        <v>-95.977464788732405</v>
      </c>
      <c r="I204" s="69">
        <v>22.965502095703901</v>
      </c>
      <c r="J204" s="65"/>
      <c r="K204" s="69"/>
      <c r="L204" s="69"/>
      <c r="M204" s="69"/>
      <c r="N204" s="69"/>
      <c r="O204" s="72"/>
      <c r="P204" s="70">
        <v>116.78873239436599</v>
      </c>
      <c r="Q204" s="69">
        <v>7.5422062720322396</v>
      </c>
      <c r="R204" s="69">
        <v>30.498591549295799</v>
      </c>
      <c r="S204" s="69">
        <v>2.74272221024412</v>
      </c>
      <c r="T204" s="69"/>
      <c r="U204" s="69"/>
    </row>
    <row r="205" spans="1:21" x14ac:dyDescent="0.2">
      <c r="A205" s="65" t="s">
        <v>64</v>
      </c>
      <c r="B205" s="66" t="s">
        <v>69</v>
      </c>
      <c r="C205" s="67" t="s">
        <v>267</v>
      </c>
      <c r="D205" s="68">
        <v>43022</v>
      </c>
      <c r="E205" s="69">
        <v>0.16166666666666701</v>
      </c>
      <c r="F205" s="65">
        <v>48</v>
      </c>
      <c r="G205" s="70">
        <v>3158.1666666666702</v>
      </c>
      <c r="H205" s="64">
        <v>-96.34375</v>
      </c>
      <c r="I205" s="69">
        <v>33.090260440926102</v>
      </c>
      <c r="J205" s="65"/>
      <c r="K205" s="69"/>
      <c r="L205" s="69"/>
      <c r="M205" s="69"/>
      <c r="N205" s="69"/>
      <c r="O205" s="72"/>
      <c r="P205" s="70">
        <v>128.145833333333</v>
      </c>
      <c r="Q205" s="69">
        <v>8.0346650103906807</v>
      </c>
      <c r="R205" s="69">
        <v>18.425000000000001</v>
      </c>
      <c r="S205" s="69">
        <v>1.6465833419926399</v>
      </c>
      <c r="T205" s="69"/>
      <c r="U205" s="69"/>
    </row>
    <row r="206" spans="1:21" x14ac:dyDescent="0.2">
      <c r="A206" s="65" t="s">
        <v>64</v>
      </c>
      <c r="B206" s="66" t="s">
        <v>69</v>
      </c>
      <c r="C206" s="67" t="s">
        <v>268</v>
      </c>
      <c r="D206" s="68">
        <v>43251</v>
      </c>
      <c r="E206" s="69"/>
      <c r="F206" s="65">
        <v>32</v>
      </c>
      <c r="G206" s="70">
        <v>6327.75</v>
      </c>
      <c r="H206" s="64">
        <v>-96.84375</v>
      </c>
      <c r="I206" s="69">
        <v>38.824086029139004</v>
      </c>
      <c r="J206" s="65"/>
      <c r="K206" s="69"/>
      <c r="L206" s="69"/>
      <c r="M206" s="69"/>
      <c r="N206" s="69"/>
      <c r="O206" s="72"/>
      <c r="P206" s="70">
        <v>122.125</v>
      </c>
      <c r="Q206" s="69">
        <v>11.8126120066374</v>
      </c>
      <c r="R206" s="69">
        <v>29.2730769230769</v>
      </c>
      <c r="S206" s="69">
        <v>2.15951246415487</v>
      </c>
      <c r="T206" s="69"/>
      <c r="U206" s="69"/>
    </row>
    <row r="207" spans="1:21" x14ac:dyDescent="0.2">
      <c r="A207" s="65" t="s">
        <v>64</v>
      </c>
      <c r="B207" s="66" t="s">
        <v>71</v>
      </c>
      <c r="C207" s="67" t="s">
        <v>269</v>
      </c>
      <c r="D207" s="68">
        <v>42888</v>
      </c>
      <c r="E207" s="69">
        <v>0.185502958579882</v>
      </c>
      <c r="F207" s="65">
        <v>169</v>
      </c>
      <c r="G207" s="70">
        <v>4830.8047337278103</v>
      </c>
      <c r="H207" s="64">
        <v>-97.007100591715997</v>
      </c>
      <c r="I207" s="69">
        <v>19.540545167624799</v>
      </c>
      <c r="J207" s="65"/>
      <c r="K207" s="69"/>
      <c r="L207" s="69"/>
      <c r="M207" s="69"/>
      <c r="N207" s="69"/>
      <c r="O207" s="72"/>
      <c r="P207" s="70">
        <v>123.94674556213</v>
      </c>
      <c r="Q207" s="69">
        <v>3.8936016572740999</v>
      </c>
      <c r="R207" s="69">
        <v>15.2254437869823</v>
      </c>
      <c r="S207" s="69">
        <v>0.75292939209089005</v>
      </c>
      <c r="T207" s="69"/>
      <c r="U207" s="69"/>
    </row>
    <row r="208" spans="1:21" x14ac:dyDescent="0.2">
      <c r="A208" s="65" t="s">
        <v>64</v>
      </c>
      <c r="B208" s="66" t="s">
        <v>69</v>
      </c>
      <c r="C208" s="67" t="s">
        <v>270</v>
      </c>
      <c r="D208" s="68">
        <v>43250</v>
      </c>
      <c r="E208" s="69"/>
      <c r="F208" s="65">
        <v>46</v>
      </c>
      <c r="G208" s="70">
        <v>4369.45652173913</v>
      </c>
      <c r="H208" s="64">
        <v>-98.658695652173904</v>
      </c>
      <c r="I208" s="69">
        <v>31.773090211761101</v>
      </c>
      <c r="J208" s="65"/>
      <c r="K208" s="69"/>
      <c r="L208" s="69"/>
      <c r="M208" s="69"/>
      <c r="N208" s="69"/>
      <c r="O208" s="72"/>
      <c r="P208" s="70">
        <v>186.78260869565199</v>
      </c>
      <c r="Q208" s="69">
        <v>13.2121636623621</v>
      </c>
      <c r="R208" s="69">
        <v>25.66</v>
      </c>
      <c r="S208" s="69">
        <v>2.5800211415624301</v>
      </c>
      <c r="T208" s="69"/>
      <c r="U208" s="69"/>
    </row>
    <row r="209" spans="1:21" x14ac:dyDescent="0.2">
      <c r="A209" s="65" t="s">
        <v>64</v>
      </c>
      <c r="B209" s="66" t="s">
        <v>74</v>
      </c>
      <c r="C209" s="67" t="s">
        <v>271</v>
      </c>
      <c r="D209" s="68">
        <v>43319</v>
      </c>
      <c r="E209" s="69">
        <v>4.4247787610619497E-5</v>
      </c>
      <c r="F209" s="65">
        <v>226</v>
      </c>
      <c r="G209" s="70">
        <v>5513.3318584070803</v>
      </c>
      <c r="H209" s="64">
        <v>-98.979203539823104</v>
      </c>
      <c r="I209" s="69">
        <v>20.153840682187599</v>
      </c>
      <c r="J209" s="65"/>
      <c r="K209" s="69"/>
      <c r="L209" s="69"/>
      <c r="M209" s="69"/>
      <c r="N209" s="69"/>
      <c r="O209" s="72"/>
      <c r="P209" s="70">
        <v>132.349557522124</v>
      </c>
      <c r="Q209" s="69">
        <v>3.6551317219403399</v>
      </c>
      <c r="R209" s="69">
        <v>43.753982300884999</v>
      </c>
      <c r="S209" s="69">
        <v>1.9573008395537399</v>
      </c>
      <c r="T209" s="69"/>
      <c r="U209" s="69"/>
    </row>
    <row r="210" spans="1:21" x14ac:dyDescent="0.2">
      <c r="A210" s="65" t="s">
        <v>64</v>
      </c>
      <c r="B210" s="66" t="s">
        <v>67</v>
      </c>
      <c r="C210" s="67" t="s">
        <v>272</v>
      </c>
      <c r="D210" s="68">
        <v>43235</v>
      </c>
      <c r="E210" s="69">
        <v>0.58392857142857102</v>
      </c>
      <c r="F210" s="65">
        <v>28</v>
      </c>
      <c r="G210" s="70">
        <v>3376.8214285714298</v>
      </c>
      <c r="H210" s="64">
        <v>-99.017857142857096</v>
      </c>
      <c r="I210" s="69">
        <v>43.163430366387203</v>
      </c>
      <c r="J210" s="65"/>
      <c r="K210" s="69"/>
      <c r="L210" s="69"/>
      <c r="M210" s="69">
        <v>458.86956521739103</v>
      </c>
      <c r="N210" s="69"/>
      <c r="O210" s="72"/>
      <c r="P210" s="70">
        <v>132.642857142857</v>
      </c>
      <c r="Q210" s="69">
        <v>12.1703315078032</v>
      </c>
      <c r="R210" s="69">
        <v>24.542307692307698</v>
      </c>
      <c r="S210" s="69">
        <v>4.1159359084376996</v>
      </c>
      <c r="T210" s="69"/>
      <c r="U210" s="69"/>
    </row>
    <row r="211" spans="1:21" x14ac:dyDescent="0.2">
      <c r="A211" s="65" t="s">
        <v>64</v>
      </c>
      <c r="B211" s="66" t="s">
        <v>67</v>
      </c>
      <c r="C211" s="67" t="s">
        <v>273</v>
      </c>
      <c r="D211" s="68">
        <v>43142</v>
      </c>
      <c r="E211" s="69">
        <v>7.41666666666667E-2</v>
      </c>
      <c r="F211" s="65">
        <v>36</v>
      </c>
      <c r="G211" s="70">
        <v>3421.6388888888901</v>
      </c>
      <c r="H211" s="64">
        <v>-99.4583333333333</v>
      </c>
      <c r="I211" s="69">
        <v>41.620765645726699</v>
      </c>
      <c r="J211" s="65"/>
      <c r="K211" s="69"/>
      <c r="L211" s="69"/>
      <c r="M211" s="69"/>
      <c r="N211" s="69"/>
      <c r="O211" s="72"/>
      <c r="P211" s="70">
        <v>145.277777777778</v>
      </c>
      <c r="Q211" s="69">
        <v>13.1391581904681</v>
      </c>
      <c r="R211" s="69">
        <v>21.711111111111101</v>
      </c>
      <c r="S211" s="69">
        <v>1.8496965764806099</v>
      </c>
      <c r="T211" s="69"/>
      <c r="U211" s="69"/>
    </row>
    <row r="212" spans="1:21" x14ac:dyDescent="0.2">
      <c r="A212" s="65" t="s">
        <v>64</v>
      </c>
      <c r="B212" s="66" t="s">
        <v>69</v>
      </c>
      <c r="C212" s="67" t="s">
        <v>274</v>
      </c>
      <c r="D212" s="68">
        <v>42866</v>
      </c>
      <c r="E212" s="69"/>
      <c r="F212" s="65">
        <v>39</v>
      </c>
      <c r="G212" s="70">
        <v>3425.64102564103</v>
      </c>
      <c r="H212" s="64">
        <v>-99.584615384615404</v>
      </c>
      <c r="I212" s="69">
        <v>33.625765404442099</v>
      </c>
      <c r="J212" s="65"/>
      <c r="K212" s="69"/>
      <c r="L212" s="69"/>
      <c r="M212" s="69"/>
      <c r="N212" s="69"/>
      <c r="O212" s="72"/>
      <c r="P212" s="70">
        <v>123.846153846154</v>
      </c>
      <c r="Q212" s="69">
        <v>6.8171153247985998</v>
      </c>
      <c r="R212" s="69">
        <v>20.658974358974401</v>
      </c>
      <c r="S212" s="69">
        <v>2.6484959140227802</v>
      </c>
      <c r="T212" s="69"/>
      <c r="U212" s="69"/>
    </row>
    <row r="213" spans="1:21" x14ac:dyDescent="0.2">
      <c r="A213" s="65" t="s">
        <v>64</v>
      </c>
      <c r="B213" s="66" t="s">
        <v>74</v>
      </c>
      <c r="C213" s="67" t="s">
        <v>275</v>
      </c>
      <c r="D213" s="68">
        <v>43113</v>
      </c>
      <c r="E213" s="69">
        <v>0.67412844036697195</v>
      </c>
      <c r="F213" s="65">
        <v>545</v>
      </c>
      <c r="G213" s="70">
        <v>4171.0477064220204</v>
      </c>
      <c r="H213" s="64">
        <v>-100.35559633027501</v>
      </c>
      <c r="I213" s="69">
        <v>12.5675832399775</v>
      </c>
      <c r="J213" s="65"/>
      <c r="K213" s="69"/>
      <c r="L213" s="69"/>
      <c r="M213" s="69"/>
      <c r="N213" s="69"/>
      <c r="O213" s="72"/>
      <c r="P213" s="70">
        <v>131.22935779816501</v>
      </c>
      <c r="Q213" s="69">
        <v>2.2177869815741098</v>
      </c>
      <c r="R213" s="69">
        <v>35.877227722772297</v>
      </c>
      <c r="S213" s="69">
        <v>1.3770307509197199</v>
      </c>
      <c r="T213" s="69"/>
      <c r="U213" s="69"/>
    </row>
    <row r="214" spans="1:21" x14ac:dyDescent="0.2">
      <c r="A214" s="65" t="s">
        <v>64</v>
      </c>
      <c r="B214" s="66" t="s">
        <v>138</v>
      </c>
      <c r="C214" s="67" t="s">
        <v>276</v>
      </c>
      <c r="D214" s="68">
        <v>43268</v>
      </c>
      <c r="E214" s="69"/>
      <c r="F214" s="65">
        <v>45</v>
      </c>
      <c r="G214" s="70">
        <v>5252.6</v>
      </c>
      <c r="H214" s="64">
        <v>-100.411111111111</v>
      </c>
      <c r="I214" s="69">
        <v>33.7602441201592</v>
      </c>
      <c r="J214" s="65"/>
      <c r="K214" s="69"/>
      <c r="L214" s="69"/>
      <c r="M214" s="69"/>
      <c r="N214" s="69"/>
      <c r="O214" s="72"/>
      <c r="P214" s="70">
        <v>132.555555555556</v>
      </c>
      <c r="Q214" s="69">
        <v>10.357330666777299</v>
      </c>
      <c r="R214" s="69">
        <v>34.242222222222203</v>
      </c>
      <c r="S214" s="69">
        <v>3.47967328213337</v>
      </c>
      <c r="T214" s="69"/>
      <c r="U214" s="69"/>
    </row>
    <row r="215" spans="1:21" x14ac:dyDescent="0.2">
      <c r="A215" s="65" t="s">
        <v>64</v>
      </c>
      <c r="B215" s="66" t="s">
        <v>69</v>
      </c>
      <c r="C215" s="67" t="s">
        <v>277</v>
      </c>
      <c r="D215" s="68">
        <v>43273</v>
      </c>
      <c r="E215" s="69"/>
      <c r="F215" s="65">
        <v>37</v>
      </c>
      <c r="G215" s="70">
        <v>5083.45945945946</v>
      </c>
      <c r="H215" s="64">
        <v>-101.902702702703</v>
      </c>
      <c r="I215" s="69">
        <v>28.6834115892391</v>
      </c>
      <c r="J215" s="65"/>
      <c r="K215" s="69"/>
      <c r="L215" s="69"/>
      <c r="M215" s="69"/>
      <c r="N215" s="69"/>
      <c r="O215" s="72"/>
      <c r="P215" s="70">
        <v>133.43243243243199</v>
      </c>
      <c r="Q215" s="69">
        <v>10.553349420672401</v>
      </c>
      <c r="R215" s="69">
        <v>26.197222222222202</v>
      </c>
      <c r="S215" s="69">
        <v>2.29083919644874</v>
      </c>
      <c r="T215" s="69"/>
      <c r="U215" s="69"/>
    </row>
    <row r="216" spans="1:21" x14ac:dyDescent="0.2">
      <c r="A216" s="65" t="s">
        <v>64</v>
      </c>
      <c r="B216" s="66" t="s">
        <v>69</v>
      </c>
      <c r="C216" s="67" t="s">
        <v>278</v>
      </c>
      <c r="D216" s="68">
        <v>43125</v>
      </c>
      <c r="E216" s="69"/>
      <c r="F216" s="65">
        <v>32</v>
      </c>
      <c r="G216" s="70">
        <v>2899.71875</v>
      </c>
      <c r="H216" s="64">
        <v>-102.00937500000001</v>
      </c>
      <c r="I216" s="69">
        <v>30.2489153895716</v>
      </c>
      <c r="J216" s="65"/>
      <c r="K216" s="69"/>
      <c r="L216" s="69"/>
      <c r="M216" s="69"/>
      <c r="N216" s="69"/>
      <c r="O216" s="72"/>
      <c r="P216" s="70">
        <v>165.03125</v>
      </c>
      <c r="Q216" s="69">
        <v>14.785801573651799</v>
      </c>
      <c r="R216" s="69">
        <v>19.984375</v>
      </c>
      <c r="S216" s="69">
        <v>2.6046488733662798</v>
      </c>
      <c r="T216" s="69"/>
      <c r="U216" s="69"/>
    </row>
    <row r="217" spans="1:21" x14ac:dyDescent="0.2">
      <c r="A217" s="65" t="s">
        <v>64</v>
      </c>
      <c r="B217" s="66" t="s">
        <v>71</v>
      </c>
      <c r="C217" s="67" t="s">
        <v>279</v>
      </c>
      <c r="D217" s="68">
        <v>43315</v>
      </c>
      <c r="E217" s="69">
        <v>0.32638888888888901</v>
      </c>
      <c r="F217" s="65">
        <v>72</v>
      </c>
      <c r="G217" s="70">
        <v>5601.2777777777801</v>
      </c>
      <c r="H217" s="64">
        <v>-102.03749999999999</v>
      </c>
      <c r="I217" s="69">
        <v>37.7416730256599</v>
      </c>
      <c r="J217" s="65">
        <v>42</v>
      </c>
      <c r="K217" s="69">
        <v>219.59523809523799</v>
      </c>
      <c r="L217" s="69">
        <v>199.61904761904799</v>
      </c>
      <c r="M217" s="69">
        <v>735.04761904761904</v>
      </c>
      <c r="N217" s="69">
        <v>2.8730378548534801</v>
      </c>
      <c r="O217" s="72">
        <v>0.245087497160387</v>
      </c>
      <c r="P217" s="70">
        <v>115.847222222222</v>
      </c>
      <c r="Q217" s="69">
        <v>4.8583479179925204</v>
      </c>
      <c r="R217" s="69">
        <v>32.951612903225801</v>
      </c>
      <c r="S217" s="69">
        <v>2.8316520843657802</v>
      </c>
      <c r="T217" s="69">
        <v>-66.185714285714297</v>
      </c>
      <c r="U217" s="69">
        <v>15.074343309127901</v>
      </c>
    </row>
    <row r="218" spans="1:21" x14ac:dyDescent="0.2">
      <c r="A218" s="65" t="s">
        <v>64</v>
      </c>
      <c r="B218" s="66" t="s">
        <v>129</v>
      </c>
      <c r="C218" s="67" t="s">
        <v>280</v>
      </c>
      <c r="D218" s="68">
        <v>43103</v>
      </c>
      <c r="E218" s="69">
        <v>0.61987951807228903</v>
      </c>
      <c r="F218" s="65">
        <v>83</v>
      </c>
      <c r="G218" s="70">
        <v>3913.5060240963899</v>
      </c>
      <c r="H218" s="64">
        <v>-102.510843373494</v>
      </c>
      <c r="I218" s="69">
        <v>30.308954810978001</v>
      </c>
      <c r="J218" s="65"/>
      <c r="K218" s="69"/>
      <c r="L218" s="69"/>
      <c r="M218" s="69"/>
      <c r="N218" s="69"/>
      <c r="O218" s="72"/>
      <c r="P218" s="70">
        <v>120.493975903614</v>
      </c>
      <c r="Q218" s="69">
        <v>6.5518204573919396</v>
      </c>
      <c r="R218" s="69">
        <v>28.8052631578947</v>
      </c>
      <c r="S218" s="69">
        <v>2.5118685955244402</v>
      </c>
      <c r="T218" s="69"/>
      <c r="U218" s="69"/>
    </row>
    <row r="219" spans="1:21" x14ac:dyDescent="0.2">
      <c r="A219" s="65" t="s">
        <v>64</v>
      </c>
      <c r="B219" s="66" t="s">
        <v>74</v>
      </c>
      <c r="C219" s="67" t="s">
        <v>281</v>
      </c>
      <c r="D219" s="68">
        <v>43270</v>
      </c>
      <c r="E219" s="69">
        <v>0.85595041322314003</v>
      </c>
      <c r="F219" s="65">
        <v>121</v>
      </c>
      <c r="G219" s="70">
        <v>4392.4793388429798</v>
      </c>
      <c r="H219" s="64">
        <v>-106.151239669421</v>
      </c>
      <c r="I219" s="69">
        <v>22.5502771636929</v>
      </c>
      <c r="J219" s="65"/>
      <c r="K219" s="69"/>
      <c r="L219" s="69"/>
      <c r="M219" s="69"/>
      <c r="N219" s="69">
        <v>4.9358038350538402</v>
      </c>
      <c r="O219" s="72">
        <v>0.20709060969215301</v>
      </c>
      <c r="P219" s="70">
        <v>166.76859504132199</v>
      </c>
      <c r="Q219" s="69">
        <v>6.0661500438147904</v>
      </c>
      <c r="R219" s="69">
        <v>24.738655462184902</v>
      </c>
      <c r="S219" s="69">
        <v>1.6280107184427</v>
      </c>
      <c r="T219" s="69"/>
      <c r="U219" s="69"/>
    </row>
    <row r="220" spans="1:21" x14ac:dyDescent="0.2">
      <c r="A220" s="65" t="s">
        <v>64</v>
      </c>
      <c r="B220" s="66" t="s">
        <v>67</v>
      </c>
      <c r="C220" s="67" t="s">
        <v>282</v>
      </c>
      <c r="D220" s="68">
        <v>43154</v>
      </c>
      <c r="E220" s="69">
        <v>0.83248587570621502</v>
      </c>
      <c r="F220" s="65">
        <v>177</v>
      </c>
      <c r="G220" s="70">
        <v>3921.9378531073398</v>
      </c>
      <c r="H220" s="64">
        <v>-109.106779661017</v>
      </c>
      <c r="I220" s="69">
        <v>19.4091442946462</v>
      </c>
      <c r="J220" s="65"/>
      <c r="K220" s="69"/>
      <c r="L220" s="69"/>
      <c r="M220" s="69"/>
      <c r="N220" s="69">
        <v>2.6479575362318801</v>
      </c>
      <c r="O220" s="72">
        <v>0.15277374820753101</v>
      </c>
      <c r="P220" s="70">
        <v>129.41242937853099</v>
      </c>
      <c r="Q220" s="69">
        <v>4.1027150236721397</v>
      </c>
      <c r="R220" s="69">
        <v>29.2894117647059</v>
      </c>
      <c r="S220" s="69">
        <v>1.9333429236598401</v>
      </c>
      <c r="T220" s="69"/>
      <c r="U220" s="69"/>
    </row>
    <row r="221" spans="1:21" x14ac:dyDescent="0.2">
      <c r="A221" s="65" t="s">
        <v>64</v>
      </c>
      <c r="B221" s="66" t="s">
        <v>67</v>
      </c>
      <c r="C221" s="67" t="s">
        <v>283</v>
      </c>
      <c r="D221" s="68">
        <v>43271</v>
      </c>
      <c r="E221" s="69"/>
      <c r="F221" s="65">
        <v>40</v>
      </c>
      <c r="G221" s="70">
        <v>4351.95</v>
      </c>
      <c r="H221" s="64">
        <v>-109.6825</v>
      </c>
      <c r="I221" s="69">
        <v>27.145552331426298</v>
      </c>
      <c r="J221" s="65"/>
      <c r="K221" s="69"/>
      <c r="L221" s="69"/>
      <c r="M221" s="69"/>
      <c r="N221" s="69"/>
      <c r="O221" s="72"/>
      <c r="P221" s="70">
        <v>149.57499999999999</v>
      </c>
      <c r="Q221" s="69">
        <v>10.656939926158101</v>
      </c>
      <c r="R221" s="69">
        <v>35.671794871794901</v>
      </c>
      <c r="S221" s="69">
        <v>4.2698357443399404</v>
      </c>
      <c r="T221" s="69"/>
      <c r="U221" s="69"/>
    </row>
    <row r="222" spans="1:21" x14ac:dyDescent="0.2">
      <c r="A222" s="65" t="s">
        <v>64</v>
      </c>
      <c r="B222" s="66" t="s">
        <v>129</v>
      </c>
      <c r="C222" s="67" t="s">
        <v>284</v>
      </c>
      <c r="D222" s="68">
        <v>43297</v>
      </c>
      <c r="E222" s="69">
        <v>8.7089552238806003E-2</v>
      </c>
      <c r="F222" s="65">
        <v>134</v>
      </c>
      <c r="G222" s="70">
        <v>5513.8805970149297</v>
      </c>
      <c r="H222" s="64">
        <v>-110.198507462687</v>
      </c>
      <c r="I222" s="69">
        <v>24.075347813313801</v>
      </c>
      <c r="J222" s="65"/>
      <c r="K222" s="69"/>
      <c r="L222" s="69"/>
      <c r="M222" s="69"/>
      <c r="N222" s="69">
        <v>3.9433901604471902</v>
      </c>
      <c r="O222" s="72">
        <v>0.12925926943847499</v>
      </c>
      <c r="P222" s="70">
        <v>119.33582089552201</v>
      </c>
      <c r="Q222" s="69">
        <v>4.2046452984965201</v>
      </c>
      <c r="R222" s="69">
        <v>38.999218749999997</v>
      </c>
      <c r="S222" s="69">
        <v>2.8474061998676099</v>
      </c>
      <c r="T222" s="69"/>
      <c r="U222" s="69"/>
    </row>
    <row r="223" spans="1:21" x14ac:dyDescent="0.2">
      <c r="A223" s="65" t="s">
        <v>64</v>
      </c>
      <c r="B223" s="66" t="s">
        <v>67</v>
      </c>
      <c r="C223" s="67" t="s">
        <v>285</v>
      </c>
      <c r="D223" s="68">
        <v>43126</v>
      </c>
      <c r="E223" s="69">
        <v>1.1942307692307701</v>
      </c>
      <c r="F223" s="65">
        <v>26</v>
      </c>
      <c r="G223" s="70">
        <v>4868.6923076923104</v>
      </c>
      <c r="H223" s="64">
        <v>-112.319230769231</v>
      </c>
      <c r="I223" s="69">
        <v>44.629244988953403</v>
      </c>
      <c r="J223" s="65"/>
      <c r="K223" s="69"/>
      <c r="L223" s="69"/>
      <c r="M223" s="69"/>
      <c r="N223" s="69"/>
      <c r="O223" s="72"/>
      <c r="P223" s="70">
        <v>123.230769230769</v>
      </c>
      <c r="Q223" s="69">
        <v>13.2922542733969</v>
      </c>
      <c r="R223" s="69">
        <v>37.92</v>
      </c>
      <c r="S223" s="69">
        <v>5.5723424158965704</v>
      </c>
      <c r="T223" s="69"/>
      <c r="U223" s="69"/>
    </row>
    <row r="224" spans="1:21" x14ac:dyDescent="0.2">
      <c r="A224" s="65" t="s">
        <v>64</v>
      </c>
      <c r="B224" s="66" t="s">
        <v>74</v>
      </c>
      <c r="C224" s="67" t="s">
        <v>286</v>
      </c>
      <c r="D224" s="68">
        <v>42783</v>
      </c>
      <c r="E224" s="69">
        <v>0.33374999999999999</v>
      </c>
      <c r="F224" s="65">
        <v>32</v>
      </c>
      <c r="G224" s="70">
        <v>5058.5625</v>
      </c>
      <c r="H224" s="64">
        <v>-117.42812499999999</v>
      </c>
      <c r="I224" s="69">
        <v>29.361598602038701</v>
      </c>
      <c r="J224" s="65"/>
      <c r="K224" s="69"/>
      <c r="L224" s="69"/>
      <c r="M224" s="69">
        <v>734.16666666666697</v>
      </c>
      <c r="N224" s="69"/>
      <c r="O224" s="72"/>
      <c r="P224" s="70">
        <v>135.75</v>
      </c>
      <c r="Q224" s="69">
        <v>9.6509651865633703</v>
      </c>
      <c r="R224" s="69">
        <v>25.8</v>
      </c>
      <c r="S224" s="69">
        <v>3.21946365666071</v>
      </c>
      <c r="T224" s="69"/>
      <c r="U224" s="69"/>
    </row>
    <row r="225" spans="1:21" x14ac:dyDescent="0.2">
      <c r="A225" s="65" t="s">
        <v>64</v>
      </c>
      <c r="B225" s="66" t="s">
        <v>71</v>
      </c>
      <c r="C225" s="67" t="s">
        <v>287</v>
      </c>
      <c r="D225" s="68">
        <v>42920</v>
      </c>
      <c r="E225" s="69">
        <v>8.7192982456140405E-2</v>
      </c>
      <c r="F225" s="65">
        <v>57</v>
      </c>
      <c r="G225" s="70">
        <v>6461.4561403508797</v>
      </c>
      <c r="H225" s="64">
        <v>-117.842105263158</v>
      </c>
      <c r="I225" s="69">
        <v>31.9381195968</v>
      </c>
      <c r="J225" s="65">
        <v>44</v>
      </c>
      <c r="K225" s="69">
        <v>258.40909090909099</v>
      </c>
      <c r="L225" s="69">
        <v>244.29545454545499</v>
      </c>
      <c r="M225" s="69">
        <v>883.22727272727298</v>
      </c>
      <c r="N225" s="69">
        <v>3.7419058763719599</v>
      </c>
      <c r="O225" s="72">
        <v>0.19252921792314201</v>
      </c>
      <c r="P225" s="70">
        <v>126.96491228070199</v>
      </c>
      <c r="Q225" s="69">
        <v>7.9143664345496596</v>
      </c>
      <c r="R225" s="69">
        <v>49.19</v>
      </c>
      <c r="S225" s="69">
        <v>4.2392396796152596</v>
      </c>
      <c r="T225" s="69">
        <v>-38.438888888888897</v>
      </c>
      <c r="U225" s="69">
        <v>9.7385889492081894</v>
      </c>
    </row>
    <row r="226" spans="1:21" x14ac:dyDescent="0.2">
      <c r="A226" s="65" t="s">
        <v>64</v>
      </c>
      <c r="B226" s="66" t="s">
        <v>67</v>
      </c>
      <c r="C226" s="67" t="s">
        <v>288</v>
      </c>
      <c r="D226" s="68">
        <v>43116</v>
      </c>
      <c r="E226" s="69"/>
      <c r="F226" s="65">
        <v>31</v>
      </c>
      <c r="G226" s="70">
        <v>5043.0322580645197</v>
      </c>
      <c r="H226" s="64">
        <v>-117.938709677419</v>
      </c>
      <c r="I226" s="69">
        <v>44.410138500852803</v>
      </c>
      <c r="J226" s="65"/>
      <c r="K226" s="69"/>
      <c r="L226" s="69"/>
      <c r="M226" s="69"/>
      <c r="N226" s="69"/>
      <c r="O226" s="72"/>
      <c r="P226" s="70">
        <v>153.03225806451599</v>
      </c>
      <c r="Q226" s="69">
        <v>7.8808988995194396</v>
      </c>
      <c r="R226" s="69">
        <v>34.26</v>
      </c>
      <c r="S226" s="69">
        <v>4.2516625551375302</v>
      </c>
      <c r="T226" s="69"/>
      <c r="U226" s="69"/>
    </row>
    <row r="227" spans="1:21" x14ac:dyDescent="0.2">
      <c r="A227" s="65" t="s">
        <v>64</v>
      </c>
      <c r="B227" s="66" t="s">
        <v>71</v>
      </c>
      <c r="C227" s="67" t="s">
        <v>289</v>
      </c>
      <c r="D227" s="68">
        <v>43069</v>
      </c>
      <c r="E227" s="69"/>
      <c r="F227" s="65">
        <v>30</v>
      </c>
      <c r="G227" s="70">
        <v>6319</v>
      </c>
      <c r="H227" s="64">
        <v>-119.78</v>
      </c>
      <c r="I227" s="69">
        <v>42.868072517659499</v>
      </c>
      <c r="J227" s="65"/>
      <c r="K227" s="69"/>
      <c r="L227" s="69"/>
      <c r="M227" s="69">
        <v>871.27272727272702</v>
      </c>
      <c r="N227" s="69">
        <v>4.4783867816092</v>
      </c>
      <c r="O227" s="72">
        <v>0.244520612688745</v>
      </c>
      <c r="P227" s="70">
        <v>127.26666666666701</v>
      </c>
      <c r="Q227" s="69">
        <v>9.9394642809142795</v>
      </c>
      <c r="R227" s="69">
        <v>33.268000000000001</v>
      </c>
      <c r="S227" s="69">
        <v>2.6571583819310902</v>
      </c>
      <c r="T227" s="69"/>
      <c r="U227" s="69"/>
    </row>
    <row r="228" spans="1:21" x14ac:dyDescent="0.2">
      <c r="A228" s="65" t="s">
        <v>64</v>
      </c>
      <c r="B228" s="66" t="s">
        <v>89</v>
      </c>
      <c r="C228" s="67" t="s">
        <v>290</v>
      </c>
      <c r="D228" s="68">
        <v>43315</v>
      </c>
      <c r="E228" s="69">
        <v>0.59523809523809501</v>
      </c>
      <c r="F228" s="65">
        <v>42</v>
      </c>
      <c r="G228" s="70">
        <v>5142.8095238095202</v>
      </c>
      <c r="H228" s="64">
        <v>-120.054761904762</v>
      </c>
      <c r="I228" s="69">
        <v>33.893397854834802</v>
      </c>
      <c r="J228" s="65"/>
      <c r="K228" s="69"/>
      <c r="L228" s="69"/>
      <c r="M228" s="69"/>
      <c r="N228" s="69"/>
      <c r="O228" s="72"/>
      <c r="P228" s="70">
        <v>113.5</v>
      </c>
      <c r="Q228" s="69">
        <v>9.8354197672329704</v>
      </c>
      <c r="R228" s="69">
        <v>54.329032258064501</v>
      </c>
      <c r="S228" s="69">
        <v>7.3473558897696698</v>
      </c>
      <c r="T228" s="69"/>
      <c r="U228" s="69"/>
    </row>
    <row r="229" spans="1:21" x14ac:dyDescent="0.2">
      <c r="A229" s="65" t="s">
        <v>64</v>
      </c>
      <c r="B229" s="66" t="s">
        <v>71</v>
      </c>
      <c r="C229" s="67" t="s">
        <v>291</v>
      </c>
      <c r="D229" s="68">
        <v>43283</v>
      </c>
      <c r="E229" s="69">
        <v>0.20741935483870999</v>
      </c>
      <c r="F229" s="65">
        <v>93</v>
      </c>
      <c r="G229" s="70">
        <v>4897.3010752688197</v>
      </c>
      <c r="H229" s="64">
        <v>-128.46451612903201</v>
      </c>
      <c r="I229" s="69">
        <v>32.878578509977402</v>
      </c>
      <c r="J229" s="65">
        <v>83</v>
      </c>
      <c r="K229" s="69">
        <v>213.68674698795201</v>
      </c>
      <c r="L229" s="69">
        <v>179.46987951807199</v>
      </c>
      <c r="M229" s="69">
        <v>655.56626506024099</v>
      </c>
      <c r="N229" s="69">
        <v>4.9078370122456398</v>
      </c>
      <c r="O229" s="69">
        <v>0.146618159126439</v>
      </c>
      <c r="P229" s="70">
        <v>143.860215053763</v>
      </c>
      <c r="Q229" s="69">
        <v>5.8740001963838697</v>
      </c>
      <c r="R229" s="69">
        <v>37.0184782608696</v>
      </c>
      <c r="S229" s="69">
        <v>2.4561947821389398</v>
      </c>
      <c r="T229" s="69">
        <v>-15.646236559139799</v>
      </c>
      <c r="U229" s="69">
        <v>7.2467747753756298</v>
      </c>
    </row>
    <row r="230" spans="1:21" x14ac:dyDescent="0.2">
      <c r="A230" s="65" t="s">
        <v>64</v>
      </c>
      <c r="B230" s="66" t="s">
        <v>69</v>
      </c>
      <c r="C230" s="67" t="s">
        <v>292</v>
      </c>
      <c r="D230" s="68">
        <v>43160</v>
      </c>
      <c r="E230" s="69">
        <v>4.3703703703703699E-3</v>
      </c>
      <c r="F230" s="65">
        <v>270</v>
      </c>
      <c r="G230" s="70">
        <v>3990.38518518519</v>
      </c>
      <c r="H230" s="64">
        <v>-128.64703703703699</v>
      </c>
      <c r="I230" s="69">
        <v>18.075843898032701</v>
      </c>
      <c r="J230" s="65"/>
      <c r="K230" s="69"/>
      <c r="L230" s="69"/>
      <c r="M230" s="69"/>
      <c r="N230" s="69">
        <v>3.58004337899543</v>
      </c>
      <c r="O230" s="69">
        <v>0.18432461294222</v>
      </c>
      <c r="P230" s="70">
        <v>162.87037037037001</v>
      </c>
      <c r="Q230" s="69">
        <v>4.0825072931651398</v>
      </c>
      <c r="R230" s="69">
        <v>24.79</v>
      </c>
      <c r="S230" s="69">
        <v>1.16876181141832</v>
      </c>
      <c r="T230" s="69"/>
      <c r="U230" s="69"/>
    </row>
    <row r="231" spans="1:21" x14ac:dyDescent="0.2">
      <c r="A231" s="65" t="s">
        <v>64</v>
      </c>
      <c r="B231" s="66" t="s">
        <v>69</v>
      </c>
      <c r="C231" s="67" t="s">
        <v>293</v>
      </c>
      <c r="D231" s="68">
        <v>43309</v>
      </c>
      <c r="E231" s="69">
        <v>0.17824999999999999</v>
      </c>
      <c r="F231" s="65">
        <v>40</v>
      </c>
      <c r="G231" s="69">
        <v>5273.7</v>
      </c>
      <c r="H231" s="64">
        <v>-130.47999999999999</v>
      </c>
      <c r="I231" s="69">
        <v>21.912535108284398</v>
      </c>
      <c r="J231" s="65"/>
      <c r="K231" s="69"/>
      <c r="L231" s="69"/>
      <c r="M231" s="69"/>
      <c r="N231" s="69"/>
      <c r="O231" s="69"/>
      <c r="P231" s="70">
        <v>117.97499999999999</v>
      </c>
      <c r="Q231" s="69">
        <v>8.1631196509604997</v>
      </c>
      <c r="R231" s="69">
        <v>37.433333333333302</v>
      </c>
      <c r="S231" s="69">
        <v>3.7555440499495001</v>
      </c>
      <c r="T231" s="69"/>
      <c r="U231" s="69"/>
    </row>
    <row r="232" spans="1:21" x14ac:dyDescent="0.2">
      <c r="A232" s="65" t="s">
        <v>64</v>
      </c>
      <c r="B232" s="66" t="s">
        <v>67</v>
      </c>
      <c r="C232" s="67" t="s">
        <v>294</v>
      </c>
      <c r="D232" s="68">
        <v>43285</v>
      </c>
      <c r="E232" s="69">
        <v>0.78469387755102005</v>
      </c>
      <c r="F232" s="65">
        <v>49</v>
      </c>
      <c r="G232" s="69">
        <v>4655.6122448979604</v>
      </c>
      <c r="H232" s="64">
        <v>-138.042857142857</v>
      </c>
      <c r="I232" s="69">
        <v>34.710005492545299</v>
      </c>
      <c r="J232" s="65"/>
      <c r="K232" s="69"/>
      <c r="L232" s="69"/>
      <c r="M232" s="69"/>
      <c r="N232" s="69"/>
      <c r="O232" s="69"/>
      <c r="P232" s="70">
        <v>143.75510204081601</v>
      </c>
      <c r="Q232" s="69">
        <v>8.3720121389848892</v>
      </c>
      <c r="R232" s="69">
        <v>43.171428571428599</v>
      </c>
      <c r="S232" s="69">
        <v>4.98979059721764</v>
      </c>
      <c r="T232" s="69"/>
      <c r="U232" s="69"/>
    </row>
    <row r="233" spans="1:21" x14ac:dyDescent="0.2">
      <c r="A233" s="65" t="s">
        <v>64</v>
      </c>
      <c r="B233" s="66" t="s">
        <v>67</v>
      </c>
      <c r="C233" s="67" t="s">
        <v>295</v>
      </c>
      <c r="D233" s="68">
        <v>43201</v>
      </c>
      <c r="E233" s="69">
        <v>1.3480392156862699</v>
      </c>
      <c r="F233" s="65">
        <v>102</v>
      </c>
      <c r="G233" s="69">
        <v>3788.2843137254899</v>
      </c>
      <c r="H233" s="64">
        <v>-152.08627450980401</v>
      </c>
      <c r="I233" s="69">
        <v>25.7961568548935</v>
      </c>
      <c r="J233" s="65"/>
      <c r="K233" s="69"/>
      <c r="L233" s="69"/>
      <c r="M233" s="69"/>
      <c r="N233" s="69"/>
      <c r="O233" s="69"/>
      <c r="P233" s="70">
        <v>126.764705882353</v>
      </c>
      <c r="Q233" s="69">
        <v>6.16756529528746</v>
      </c>
      <c r="R233" s="69">
        <v>19.63</v>
      </c>
      <c r="S233" s="69">
        <v>1.3132660342701601</v>
      </c>
      <c r="T233" s="69"/>
      <c r="U233" s="69"/>
    </row>
    <row r="234" spans="1:21" x14ac:dyDescent="0.2">
      <c r="A234" s="65" t="s">
        <v>64</v>
      </c>
      <c r="B234" s="66" t="s">
        <v>69</v>
      </c>
      <c r="C234" s="67" t="s">
        <v>296</v>
      </c>
      <c r="D234" s="68">
        <v>43287</v>
      </c>
      <c r="E234" s="69">
        <v>1.61290322580645</v>
      </c>
      <c r="F234" s="65">
        <v>31</v>
      </c>
      <c r="G234" s="69">
        <v>3902.2580645161302</v>
      </c>
      <c r="H234" s="64">
        <v>-154.583870967742</v>
      </c>
      <c r="I234" s="69">
        <v>54.914551432843503</v>
      </c>
      <c r="J234" s="65"/>
      <c r="K234" s="69"/>
      <c r="L234" s="69"/>
      <c r="M234" s="69"/>
      <c r="N234" s="69"/>
      <c r="O234" s="69"/>
      <c r="P234" s="70">
        <v>127.903225806452</v>
      </c>
      <c r="Q234" s="69">
        <v>12.4740896915019</v>
      </c>
      <c r="R234" s="69">
        <v>39.049999999999997</v>
      </c>
      <c r="S234" s="69">
        <v>5.22762060993138</v>
      </c>
      <c r="T234" s="69"/>
      <c r="U234" s="69"/>
    </row>
    <row r="235" spans="1:21" x14ac:dyDescent="0.2">
      <c r="A235" s="65" t="s">
        <v>64</v>
      </c>
      <c r="B235" s="66" t="s">
        <v>74</v>
      </c>
      <c r="C235" s="67" t="s">
        <v>297</v>
      </c>
      <c r="D235" s="68">
        <v>43304</v>
      </c>
      <c r="E235" s="69"/>
      <c r="F235" s="65">
        <v>46</v>
      </c>
      <c r="G235" s="69">
        <v>4225.5</v>
      </c>
      <c r="H235" s="64">
        <v>-161.75434782608701</v>
      </c>
      <c r="I235" s="69">
        <v>30.879389606636799</v>
      </c>
      <c r="J235" s="65"/>
      <c r="K235" s="69"/>
      <c r="L235" s="69"/>
      <c r="M235" s="69"/>
      <c r="N235" s="69"/>
      <c r="O235" s="69"/>
      <c r="P235" s="70">
        <v>133.54347826086999</v>
      </c>
      <c r="Q235" s="69">
        <v>7.7684302607834601</v>
      </c>
      <c r="R235" s="69">
        <v>30.2976744186047</v>
      </c>
      <c r="S235" s="69">
        <v>3.0953140169421198</v>
      </c>
      <c r="T235" s="69"/>
      <c r="U235" s="69"/>
    </row>
    <row r="236" spans="1:21" x14ac:dyDescent="0.2">
      <c r="A236" s="65" t="s">
        <v>64</v>
      </c>
      <c r="B236" s="66" t="s">
        <v>69</v>
      </c>
      <c r="C236" s="67" t="s">
        <v>298</v>
      </c>
      <c r="D236" s="68">
        <v>43275</v>
      </c>
      <c r="E236" s="69">
        <v>0.46246913580246901</v>
      </c>
      <c r="F236" s="65">
        <v>81</v>
      </c>
      <c r="G236" s="69">
        <v>4450.91358024691</v>
      </c>
      <c r="H236" s="64">
        <v>-223.27407407407401</v>
      </c>
      <c r="I236" s="69">
        <v>30.8018779378679</v>
      </c>
      <c r="J236" s="65"/>
      <c r="K236" s="69"/>
      <c r="L236" s="69"/>
      <c r="M236" s="69">
        <v>740.32</v>
      </c>
      <c r="N236" s="69">
        <v>3.4346961342774902</v>
      </c>
      <c r="O236" s="69">
        <v>0.16876652827862801</v>
      </c>
      <c r="P236" s="70">
        <v>144.308641975309</v>
      </c>
      <c r="Q236" s="69">
        <v>6.4499411896856804</v>
      </c>
      <c r="R236" s="69">
        <v>26.458749999999998</v>
      </c>
      <c r="S236" s="69">
        <v>2.23688137176757</v>
      </c>
      <c r="T236" s="69"/>
      <c r="U236" s="69"/>
    </row>
    <row r="237" spans="1:21" x14ac:dyDescent="0.2">
      <c r="A237" s="65" t="s">
        <v>299</v>
      </c>
      <c r="B237" s="66" t="s">
        <v>69</v>
      </c>
      <c r="C237" s="67" t="s">
        <v>300</v>
      </c>
      <c r="D237" s="68">
        <v>43304</v>
      </c>
      <c r="E237" s="69">
        <v>0.365482233502538</v>
      </c>
      <c r="F237" s="65">
        <v>197</v>
      </c>
      <c r="G237" s="69">
        <v>6569.0659898477197</v>
      </c>
      <c r="H237" s="64">
        <v>333.68629441624302</v>
      </c>
      <c r="I237" s="69">
        <v>27.028296105193501</v>
      </c>
      <c r="J237" s="65"/>
      <c r="K237" s="69"/>
      <c r="L237" s="69"/>
      <c r="M237" s="69"/>
      <c r="N237" s="69"/>
      <c r="O237" s="69"/>
      <c r="P237" s="70">
        <v>135.77664974619299</v>
      </c>
      <c r="Q237" s="69">
        <v>4.2915302952037102</v>
      </c>
      <c r="R237" s="69">
        <v>43.527692307692298</v>
      </c>
      <c r="S237" s="69">
        <v>2.5021321622097998</v>
      </c>
      <c r="T237" s="69"/>
      <c r="U237" s="69"/>
    </row>
    <row r="238" spans="1:21" x14ac:dyDescent="0.2">
      <c r="A238" s="65" t="s">
        <v>299</v>
      </c>
      <c r="B238" s="66" t="s">
        <v>67</v>
      </c>
      <c r="C238" s="67" t="s">
        <v>140</v>
      </c>
      <c r="D238" s="68">
        <v>43119</v>
      </c>
      <c r="E238" s="69">
        <v>0.29007246376811602</v>
      </c>
      <c r="F238" s="65">
        <v>138</v>
      </c>
      <c r="G238" s="70">
        <v>6806.9202898550702</v>
      </c>
      <c r="H238" s="64">
        <v>234.05144927536199</v>
      </c>
      <c r="I238" s="69">
        <v>30.464097298282098</v>
      </c>
      <c r="J238" s="65"/>
      <c r="K238" s="69"/>
      <c r="L238" s="69"/>
      <c r="M238" s="69"/>
      <c r="N238" s="69"/>
      <c r="O238" s="72"/>
      <c r="P238" s="70">
        <v>132.28985507246401</v>
      </c>
      <c r="Q238" s="69">
        <v>4.9568881119531003</v>
      </c>
      <c r="R238" s="69">
        <v>49.808888888888902</v>
      </c>
      <c r="S238" s="69">
        <v>3.2488804835721301</v>
      </c>
      <c r="T238" s="69"/>
      <c r="U238" s="69"/>
    </row>
    <row r="239" spans="1:21" x14ac:dyDescent="0.2">
      <c r="A239" s="65" t="s">
        <v>299</v>
      </c>
      <c r="B239" s="66" t="s">
        <v>74</v>
      </c>
      <c r="C239" s="67" t="s">
        <v>301</v>
      </c>
      <c r="D239" s="68">
        <v>42813</v>
      </c>
      <c r="E239" s="69">
        <v>0.15656249999999999</v>
      </c>
      <c r="F239" s="65">
        <v>32</v>
      </c>
      <c r="G239" s="70">
        <v>7697.71875</v>
      </c>
      <c r="H239" s="64">
        <v>111.746875</v>
      </c>
      <c r="I239" s="69">
        <v>45.7697700947218</v>
      </c>
      <c r="J239" s="65"/>
      <c r="K239" s="69"/>
      <c r="L239" s="69"/>
      <c r="M239" s="69"/>
      <c r="N239" s="69"/>
      <c r="O239" s="72"/>
      <c r="P239" s="70">
        <v>121.28125</v>
      </c>
      <c r="Q239" s="69">
        <v>11.6863611550547</v>
      </c>
      <c r="R239" s="69">
        <v>32.231250000000003</v>
      </c>
      <c r="S239" s="69">
        <v>4.1029283344141803</v>
      </c>
      <c r="T239" s="69"/>
      <c r="U239" s="69"/>
    </row>
    <row r="240" spans="1:21" x14ac:dyDescent="0.2">
      <c r="A240" s="65" t="s">
        <v>299</v>
      </c>
      <c r="B240" s="66" t="s">
        <v>74</v>
      </c>
      <c r="C240" s="67" t="s">
        <v>94</v>
      </c>
      <c r="D240" s="68">
        <v>43051</v>
      </c>
      <c r="E240" s="69">
        <v>0.256324503311258</v>
      </c>
      <c r="F240" s="65">
        <v>302</v>
      </c>
      <c r="G240" s="70">
        <v>6430.6192052980095</v>
      </c>
      <c r="H240" s="64">
        <v>105.72119205298</v>
      </c>
      <c r="I240" s="69">
        <v>17.9125897311364</v>
      </c>
      <c r="J240" s="65"/>
      <c r="K240" s="69"/>
      <c r="L240" s="69"/>
      <c r="M240" s="69"/>
      <c r="N240" s="69"/>
      <c r="O240" s="69"/>
      <c r="P240" s="70">
        <v>137.99668874172201</v>
      </c>
      <c r="Q240" s="69">
        <v>3.3149078532402698</v>
      </c>
      <c r="R240" s="69">
        <v>47.629801324503298</v>
      </c>
      <c r="S240" s="69">
        <v>2.1154436101203302</v>
      </c>
      <c r="T240" s="69"/>
      <c r="U240" s="69"/>
    </row>
    <row r="241" spans="1:21" x14ac:dyDescent="0.2">
      <c r="A241" s="65" t="s">
        <v>299</v>
      </c>
      <c r="B241" s="66" t="s">
        <v>89</v>
      </c>
      <c r="C241" s="67" t="s">
        <v>111</v>
      </c>
      <c r="D241" s="68">
        <v>43265</v>
      </c>
      <c r="E241" s="69"/>
      <c r="F241" s="65">
        <v>74</v>
      </c>
      <c r="G241" s="70">
        <v>8052.8648648648696</v>
      </c>
      <c r="H241" s="64">
        <v>105.35540540540499</v>
      </c>
      <c r="I241" s="69">
        <v>34.536705634262901</v>
      </c>
      <c r="J241" s="65"/>
      <c r="K241" s="69"/>
      <c r="L241" s="69"/>
      <c r="M241" s="69"/>
      <c r="N241" s="69"/>
      <c r="O241" s="69"/>
      <c r="P241" s="70">
        <v>87.229729729729698</v>
      </c>
      <c r="Q241" s="69">
        <v>4.3131986761772003</v>
      </c>
      <c r="R241" s="69">
        <v>40.373437500000001</v>
      </c>
      <c r="S241" s="69">
        <v>2.8891269914552802</v>
      </c>
      <c r="T241" s="69"/>
      <c r="U241" s="69"/>
    </row>
    <row r="242" spans="1:21" x14ac:dyDescent="0.2">
      <c r="A242" s="65" t="s">
        <v>299</v>
      </c>
      <c r="B242" s="66" t="s">
        <v>71</v>
      </c>
      <c r="C242" s="67" t="s">
        <v>302</v>
      </c>
      <c r="D242" s="68">
        <v>43005</v>
      </c>
      <c r="E242" s="69">
        <v>0.249859154929577</v>
      </c>
      <c r="F242" s="65">
        <v>71</v>
      </c>
      <c r="G242" s="70">
        <v>7260.1126760563402</v>
      </c>
      <c r="H242" s="64">
        <v>100.13802816901401</v>
      </c>
      <c r="I242" s="69">
        <v>31.609225047657699</v>
      </c>
      <c r="J242" s="65"/>
      <c r="K242" s="69"/>
      <c r="L242" s="69"/>
      <c r="M242" s="69">
        <v>873.5</v>
      </c>
      <c r="N242" s="69"/>
      <c r="O242" s="69"/>
      <c r="P242" s="70">
        <v>128.94366197183101</v>
      </c>
      <c r="Q242" s="69">
        <v>7.3144625987304703</v>
      </c>
      <c r="R242" s="69">
        <v>48.594285714285697</v>
      </c>
      <c r="S242" s="69">
        <v>3.83739736988317</v>
      </c>
      <c r="T242" s="69"/>
      <c r="U242" s="69"/>
    </row>
    <row r="243" spans="1:21" x14ac:dyDescent="0.2">
      <c r="A243" s="65" t="s">
        <v>299</v>
      </c>
      <c r="B243" s="66" t="s">
        <v>138</v>
      </c>
      <c r="C243" s="67" t="s">
        <v>303</v>
      </c>
      <c r="D243" s="68">
        <v>42870</v>
      </c>
      <c r="E243" s="69">
        <v>0.181011235955056</v>
      </c>
      <c r="F243" s="65">
        <v>89</v>
      </c>
      <c r="G243" s="70">
        <v>5808.2359550561796</v>
      </c>
      <c r="H243" s="64">
        <v>90.9382022471911</v>
      </c>
      <c r="I243" s="69">
        <v>26.812940354301901</v>
      </c>
      <c r="J243" s="65"/>
      <c r="K243" s="69"/>
      <c r="L243" s="69"/>
      <c r="M243" s="69"/>
      <c r="N243" s="69"/>
      <c r="O243" s="69"/>
      <c r="P243" s="70">
        <v>123.14606741573</v>
      </c>
      <c r="Q243" s="69">
        <v>5.6290358478657003</v>
      </c>
      <c r="R243" s="69">
        <v>44.065909090909102</v>
      </c>
      <c r="S243" s="69">
        <v>3.72553807884398</v>
      </c>
      <c r="T243" s="69"/>
      <c r="U243" s="69"/>
    </row>
    <row r="244" spans="1:21" x14ac:dyDescent="0.2">
      <c r="A244" s="65" t="s">
        <v>299</v>
      </c>
      <c r="B244" s="66" t="s">
        <v>69</v>
      </c>
      <c r="C244" s="67" t="s">
        <v>242</v>
      </c>
      <c r="D244" s="68">
        <v>43240</v>
      </c>
      <c r="E244" s="69">
        <v>0.21456521739130399</v>
      </c>
      <c r="F244" s="65">
        <v>92</v>
      </c>
      <c r="G244" s="70">
        <v>6406.8586956521704</v>
      </c>
      <c r="H244" s="64">
        <v>75.876086956521704</v>
      </c>
      <c r="I244" s="69">
        <v>31.5358669437339</v>
      </c>
      <c r="J244" s="65"/>
      <c r="K244" s="69"/>
      <c r="L244" s="69"/>
      <c r="M244" s="69">
        <v>941.875</v>
      </c>
      <c r="N244" s="69">
        <v>2.9670699404761902</v>
      </c>
      <c r="O244" s="69">
        <v>0.19205174756006901</v>
      </c>
      <c r="P244" s="70">
        <v>109.369565217391</v>
      </c>
      <c r="Q244" s="69">
        <v>4.4551091418361803</v>
      </c>
      <c r="R244" s="69">
        <v>59.690697674418601</v>
      </c>
      <c r="S244" s="69">
        <v>4.6221792160871296</v>
      </c>
      <c r="T244" s="69"/>
      <c r="U244" s="69"/>
    </row>
    <row r="245" spans="1:21" x14ac:dyDescent="0.2">
      <c r="A245" s="65" t="s">
        <v>299</v>
      </c>
      <c r="B245" s="66" t="s">
        <v>71</v>
      </c>
      <c r="C245" s="67" t="s">
        <v>304</v>
      </c>
      <c r="D245" s="68">
        <v>43137</v>
      </c>
      <c r="E245" s="69">
        <v>4.3478260869565201E-3</v>
      </c>
      <c r="F245" s="65">
        <v>69</v>
      </c>
      <c r="G245" s="70">
        <v>7292.5507246376801</v>
      </c>
      <c r="H245" s="64">
        <v>69.605797101449298</v>
      </c>
      <c r="I245" s="69">
        <v>29.865550875349001</v>
      </c>
      <c r="J245" s="65"/>
      <c r="K245" s="69"/>
      <c r="L245" s="69"/>
      <c r="M245" s="69"/>
      <c r="N245" s="69">
        <v>2.67867881746032</v>
      </c>
      <c r="O245" s="69">
        <v>0.25091911328343902</v>
      </c>
      <c r="P245" s="70">
        <v>112.536231884058</v>
      </c>
      <c r="Q245" s="69">
        <v>4.74380197367572</v>
      </c>
      <c r="R245" s="69">
        <v>77.171014492753599</v>
      </c>
      <c r="S245" s="69">
        <v>4.9225372503877196</v>
      </c>
      <c r="T245" s="69"/>
      <c r="U245" s="69"/>
    </row>
    <row r="246" spans="1:21" x14ac:dyDescent="0.2">
      <c r="A246" s="65" t="s">
        <v>299</v>
      </c>
      <c r="B246" s="66" t="s">
        <v>67</v>
      </c>
      <c r="C246" s="67" t="s">
        <v>170</v>
      </c>
      <c r="D246" s="68">
        <v>43327</v>
      </c>
      <c r="E246" s="69">
        <v>0.131192660550459</v>
      </c>
      <c r="F246" s="65">
        <v>327</v>
      </c>
      <c r="G246" s="70">
        <v>5239.9357798165101</v>
      </c>
      <c r="H246" s="64">
        <v>66.643425076452502</v>
      </c>
      <c r="I246" s="69">
        <v>20.366806380857799</v>
      </c>
      <c r="J246" s="65">
        <v>281</v>
      </c>
      <c r="K246" s="69">
        <v>189.81494661921701</v>
      </c>
      <c r="L246" s="69">
        <v>175.69039145907499</v>
      </c>
      <c r="M246" s="69">
        <v>648.83274021352304</v>
      </c>
      <c r="N246" s="69">
        <v>3.5489490636840499</v>
      </c>
      <c r="O246" s="69">
        <v>5.7349227240984797E-2</v>
      </c>
      <c r="P246" s="70">
        <v>125.697247706422</v>
      </c>
      <c r="Q246" s="69">
        <v>2.9130231875377799</v>
      </c>
      <c r="R246" s="69">
        <v>41.012037037036997</v>
      </c>
      <c r="S246" s="69">
        <v>1.76634752916102</v>
      </c>
      <c r="T246" s="69">
        <v>10.708895705521501</v>
      </c>
      <c r="U246" s="69">
        <v>6.0543429739076604</v>
      </c>
    </row>
    <row r="247" spans="1:21" x14ac:dyDescent="0.2">
      <c r="A247" s="65" t="s">
        <v>299</v>
      </c>
      <c r="B247" s="66" t="s">
        <v>71</v>
      </c>
      <c r="C247" s="67" t="s">
        <v>305</v>
      </c>
      <c r="D247" s="68">
        <v>43141</v>
      </c>
      <c r="E247" s="69">
        <v>0.23455555555555599</v>
      </c>
      <c r="F247" s="65">
        <v>270</v>
      </c>
      <c r="G247" s="70">
        <v>6115.4518518518498</v>
      </c>
      <c r="H247" s="64">
        <v>53.514444444444202</v>
      </c>
      <c r="I247" s="69">
        <v>18.310081599172101</v>
      </c>
      <c r="J247" s="65">
        <v>164</v>
      </c>
      <c r="K247" s="69">
        <v>259.243902439024</v>
      </c>
      <c r="L247" s="69">
        <v>221.624242424242</v>
      </c>
      <c r="M247" s="69">
        <v>835.89696969697002</v>
      </c>
      <c r="N247" s="69">
        <v>3.9477943965155502</v>
      </c>
      <c r="O247" s="69">
        <v>0.10584662913358001</v>
      </c>
      <c r="P247" s="70">
        <v>135.86666666666699</v>
      </c>
      <c r="Q247" s="69">
        <v>3.79180620547465</v>
      </c>
      <c r="R247" s="69">
        <v>44.621111111111098</v>
      </c>
      <c r="S247" s="69">
        <v>2.2312562846588602</v>
      </c>
      <c r="T247" s="69">
        <v>21.873308270676699</v>
      </c>
      <c r="U247" s="69">
        <v>6.5182805898740801</v>
      </c>
    </row>
    <row r="248" spans="1:21" x14ac:dyDescent="0.2">
      <c r="A248" s="65" t="s">
        <v>299</v>
      </c>
      <c r="B248" s="66" t="s">
        <v>67</v>
      </c>
      <c r="C248" s="67" t="s">
        <v>126</v>
      </c>
      <c r="D248" s="68">
        <v>42782</v>
      </c>
      <c r="E248" s="69"/>
      <c r="F248" s="65">
        <v>79</v>
      </c>
      <c r="G248" s="70">
        <v>5682.2911392405103</v>
      </c>
      <c r="H248" s="64">
        <v>47.632911392404999</v>
      </c>
      <c r="I248" s="69">
        <v>31.416085800154299</v>
      </c>
      <c r="J248" s="65"/>
      <c r="K248" s="69"/>
      <c r="L248" s="69"/>
      <c r="M248" s="69"/>
      <c r="N248" s="69"/>
      <c r="O248" s="69"/>
      <c r="P248" s="70">
        <v>112.405063291139</v>
      </c>
      <c r="Q248" s="69">
        <v>5.5514623162313503</v>
      </c>
      <c r="R248" s="69">
        <v>38.858108108108098</v>
      </c>
      <c r="S248" s="69">
        <v>3.2332139952105599</v>
      </c>
      <c r="T248" s="69"/>
      <c r="U248" s="69"/>
    </row>
    <row r="249" spans="1:21" x14ac:dyDescent="0.2">
      <c r="A249" s="65" t="s">
        <v>299</v>
      </c>
      <c r="B249" s="66" t="s">
        <v>65</v>
      </c>
      <c r="C249" s="67" t="s">
        <v>123</v>
      </c>
      <c r="D249" s="68">
        <v>43255</v>
      </c>
      <c r="E249" s="69">
        <v>9.7674418604651193E-3</v>
      </c>
      <c r="F249" s="65">
        <v>215</v>
      </c>
      <c r="G249" s="70">
        <v>5737.0930232558103</v>
      </c>
      <c r="H249" s="64">
        <v>47.3079069767441</v>
      </c>
      <c r="I249" s="69">
        <v>22.232023430716101</v>
      </c>
      <c r="J249" s="65"/>
      <c r="K249" s="69"/>
      <c r="L249" s="69"/>
      <c r="M249" s="69"/>
      <c r="N249" s="69"/>
      <c r="O249" s="69"/>
      <c r="P249" s="70">
        <v>124.595348837209</v>
      </c>
      <c r="Q249" s="69">
        <v>3.35186983843314</v>
      </c>
      <c r="R249" s="69">
        <v>51.137914691943102</v>
      </c>
      <c r="S249" s="69">
        <v>2.2913948937922601</v>
      </c>
      <c r="T249" s="69"/>
      <c r="U249" s="69"/>
    </row>
    <row r="250" spans="1:21" x14ac:dyDescent="0.2">
      <c r="A250" s="65" t="s">
        <v>299</v>
      </c>
      <c r="B250" s="66" t="s">
        <v>71</v>
      </c>
      <c r="C250" s="67" t="s">
        <v>279</v>
      </c>
      <c r="D250" s="68">
        <v>43315</v>
      </c>
      <c r="E250" s="69">
        <v>0.17945525291828801</v>
      </c>
      <c r="F250" s="65">
        <v>257</v>
      </c>
      <c r="G250" s="70">
        <v>7196.9066147859903</v>
      </c>
      <c r="H250" s="64">
        <v>47.249027237353999</v>
      </c>
      <c r="I250" s="69">
        <v>17.074048548893199</v>
      </c>
      <c r="J250" s="65">
        <v>111</v>
      </c>
      <c r="K250" s="69">
        <v>236.74774774774801</v>
      </c>
      <c r="L250" s="69">
        <v>225.102564102564</v>
      </c>
      <c r="M250" s="69">
        <v>839.73504273504295</v>
      </c>
      <c r="N250" s="69">
        <v>2.78856832101902</v>
      </c>
      <c r="O250" s="69">
        <v>0.12255672242910599</v>
      </c>
      <c r="P250" s="70">
        <v>119.82490272373499</v>
      </c>
      <c r="Q250" s="69">
        <v>3.1706853184824402</v>
      </c>
      <c r="R250" s="69">
        <v>44.764830508474603</v>
      </c>
      <c r="S250" s="69">
        <v>2.1770322673783</v>
      </c>
      <c r="T250" s="69">
        <v>-17.682051282051301</v>
      </c>
      <c r="U250" s="69">
        <v>7.8480826522904197</v>
      </c>
    </row>
    <row r="251" spans="1:21" x14ac:dyDescent="0.2">
      <c r="A251" s="65" t="s">
        <v>299</v>
      </c>
      <c r="B251" s="66" t="s">
        <v>69</v>
      </c>
      <c r="C251" s="67" t="s">
        <v>306</v>
      </c>
      <c r="D251" s="68">
        <v>43127</v>
      </c>
      <c r="E251" s="69"/>
      <c r="F251" s="65">
        <v>122</v>
      </c>
      <c r="G251" s="70">
        <v>4830.6311475409802</v>
      </c>
      <c r="H251" s="64">
        <v>33.0450819672131</v>
      </c>
      <c r="I251" s="69">
        <v>26.320014301442601</v>
      </c>
      <c r="J251" s="65"/>
      <c r="K251" s="69"/>
      <c r="L251" s="69"/>
      <c r="M251" s="69"/>
      <c r="N251" s="69"/>
      <c r="O251" s="69"/>
      <c r="P251" s="70">
        <v>123.385245901639</v>
      </c>
      <c r="Q251" s="69">
        <v>4.4348304062033597</v>
      </c>
      <c r="R251" s="69">
        <v>47.347540983606599</v>
      </c>
      <c r="S251" s="69">
        <v>3.15853246693599</v>
      </c>
      <c r="T251" s="69"/>
      <c r="U251" s="69"/>
    </row>
    <row r="252" spans="1:21" x14ac:dyDescent="0.2">
      <c r="A252" s="65" t="s">
        <v>299</v>
      </c>
      <c r="B252" s="66" t="s">
        <v>69</v>
      </c>
      <c r="C252" s="67" t="s">
        <v>307</v>
      </c>
      <c r="D252" s="68">
        <v>43287</v>
      </c>
      <c r="E252" s="69">
        <v>8.5263157894736805E-2</v>
      </c>
      <c r="F252" s="65">
        <v>38</v>
      </c>
      <c r="G252" s="70">
        <v>4220.4473684210498</v>
      </c>
      <c r="H252" s="64">
        <v>31.636842105263199</v>
      </c>
      <c r="I252" s="69">
        <v>38.804680947758897</v>
      </c>
      <c r="J252" s="65"/>
      <c r="K252" s="69"/>
      <c r="L252" s="69"/>
      <c r="M252" s="69"/>
      <c r="N252" s="69"/>
      <c r="O252" s="69"/>
      <c r="P252" s="70">
        <v>144.894736842105</v>
      </c>
      <c r="Q252" s="69">
        <v>9.1082309604318503</v>
      </c>
      <c r="R252" s="69">
        <v>31.765789473684201</v>
      </c>
      <c r="S252" s="69">
        <v>3.6210783983419499</v>
      </c>
      <c r="T252" s="69"/>
      <c r="U252" s="69"/>
    </row>
    <row r="253" spans="1:21" x14ac:dyDescent="0.2">
      <c r="A253" s="65" t="s">
        <v>299</v>
      </c>
      <c r="B253" s="71" t="s">
        <v>67</v>
      </c>
      <c r="C253" s="67" t="s">
        <v>308</v>
      </c>
      <c r="D253" s="68">
        <v>43314</v>
      </c>
      <c r="E253" s="69">
        <v>2.6078431372549001E-2</v>
      </c>
      <c r="F253" s="65">
        <v>51</v>
      </c>
      <c r="G253" s="70">
        <v>6836.8823529411802</v>
      </c>
      <c r="H253" s="64">
        <v>30.286000000000001</v>
      </c>
      <c r="I253" s="69">
        <v>32.508063176851998</v>
      </c>
      <c r="J253" s="65"/>
      <c r="K253" s="69"/>
      <c r="L253" s="69"/>
      <c r="M253" s="69">
        <v>879.75</v>
      </c>
      <c r="N253" s="69">
        <v>3.1308333333333298</v>
      </c>
      <c r="O253" s="69">
        <v>0.23344797339357101</v>
      </c>
      <c r="P253" s="70">
        <v>140.01960784313701</v>
      </c>
      <c r="Q253" s="69">
        <v>8.6602762350581202</v>
      </c>
      <c r="R253" s="69">
        <v>57.904000000000003</v>
      </c>
      <c r="S253" s="69">
        <v>4.8161267865879296</v>
      </c>
      <c r="T253" s="69"/>
      <c r="U253" s="69"/>
    </row>
    <row r="254" spans="1:21" x14ac:dyDescent="0.2">
      <c r="A254" s="65" t="s">
        <v>299</v>
      </c>
      <c r="B254" s="71" t="s">
        <v>74</v>
      </c>
      <c r="C254" s="67" t="s">
        <v>164</v>
      </c>
      <c r="D254" s="68">
        <v>43159</v>
      </c>
      <c r="E254" s="69">
        <v>5.0606060606060599E-2</v>
      </c>
      <c r="F254" s="65">
        <v>33</v>
      </c>
      <c r="G254" s="70">
        <v>8934.5151515151501</v>
      </c>
      <c r="H254" s="64">
        <v>28.139393939394001</v>
      </c>
      <c r="I254" s="69">
        <v>46.241868642160497</v>
      </c>
      <c r="J254" s="65"/>
      <c r="K254" s="69"/>
      <c r="L254" s="69"/>
      <c r="M254" s="69"/>
      <c r="N254" s="69"/>
      <c r="O254" s="69"/>
      <c r="P254" s="70">
        <v>114.666666666667</v>
      </c>
      <c r="Q254" s="69">
        <v>10.064344755300001</v>
      </c>
      <c r="R254" s="69">
        <v>46.862068965517203</v>
      </c>
      <c r="S254" s="69">
        <v>5.2560694772409402</v>
      </c>
      <c r="T254" s="69"/>
      <c r="U254" s="69"/>
    </row>
    <row r="255" spans="1:21" x14ac:dyDescent="0.2">
      <c r="A255" s="65" t="s">
        <v>299</v>
      </c>
      <c r="B255" s="71" t="s">
        <v>69</v>
      </c>
      <c r="C255" s="67" t="s">
        <v>105</v>
      </c>
      <c r="D255" s="68">
        <v>42900</v>
      </c>
      <c r="E255" s="69">
        <v>2.7074074074074101E-2</v>
      </c>
      <c r="F255" s="65">
        <v>270</v>
      </c>
      <c r="G255" s="70">
        <v>5463.4444444444398</v>
      </c>
      <c r="H255" s="64">
        <v>25.969629629629601</v>
      </c>
      <c r="I255" s="69">
        <v>17.580474980008098</v>
      </c>
      <c r="J255" s="65"/>
      <c r="K255" s="69"/>
      <c r="L255" s="69"/>
      <c r="M255" s="69">
        <v>791.07692307692298</v>
      </c>
      <c r="N255" s="69"/>
      <c r="O255" s="69"/>
      <c r="P255" s="70">
        <v>119</v>
      </c>
      <c r="Q255" s="69">
        <v>3.2257782084722901</v>
      </c>
      <c r="R255" s="69">
        <v>36.374444444444499</v>
      </c>
      <c r="S255" s="69">
        <v>1.6011460410371701</v>
      </c>
      <c r="T255" s="69"/>
      <c r="U255" s="69"/>
    </row>
    <row r="256" spans="1:21" x14ac:dyDescent="0.2">
      <c r="A256" s="65" t="s">
        <v>299</v>
      </c>
      <c r="B256" s="71" t="s">
        <v>74</v>
      </c>
      <c r="C256" s="67" t="s">
        <v>309</v>
      </c>
      <c r="D256" s="68">
        <v>43135</v>
      </c>
      <c r="E256" s="69">
        <v>8.5365853658536606E-2</v>
      </c>
      <c r="F256" s="65">
        <v>41</v>
      </c>
      <c r="G256" s="70">
        <v>6296.6097560975604</v>
      </c>
      <c r="H256" s="64">
        <v>24.24</v>
      </c>
      <c r="I256" s="69">
        <v>45.344479040862097</v>
      </c>
      <c r="J256" s="65"/>
      <c r="K256" s="69"/>
      <c r="L256" s="69"/>
      <c r="M256" s="69"/>
      <c r="N256" s="69"/>
      <c r="O256" s="69"/>
      <c r="P256" s="70">
        <v>94.219512195121993</v>
      </c>
      <c r="Q256" s="69">
        <v>6.2039043759753696</v>
      </c>
      <c r="R256" s="69">
        <v>38.751428571428598</v>
      </c>
      <c r="S256" s="69">
        <v>5.8617294196094996</v>
      </c>
      <c r="T256" s="69"/>
      <c r="U256" s="69"/>
    </row>
    <row r="257" spans="1:21" x14ac:dyDescent="0.2">
      <c r="A257" s="65" t="s">
        <v>299</v>
      </c>
      <c r="B257" s="71" t="s">
        <v>65</v>
      </c>
      <c r="C257" s="67" t="s">
        <v>121</v>
      </c>
      <c r="D257" s="68">
        <v>43287</v>
      </c>
      <c r="E257" s="69">
        <v>0.347153284671533</v>
      </c>
      <c r="F257" s="65">
        <v>137</v>
      </c>
      <c r="G257" s="70">
        <v>5983.4744525547403</v>
      </c>
      <c r="H257" s="64">
        <v>11.261313868613099</v>
      </c>
      <c r="I257" s="69">
        <v>23.616733567289501</v>
      </c>
      <c r="J257" s="65">
        <v>34</v>
      </c>
      <c r="K257" s="69">
        <v>234.64705882352899</v>
      </c>
      <c r="L257" s="69">
        <v>204.23529411764699</v>
      </c>
      <c r="M257" s="69">
        <v>754.11764705882399</v>
      </c>
      <c r="N257" s="69">
        <v>4.1723076923076903</v>
      </c>
      <c r="O257" s="69">
        <v>0.28694793829184601</v>
      </c>
      <c r="P257" s="70">
        <v>130.72992700729901</v>
      </c>
      <c r="Q257" s="69">
        <v>4.6006176855065997</v>
      </c>
      <c r="R257" s="69">
        <v>40.705303030303</v>
      </c>
      <c r="S257" s="69">
        <v>2.9540417809145398</v>
      </c>
      <c r="T257" s="69">
        <v>-9.3652542372881307</v>
      </c>
      <c r="U257" s="69">
        <v>8.5708302607741196</v>
      </c>
    </row>
    <row r="258" spans="1:21" x14ac:dyDescent="0.2">
      <c r="A258" s="65" t="s">
        <v>299</v>
      </c>
      <c r="B258" s="71" t="s">
        <v>69</v>
      </c>
      <c r="C258" s="67" t="s">
        <v>310</v>
      </c>
      <c r="D258" s="68">
        <v>43130</v>
      </c>
      <c r="E258" s="69">
        <v>3.3235294117647099E-2</v>
      </c>
      <c r="F258" s="65">
        <v>34</v>
      </c>
      <c r="G258" s="70">
        <v>6871.6176470588198</v>
      </c>
      <c r="H258" s="64">
        <v>5.1823529411765099</v>
      </c>
      <c r="I258" s="69">
        <v>36.524823310124198</v>
      </c>
      <c r="J258" s="65"/>
      <c r="K258" s="69"/>
      <c r="L258" s="69"/>
      <c r="M258" s="69"/>
      <c r="N258" s="69"/>
      <c r="O258" s="69"/>
      <c r="P258" s="70">
        <v>122.558823529412</v>
      </c>
      <c r="Q258" s="69">
        <v>10.704771886151001</v>
      </c>
      <c r="R258" s="69">
        <v>49.665624999999999</v>
      </c>
      <c r="S258" s="69">
        <v>5.1827871311753304</v>
      </c>
      <c r="T258" s="69"/>
      <c r="U258" s="69"/>
    </row>
    <row r="259" spans="1:21" x14ac:dyDescent="0.2">
      <c r="A259" s="65" t="s">
        <v>299</v>
      </c>
      <c r="B259" s="71" t="s">
        <v>89</v>
      </c>
      <c r="C259" s="67" t="s">
        <v>141</v>
      </c>
      <c r="D259" s="68">
        <v>43233</v>
      </c>
      <c r="E259" s="69"/>
      <c r="F259" s="65">
        <v>35</v>
      </c>
      <c r="G259" s="70">
        <v>6315.5142857142901</v>
      </c>
      <c r="H259" s="64">
        <v>3.9714285714285502</v>
      </c>
      <c r="I259" s="69">
        <v>42.533415547958001</v>
      </c>
      <c r="J259" s="65"/>
      <c r="K259" s="69"/>
      <c r="L259" s="69"/>
      <c r="M259" s="69"/>
      <c r="N259" s="69"/>
      <c r="O259" s="69"/>
      <c r="P259" s="70">
        <v>114.085714285714</v>
      </c>
      <c r="Q259" s="69">
        <v>7.5928284859969803</v>
      </c>
      <c r="R259" s="69">
        <v>52.088571428571399</v>
      </c>
      <c r="S259" s="69">
        <v>6.0972149192814902</v>
      </c>
      <c r="T259" s="69"/>
      <c r="U259" s="69"/>
    </row>
    <row r="260" spans="1:21" x14ac:dyDescent="0.2">
      <c r="A260" s="65" t="s">
        <v>299</v>
      </c>
      <c r="B260" s="71" t="s">
        <v>69</v>
      </c>
      <c r="C260" s="67" t="s">
        <v>116</v>
      </c>
      <c r="D260" s="68">
        <v>43250</v>
      </c>
      <c r="E260" s="69">
        <v>0.27365853658536599</v>
      </c>
      <c r="F260" s="65">
        <v>41</v>
      </c>
      <c r="G260" s="70">
        <v>5810.1951219512202</v>
      </c>
      <c r="H260" s="64">
        <v>3.1048780487805301</v>
      </c>
      <c r="I260" s="69">
        <v>36.028552354639103</v>
      </c>
      <c r="J260" s="65">
        <v>40</v>
      </c>
      <c r="K260" s="69">
        <v>250.97499999999999</v>
      </c>
      <c r="L260" s="69">
        <v>210.20512820512801</v>
      </c>
      <c r="M260" s="69">
        <v>772.67499999999995</v>
      </c>
      <c r="N260" s="69">
        <v>4.5069886903459899</v>
      </c>
      <c r="O260" s="69">
        <v>6.2343628107900097E-2</v>
      </c>
      <c r="P260" s="70">
        <v>122.682926829268</v>
      </c>
      <c r="Q260" s="69">
        <v>7.56938949630797</v>
      </c>
      <c r="R260" s="69">
        <v>33.083783783783801</v>
      </c>
      <c r="S260" s="69">
        <v>3.8969775643233402</v>
      </c>
      <c r="T260" s="69">
        <v>5.2048780487805004</v>
      </c>
      <c r="U260" s="69">
        <v>17.283745695270301</v>
      </c>
    </row>
    <row r="261" spans="1:21" x14ac:dyDescent="0.2">
      <c r="A261" s="65" t="s">
        <v>299</v>
      </c>
      <c r="B261" s="71" t="s">
        <v>69</v>
      </c>
      <c r="C261" s="67" t="s">
        <v>311</v>
      </c>
      <c r="D261" s="68">
        <v>43275</v>
      </c>
      <c r="E261" s="69">
        <v>0.119473684210526</v>
      </c>
      <c r="F261" s="65">
        <v>76</v>
      </c>
      <c r="G261" s="70">
        <v>4408.1973684210498</v>
      </c>
      <c r="H261" s="64">
        <v>3.0210526315789799</v>
      </c>
      <c r="I261" s="69">
        <v>34.6002835053688</v>
      </c>
      <c r="J261" s="65"/>
      <c r="K261" s="69"/>
      <c r="L261" s="69"/>
      <c r="M261" s="69"/>
      <c r="N261" s="69"/>
      <c r="O261" s="69"/>
      <c r="P261" s="70">
        <v>130.51315789473699</v>
      </c>
      <c r="Q261" s="69">
        <v>5.9114071534367101</v>
      </c>
      <c r="R261" s="69">
        <v>38.782894736842103</v>
      </c>
      <c r="S261" s="69">
        <v>3.21099339067211</v>
      </c>
      <c r="T261" s="69"/>
      <c r="U261" s="69"/>
    </row>
    <row r="262" spans="1:21" x14ac:dyDescent="0.2">
      <c r="A262" s="65" t="s">
        <v>299</v>
      </c>
      <c r="B262" s="71" t="s">
        <v>89</v>
      </c>
      <c r="C262" s="67" t="s">
        <v>312</v>
      </c>
      <c r="D262" s="68">
        <v>43167</v>
      </c>
      <c r="E262" s="69">
        <v>6.6274509803921605E-2</v>
      </c>
      <c r="F262" s="65">
        <v>51</v>
      </c>
      <c r="G262" s="70">
        <v>7657.5294117647099</v>
      </c>
      <c r="H262" s="64">
        <v>1.30784313725489</v>
      </c>
      <c r="I262" s="69">
        <v>34.164857743770199</v>
      </c>
      <c r="J262" s="65"/>
      <c r="K262" s="69"/>
      <c r="L262" s="69"/>
      <c r="M262" s="69"/>
      <c r="N262" s="69"/>
      <c r="O262" s="69"/>
      <c r="P262" s="70">
        <v>97.980392156862706</v>
      </c>
      <c r="Q262" s="69">
        <v>5.95087669903522</v>
      </c>
      <c r="R262" s="69">
        <v>68.663829787234107</v>
      </c>
      <c r="S262" s="69">
        <v>4.0102856027303497</v>
      </c>
      <c r="T262" s="69"/>
      <c r="U262" s="69"/>
    </row>
    <row r="263" spans="1:21" x14ac:dyDescent="0.2">
      <c r="A263" s="65" t="s">
        <v>299</v>
      </c>
      <c r="B263" s="71" t="s">
        <v>67</v>
      </c>
      <c r="C263" s="67" t="s">
        <v>197</v>
      </c>
      <c r="D263" s="68">
        <v>42957</v>
      </c>
      <c r="E263" s="69">
        <v>4.6456456456456498E-2</v>
      </c>
      <c r="F263" s="65">
        <v>333</v>
      </c>
      <c r="G263" s="70">
        <v>6005.8318318318297</v>
      </c>
      <c r="H263" s="64">
        <v>-7.82972972972986</v>
      </c>
      <c r="I263" s="69">
        <v>17.997083437666799</v>
      </c>
      <c r="J263" s="65"/>
      <c r="K263" s="69"/>
      <c r="L263" s="69"/>
      <c r="M263" s="69"/>
      <c r="N263" s="69"/>
      <c r="O263" s="69"/>
      <c r="P263" s="70">
        <v>107.993993993994</v>
      </c>
      <c r="Q263" s="69">
        <v>2.89328948215236</v>
      </c>
      <c r="R263" s="69">
        <v>31.4261744966443</v>
      </c>
      <c r="S263" s="69">
        <v>1.49846250205108</v>
      </c>
      <c r="T263" s="69"/>
      <c r="U263" s="69"/>
    </row>
    <row r="264" spans="1:21" x14ac:dyDescent="0.2">
      <c r="A264" s="65" t="s">
        <v>299</v>
      </c>
      <c r="B264" s="71" t="s">
        <v>69</v>
      </c>
      <c r="C264" s="67" t="s">
        <v>298</v>
      </c>
      <c r="D264" s="68">
        <v>43275</v>
      </c>
      <c r="E264" s="69">
        <v>1.3617021276595699E-2</v>
      </c>
      <c r="F264" s="65">
        <v>47</v>
      </c>
      <c r="G264" s="70">
        <v>5637.3829787233999</v>
      </c>
      <c r="H264" s="64">
        <v>-11.6148936170213</v>
      </c>
      <c r="I264" s="69">
        <v>47.853067877212197</v>
      </c>
      <c r="J264" s="65"/>
      <c r="K264" s="69"/>
      <c r="L264" s="69"/>
      <c r="M264" s="69">
        <v>801.16666666666697</v>
      </c>
      <c r="N264" s="69">
        <v>3.8241577685277699</v>
      </c>
      <c r="O264" s="69">
        <v>0.19679139665770601</v>
      </c>
      <c r="P264" s="70">
        <v>149.23404255319201</v>
      </c>
      <c r="Q264" s="69">
        <v>9.4171597642740803</v>
      </c>
      <c r="R264" s="69">
        <v>31.442553191489399</v>
      </c>
      <c r="S264" s="69">
        <v>2.8759549669754501</v>
      </c>
      <c r="T264" s="69"/>
      <c r="U264" s="69"/>
    </row>
    <row r="265" spans="1:21" x14ac:dyDescent="0.2">
      <c r="A265" s="65" t="s">
        <v>299</v>
      </c>
      <c r="B265" s="71" t="s">
        <v>67</v>
      </c>
      <c r="C265" s="67" t="s">
        <v>233</v>
      </c>
      <c r="D265" s="68">
        <v>42978</v>
      </c>
      <c r="E265" s="69">
        <v>2.5409836065573801E-2</v>
      </c>
      <c r="F265" s="65">
        <v>61</v>
      </c>
      <c r="G265" s="70">
        <v>6511.4098360655698</v>
      </c>
      <c r="H265" s="64">
        <v>-19.108196721311501</v>
      </c>
      <c r="I265" s="69">
        <v>37.381476761775502</v>
      </c>
      <c r="J265" s="65"/>
      <c r="K265" s="69"/>
      <c r="L265" s="69"/>
      <c r="M265" s="69">
        <v>712.66666666666697</v>
      </c>
      <c r="N265" s="69">
        <v>3.1795010370015202</v>
      </c>
      <c r="O265" s="69">
        <v>0.20387292891037301</v>
      </c>
      <c r="P265" s="70">
        <v>131.95081967213099</v>
      </c>
      <c r="Q265" s="69">
        <v>7.8068355304650296</v>
      </c>
      <c r="R265" s="69">
        <v>45.413333333333298</v>
      </c>
      <c r="S265" s="69">
        <v>4.3874277669890098</v>
      </c>
      <c r="T265" s="69"/>
      <c r="U265" s="69"/>
    </row>
    <row r="266" spans="1:21" x14ac:dyDescent="0.2">
      <c r="A266" s="65" t="s">
        <v>299</v>
      </c>
      <c r="B266" s="71" t="s">
        <v>67</v>
      </c>
      <c r="C266" s="67" t="s">
        <v>313</v>
      </c>
      <c r="D266" s="68">
        <v>43124</v>
      </c>
      <c r="E266" s="69">
        <v>1.22058823529412E-2</v>
      </c>
      <c r="F266" s="65">
        <v>68</v>
      </c>
      <c r="G266" s="70">
        <v>7221.2941176470604</v>
      </c>
      <c r="H266" s="64">
        <v>-25.423529411764701</v>
      </c>
      <c r="I266" s="69">
        <v>34.233493815973802</v>
      </c>
      <c r="J266" s="65"/>
      <c r="K266" s="69"/>
      <c r="L266" s="69"/>
      <c r="M266" s="69"/>
      <c r="N266" s="69"/>
      <c r="O266" s="69"/>
      <c r="P266" s="70">
        <v>156.691176470588</v>
      </c>
      <c r="Q266" s="69">
        <v>8.9174405019964507</v>
      </c>
      <c r="R266" s="69">
        <v>75.628124999999997</v>
      </c>
      <c r="S266" s="69">
        <v>5.5222419446263</v>
      </c>
      <c r="T266" s="69"/>
      <c r="U266" s="69"/>
    </row>
    <row r="267" spans="1:21" x14ac:dyDescent="0.2">
      <c r="A267" s="65" t="s">
        <v>299</v>
      </c>
      <c r="B267" s="71" t="s">
        <v>69</v>
      </c>
      <c r="C267" s="67" t="s">
        <v>314</v>
      </c>
      <c r="D267" s="68">
        <v>42905</v>
      </c>
      <c r="E267" s="69">
        <v>1.52427184466019E-2</v>
      </c>
      <c r="F267" s="65">
        <v>103</v>
      </c>
      <c r="G267" s="70">
        <v>4286.1941747572801</v>
      </c>
      <c r="H267" s="64">
        <v>-25.6864077669903</v>
      </c>
      <c r="I267" s="69">
        <v>34.580328850938699</v>
      </c>
      <c r="J267" s="65"/>
      <c r="K267" s="69"/>
      <c r="L267" s="69"/>
      <c r="M267" s="69"/>
      <c r="N267" s="69"/>
      <c r="O267" s="69"/>
      <c r="P267" s="70">
        <v>157.53398058252401</v>
      </c>
      <c r="Q267" s="69">
        <v>6.6238126102648298</v>
      </c>
      <c r="R267" s="69">
        <v>21.662365591397901</v>
      </c>
      <c r="S267" s="69">
        <v>1.7116969057882101</v>
      </c>
      <c r="T267" s="69"/>
      <c r="U267" s="69"/>
    </row>
    <row r="268" spans="1:21" x14ac:dyDescent="0.2">
      <c r="A268" s="65" t="s">
        <v>299</v>
      </c>
      <c r="B268" s="71" t="s">
        <v>89</v>
      </c>
      <c r="C268" s="67" t="s">
        <v>146</v>
      </c>
      <c r="D268" s="68">
        <v>43213</v>
      </c>
      <c r="E268" s="69"/>
      <c r="F268" s="65">
        <v>34</v>
      </c>
      <c r="G268" s="70">
        <v>6681.2647058823504</v>
      </c>
      <c r="H268" s="64">
        <v>-27.1823529411765</v>
      </c>
      <c r="I268" s="69">
        <v>49.541252993226102</v>
      </c>
      <c r="J268" s="65"/>
      <c r="K268" s="69"/>
      <c r="L268" s="69"/>
      <c r="M268" s="69">
        <v>904.2</v>
      </c>
      <c r="N268" s="69"/>
      <c r="O268" s="69"/>
      <c r="P268" s="70">
        <v>106.5</v>
      </c>
      <c r="Q268" s="69">
        <v>8.0262770320150594</v>
      </c>
      <c r="R268" s="69">
        <v>43.4181818181818</v>
      </c>
      <c r="S268" s="69">
        <v>5.3045568149238296</v>
      </c>
      <c r="T268" s="69"/>
      <c r="U268" s="69"/>
    </row>
    <row r="269" spans="1:21" x14ac:dyDescent="0.2">
      <c r="A269" s="65" t="s">
        <v>299</v>
      </c>
      <c r="B269" s="71" t="s">
        <v>67</v>
      </c>
      <c r="C269" s="67" t="s">
        <v>143</v>
      </c>
      <c r="D269" s="68">
        <v>43288</v>
      </c>
      <c r="E269" s="69">
        <v>0.117157894736842</v>
      </c>
      <c r="F269" s="65">
        <v>95</v>
      </c>
      <c r="G269" s="70">
        <v>5182.7368421052597</v>
      </c>
      <c r="H269" s="64">
        <v>-27.782105263157899</v>
      </c>
      <c r="I269" s="69">
        <v>29.010400420187899</v>
      </c>
      <c r="J269" s="65"/>
      <c r="K269" s="69"/>
      <c r="L269" s="69"/>
      <c r="M269" s="69"/>
      <c r="N269" s="69">
        <v>3.6457407407407398</v>
      </c>
      <c r="O269" s="69">
        <v>0.44176830177993598</v>
      </c>
      <c r="P269" s="70">
        <v>130.26315789473699</v>
      </c>
      <c r="Q269" s="69">
        <v>5.64463118902317</v>
      </c>
      <c r="R269" s="69">
        <v>42.658139534883702</v>
      </c>
      <c r="S269" s="69">
        <v>3.9533277347263698</v>
      </c>
      <c r="T269" s="69"/>
      <c r="U269" s="69"/>
    </row>
    <row r="270" spans="1:21" x14ac:dyDescent="0.2">
      <c r="A270" s="65" t="s">
        <v>299</v>
      </c>
      <c r="B270" s="71" t="s">
        <v>69</v>
      </c>
      <c r="C270" s="67" t="s">
        <v>315</v>
      </c>
      <c r="D270" s="68">
        <v>43123</v>
      </c>
      <c r="E270" s="69">
        <v>0.17675675675675701</v>
      </c>
      <c r="F270" s="65">
        <v>74</v>
      </c>
      <c r="G270" s="70">
        <v>6556.7567567567603</v>
      </c>
      <c r="H270" s="64">
        <v>-30.590410958904101</v>
      </c>
      <c r="I270" s="69">
        <v>29.1478477556029</v>
      </c>
      <c r="J270" s="65"/>
      <c r="K270" s="69"/>
      <c r="L270" s="69"/>
      <c r="M270" s="69"/>
      <c r="N270" s="69"/>
      <c r="O270" s="69"/>
      <c r="P270" s="70">
        <v>117.22972972973</v>
      </c>
      <c r="Q270" s="69">
        <v>5.9369932347832401</v>
      </c>
      <c r="R270" s="69">
        <v>33.424637681159403</v>
      </c>
      <c r="S270" s="69">
        <v>2.6173696845557202</v>
      </c>
      <c r="T270" s="69"/>
      <c r="U270" s="69"/>
    </row>
    <row r="271" spans="1:21" x14ac:dyDescent="0.2">
      <c r="A271" s="65" t="s">
        <v>299</v>
      </c>
      <c r="B271" s="71" t="s">
        <v>129</v>
      </c>
      <c r="C271" s="67" t="s">
        <v>316</v>
      </c>
      <c r="D271" s="68">
        <v>43266</v>
      </c>
      <c r="E271" s="69">
        <v>0.22578947368421101</v>
      </c>
      <c r="F271" s="65">
        <v>114</v>
      </c>
      <c r="G271" s="70">
        <v>5981.2192982456099</v>
      </c>
      <c r="H271" s="64">
        <v>-30.807894736842002</v>
      </c>
      <c r="I271" s="69">
        <v>25.761136153476102</v>
      </c>
      <c r="J271" s="65"/>
      <c r="K271" s="69"/>
      <c r="L271" s="69"/>
      <c r="M271" s="69"/>
      <c r="N271" s="69"/>
      <c r="O271" s="72"/>
      <c r="P271" s="70">
        <v>152.061403508772</v>
      </c>
      <c r="Q271" s="69">
        <v>5.5127308177849201</v>
      </c>
      <c r="R271" s="69">
        <v>43.456637168141597</v>
      </c>
      <c r="S271" s="69">
        <v>3.2528208792883402</v>
      </c>
      <c r="T271" s="69"/>
      <c r="U271" s="69"/>
    </row>
    <row r="272" spans="1:21" x14ac:dyDescent="0.2">
      <c r="A272" s="65" t="s">
        <v>299</v>
      </c>
      <c r="B272" s="71" t="s">
        <v>69</v>
      </c>
      <c r="C272" s="67" t="s">
        <v>317</v>
      </c>
      <c r="D272" s="68">
        <v>43131</v>
      </c>
      <c r="E272" s="69"/>
      <c r="F272" s="65">
        <v>44</v>
      </c>
      <c r="G272" s="70">
        <v>7794.5909090909099</v>
      </c>
      <c r="H272" s="64">
        <v>-31.018181818181802</v>
      </c>
      <c r="I272" s="69">
        <v>45.159298531949702</v>
      </c>
      <c r="J272" s="65"/>
      <c r="K272" s="69"/>
      <c r="L272" s="69"/>
      <c r="M272" s="69">
        <v>979.11111111111097</v>
      </c>
      <c r="N272" s="69">
        <v>3.4422983870967698</v>
      </c>
      <c r="O272" s="69">
        <v>0.362840767194543</v>
      </c>
      <c r="P272" s="70">
        <v>92.795454545454504</v>
      </c>
      <c r="Q272" s="69">
        <v>8.1717542932877905</v>
      </c>
      <c r="R272" s="69">
        <v>53.172499999999999</v>
      </c>
      <c r="S272" s="69">
        <v>5.6435304320238702</v>
      </c>
      <c r="T272" s="69"/>
      <c r="U272" s="69"/>
    </row>
    <row r="273" spans="1:21" x14ac:dyDescent="0.2">
      <c r="A273" s="65" t="s">
        <v>299</v>
      </c>
      <c r="B273" s="71" t="s">
        <v>65</v>
      </c>
      <c r="C273" s="67" t="s">
        <v>318</v>
      </c>
      <c r="D273" s="68">
        <v>43146</v>
      </c>
      <c r="E273" s="69">
        <v>1.5769230769230799E-2</v>
      </c>
      <c r="F273" s="65">
        <v>104</v>
      </c>
      <c r="G273" s="70">
        <v>8225.875</v>
      </c>
      <c r="H273" s="64">
        <v>-32.2567307692307</v>
      </c>
      <c r="I273" s="69">
        <v>23.895475367220399</v>
      </c>
      <c r="J273" s="65"/>
      <c r="K273" s="69"/>
      <c r="L273" s="69"/>
      <c r="M273" s="69"/>
      <c r="N273" s="69">
        <v>2.26019209039548</v>
      </c>
      <c r="O273" s="69">
        <v>0.18669872261759099</v>
      </c>
      <c r="P273" s="70">
        <v>113.394230769231</v>
      </c>
      <c r="Q273" s="69">
        <v>4.7110380424986804</v>
      </c>
      <c r="R273" s="69">
        <v>49.401075268817202</v>
      </c>
      <c r="S273" s="69">
        <v>3.1273299849164302</v>
      </c>
      <c r="T273" s="69"/>
      <c r="U273" s="69"/>
    </row>
    <row r="274" spans="1:21" x14ac:dyDescent="0.2">
      <c r="A274" s="65" t="s">
        <v>299</v>
      </c>
      <c r="B274" s="66" t="s">
        <v>67</v>
      </c>
      <c r="C274" s="67" t="s">
        <v>154</v>
      </c>
      <c r="D274" s="68">
        <v>43309</v>
      </c>
      <c r="E274" s="69">
        <v>0.16980000000000001</v>
      </c>
      <c r="F274" s="65">
        <v>300</v>
      </c>
      <c r="G274" s="70">
        <v>4883.07</v>
      </c>
      <c r="H274" s="64">
        <v>-33.659666666666801</v>
      </c>
      <c r="I274" s="69">
        <v>17.026800633743701</v>
      </c>
      <c r="J274" s="65"/>
      <c r="K274" s="69"/>
      <c r="L274" s="69"/>
      <c r="M274" s="69"/>
      <c r="N274" s="69">
        <v>4.7386702380952404</v>
      </c>
      <c r="O274" s="69">
        <v>0.31264006769283498</v>
      </c>
      <c r="P274" s="70">
        <v>110.95333333333301</v>
      </c>
      <c r="Q274" s="69">
        <v>2.8125244389705801</v>
      </c>
      <c r="R274" s="69">
        <v>23.4902356902357</v>
      </c>
      <c r="S274" s="69">
        <v>1.1652206322791201</v>
      </c>
      <c r="T274" s="69"/>
      <c r="U274" s="69"/>
    </row>
    <row r="275" spans="1:21" x14ac:dyDescent="0.2">
      <c r="A275" s="65" t="s">
        <v>299</v>
      </c>
      <c r="B275" s="71" t="s">
        <v>67</v>
      </c>
      <c r="C275" s="67" t="s">
        <v>144</v>
      </c>
      <c r="D275" s="68">
        <v>43314</v>
      </c>
      <c r="E275" s="69">
        <v>7.0757575757575797E-2</v>
      </c>
      <c r="F275" s="65">
        <v>66</v>
      </c>
      <c r="G275" s="70">
        <v>5986.5</v>
      </c>
      <c r="H275" s="64">
        <v>-34.589393939394</v>
      </c>
      <c r="I275" s="69">
        <v>35.740579936725503</v>
      </c>
      <c r="J275" s="65"/>
      <c r="K275" s="69"/>
      <c r="L275" s="69"/>
      <c r="M275" s="69"/>
      <c r="N275" s="69"/>
      <c r="O275" s="69"/>
      <c r="P275" s="70">
        <v>109.075757575758</v>
      </c>
      <c r="Q275" s="69">
        <v>5.5191259149702603</v>
      </c>
      <c r="R275" s="69">
        <v>45.1171875</v>
      </c>
      <c r="S275" s="69">
        <v>3.04541318081837</v>
      </c>
      <c r="T275" s="69"/>
      <c r="U275" s="69"/>
    </row>
    <row r="276" spans="1:21" x14ac:dyDescent="0.2">
      <c r="A276" s="65" t="s">
        <v>299</v>
      </c>
      <c r="B276" s="66" t="s">
        <v>69</v>
      </c>
      <c r="C276" s="67" t="s">
        <v>319</v>
      </c>
      <c r="D276" s="68">
        <v>42758</v>
      </c>
      <c r="E276" s="69">
        <v>0.34742187499999999</v>
      </c>
      <c r="F276" s="65">
        <v>128</v>
      </c>
      <c r="G276" s="70">
        <v>7633.765625</v>
      </c>
      <c r="H276" s="64">
        <v>-38.289843750000003</v>
      </c>
      <c r="I276" s="69">
        <v>24.3373674981896</v>
      </c>
      <c r="J276" s="65"/>
      <c r="K276" s="69"/>
      <c r="L276" s="69"/>
      <c r="M276" s="69"/>
      <c r="N276" s="69"/>
      <c r="O276" s="69"/>
      <c r="P276" s="70">
        <v>123.7109375</v>
      </c>
      <c r="Q276" s="69">
        <v>4.5727005799060603</v>
      </c>
      <c r="R276" s="69">
        <v>42.900826446281002</v>
      </c>
      <c r="S276" s="69">
        <v>3.0399487761805002</v>
      </c>
      <c r="T276" s="69"/>
      <c r="U276" s="69"/>
    </row>
    <row r="277" spans="1:21" x14ac:dyDescent="0.2">
      <c r="A277" s="65" t="s">
        <v>299</v>
      </c>
      <c r="B277" s="71" t="s">
        <v>69</v>
      </c>
      <c r="C277" s="67" t="s">
        <v>102</v>
      </c>
      <c r="D277" s="68">
        <v>43297</v>
      </c>
      <c r="E277" s="69">
        <v>5.1818181818181798E-2</v>
      </c>
      <c r="F277" s="65">
        <v>44</v>
      </c>
      <c r="G277" s="70">
        <v>6156.3409090909099</v>
      </c>
      <c r="H277" s="64">
        <v>-39.040909090909103</v>
      </c>
      <c r="I277" s="69">
        <v>40.765196302472098</v>
      </c>
      <c r="J277" s="65"/>
      <c r="K277" s="69"/>
      <c r="L277" s="69"/>
      <c r="M277" s="69">
        <v>703.1</v>
      </c>
      <c r="N277" s="69"/>
      <c r="O277" s="69"/>
      <c r="P277" s="70">
        <v>141.886363636364</v>
      </c>
      <c r="Q277" s="69">
        <v>8.1539245864693708</v>
      </c>
      <c r="R277" s="69">
        <v>56.4227272727273</v>
      </c>
      <c r="S277" s="69">
        <v>5.8116034179829299</v>
      </c>
      <c r="T277" s="69"/>
      <c r="U277" s="69"/>
    </row>
    <row r="278" spans="1:21" x14ac:dyDescent="0.2">
      <c r="A278" s="65" t="s">
        <v>299</v>
      </c>
      <c r="B278" s="71" t="s">
        <v>67</v>
      </c>
      <c r="C278" s="67" t="s">
        <v>320</v>
      </c>
      <c r="D278" s="68">
        <v>42755</v>
      </c>
      <c r="E278" s="69">
        <v>9.5255376344085999E-2</v>
      </c>
      <c r="F278" s="65">
        <v>744</v>
      </c>
      <c r="G278" s="70">
        <v>4937.2123655914002</v>
      </c>
      <c r="H278" s="64">
        <v>-40.809408602150498</v>
      </c>
      <c r="I278" s="69">
        <v>10.863513260992001</v>
      </c>
      <c r="J278" s="65"/>
      <c r="K278" s="69"/>
      <c r="L278" s="69"/>
      <c r="M278" s="69"/>
      <c r="N278" s="69">
        <v>3.98192485549133</v>
      </c>
      <c r="O278" s="69">
        <v>0.20835728803633699</v>
      </c>
      <c r="P278" s="70">
        <v>161.537634408602</v>
      </c>
      <c r="Q278" s="69">
        <v>2.2536509925610901</v>
      </c>
      <c r="R278" s="69">
        <v>30.260515603799199</v>
      </c>
      <c r="S278" s="69">
        <v>0.84299532292283597</v>
      </c>
      <c r="T278" s="69"/>
      <c r="U278" s="69"/>
    </row>
    <row r="279" spans="1:21" x14ac:dyDescent="0.2">
      <c r="A279" s="65" t="s">
        <v>299</v>
      </c>
      <c r="B279" s="71" t="s">
        <v>69</v>
      </c>
      <c r="C279" s="67" t="s">
        <v>321</v>
      </c>
      <c r="D279" s="68">
        <v>43292</v>
      </c>
      <c r="E279" s="69"/>
      <c r="F279" s="65">
        <v>28</v>
      </c>
      <c r="G279" s="70">
        <v>5046.4642857142899</v>
      </c>
      <c r="H279" s="64">
        <v>-41.171428571428599</v>
      </c>
      <c r="I279" s="69">
        <v>36.224294975682497</v>
      </c>
      <c r="J279" s="65"/>
      <c r="K279" s="69"/>
      <c r="L279" s="69"/>
      <c r="M279" s="69"/>
      <c r="N279" s="69"/>
      <c r="O279" s="69"/>
      <c r="P279" s="70">
        <v>133.857142857143</v>
      </c>
      <c r="Q279" s="69">
        <v>12.9196452567433</v>
      </c>
      <c r="R279" s="69">
        <v>31.340740740740699</v>
      </c>
      <c r="S279" s="69">
        <v>3.8726017641039099</v>
      </c>
      <c r="T279" s="69"/>
      <c r="U279" s="69"/>
    </row>
    <row r="280" spans="1:21" x14ac:dyDescent="0.2">
      <c r="A280" s="65" t="s">
        <v>299</v>
      </c>
      <c r="B280" s="71" t="s">
        <v>69</v>
      </c>
      <c r="C280" s="67" t="s">
        <v>145</v>
      </c>
      <c r="D280" s="68">
        <v>43201</v>
      </c>
      <c r="E280" s="69">
        <v>0.10605769230769201</v>
      </c>
      <c r="F280" s="65">
        <v>104</v>
      </c>
      <c r="G280" s="70">
        <v>7859.625</v>
      </c>
      <c r="H280" s="64">
        <v>-42.135576923076897</v>
      </c>
      <c r="I280" s="69">
        <v>30.722162694933701</v>
      </c>
      <c r="J280" s="65">
        <v>78</v>
      </c>
      <c r="K280" s="69">
        <v>301.461538461538</v>
      </c>
      <c r="L280" s="69">
        <v>267.11250000000001</v>
      </c>
      <c r="M280" s="69">
        <v>1008.725</v>
      </c>
      <c r="N280" s="69">
        <v>3.3179618149568499</v>
      </c>
      <c r="O280" s="69">
        <v>0.101216329615371</v>
      </c>
      <c r="P280" s="70">
        <v>131.019230769231</v>
      </c>
      <c r="Q280" s="69">
        <v>5.2739191731189097</v>
      </c>
      <c r="R280" s="69">
        <v>47.149038461538403</v>
      </c>
      <c r="S280" s="69">
        <v>3.1262762876021202</v>
      </c>
      <c r="T280" s="69">
        <v>-12.0708737864078</v>
      </c>
      <c r="U280" s="69">
        <v>9.6732142005571706</v>
      </c>
    </row>
    <row r="281" spans="1:21" x14ac:dyDescent="0.2">
      <c r="A281" s="65" t="s">
        <v>299</v>
      </c>
      <c r="B281" s="71" t="s">
        <v>69</v>
      </c>
      <c r="C281" s="67" t="s">
        <v>149</v>
      </c>
      <c r="D281" s="68">
        <v>42856</v>
      </c>
      <c r="E281" s="69"/>
      <c r="F281" s="65">
        <v>72</v>
      </c>
      <c r="G281" s="70">
        <v>5552.6944444444398</v>
      </c>
      <c r="H281" s="64">
        <v>-43.6319444444445</v>
      </c>
      <c r="I281" s="69">
        <v>31.597101612437299</v>
      </c>
      <c r="J281" s="65"/>
      <c r="K281" s="69"/>
      <c r="L281" s="69"/>
      <c r="M281" s="69"/>
      <c r="N281" s="69">
        <v>2.4214777777777798</v>
      </c>
      <c r="O281" s="72">
        <v>0.29944828601759899</v>
      </c>
      <c r="P281" s="70">
        <v>110.041666666667</v>
      </c>
      <c r="Q281" s="69">
        <v>7.3395576844337098</v>
      </c>
      <c r="R281" s="69">
        <v>31.785714285714299</v>
      </c>
      <c r="S281" s="69">
        <v>2.3980342930964502</v>
      </c>
      <c r="T281" s="69"/>
      <c r="U281" s="69"/>
    </row>
    <row r="282" spans="1:21" x14ac:dyDescent="0.2">
      <c r="A282" s="65" t="s">
        <v>299</v>
      </c>
      <c r="B282" s="71" t="s">
        <v>67</v>
      </c>
      <c r="C282" s="67" t="s">
        <v>322</v>
      </c>
      <c r="D282" s="68">
        <v>43080</v>
      </c>
      <c r="E282" s="69">
        <v>2.8000000000000001E-2</v>
      </c>
      <c r="F282" s="65">
        <v>30</v>
      </c>
      <c r="G282" s="70">
        <v>6117.3</v>
      </c>
      <c r="H282" s="64">
        <v>-45.22</v>
      </c>
      <c r="I282" s="69">
        <v>38.3526643112329</v>
      </c>
      <c r="J282" s="65"/>
      <c r="K282" s="69"/>
      <c r="L282" s="69"/>
      <c r="M282" s="69">
        <v>798.33333333333303</v>
      </c>
      <c r="N282" s="69"/>
      <c r="O282" s="69"/>
      <c r="P282" s="70">
        <v>108</v>
      </c>
      <c r="Q282" s="69">
        <v>6.1938048395800003</v>
      </c>
      <c r="R282" s="69">
        <v>41.693103448275899</v>
      </c>
      <c r="S282" s="69">
        <v>5.2750293138458604</v>
      </c>
      <c r="T282" s="69"/>
      <c r="U282" s="69"/>
    </row>
    <row r="283" spans="1:21" x14ac:dyDescent="0.2">
      <c r="A283" s="65" t="s">
        <v>299</v>
      </c>
      <c r="B283" s="71" t="s">
        <v>74</v>
      </c>
      <c r="C283" s="67" t="s">
        <v>323</v>
      </c>
      <c r="D283" s="68">
        <v>43312</v>
      </c>
      <c r="E283" s="69">
        <v>0.18308641975308601</v>
      </c>
      <c r="F283" s="65">
        <v>81</v>
      </c>
      <c r="G283" s="70">
        <v>7448.25925925926</v>
      </c>
      <c r="H283" s="64">
        <v>-45.527160493827203</v>
      </c>
      <c r="I283" s="69">
        <v>30.496288683951299</v>
      </c>
      <c r="J283" s="65"/>
      <c r="K283" s="69"/>
      <c r="L283" s="69"/>
      <c r="M283" s="69">
        <v>1047.3333333333301</v>
      </c>
      <c r="N283" s="69">
        <v>2.6969537664783401</v>
      </c>
      <c r="O283" s="69">
        <v>0.20608051921815501</v>
      </c>
      <c r="P283" s="70">
        <v>119.222222222222</v>
      </c>
      <c r="Q283" s="69">
        <v>5.0488661482273498</v>
      </c>
      <c r="R283" s="69">
        <v>56.101298701298703</v>
      </c>
      <c r="S283" s="69">
        <v>3.7532986146125902</v>
      </c>
      <c r="T283" s="69"/>
      <c r="U283" s="69"/>
    </row>
    <row r="284" spans="1:21" x14ac:dyDescent="0.2">
      <c r="A284" s="65" t="s">
        <v>299</v>
      </c>
      <c r="B284" s="71" t="s">
        <v>67</v>
      </c>
      <c r="C284" s="67" t="s">
        <v>104</v>
      </c>
      <c r="D284" s="68">
        <v>43233</v>
      </c>
      <c r="E284" s="69">
        <v>0.16784355179704</v>
      </c>
      <c r="F284" s="65">
        <v>473</v>
      </c>
      <c r="G284" s="70">
        <v>4755.3742071881597</v>
      </c>
      <c r="H284" s="64">
        <v>-54.4479915433404</v>
      </c>
      <c r="I284" s="69">
        <v>14.3405952395059</v>
      </c>
      <c r="J284" s="65"/>
      <c r="K284" s="69"/>
      <c r="L284" s="69"/>
      <c r="M284" s="69"/>
      <c r="N284" s="69"/>
      <c r="O284" s="69"/>
      <c r="P284" s="70">
        <v>122.623678646934</v>
      </c>
      <c r="Q284" s="69">
        <v>2.9134941745404199</v>
      </c>
      <c r="R284" s="69">
        <v>34.586538461538503</v>
      </c>
      <c r="S284" s="69">
        <v>1.1714810446421999</v>
      </c>
      <c r="T284" s="69"/>
      <c r="U284" s="69"/>
    </row>
    <row r="285" spans="1:21" x14ac:dyDescent="0.2">
      <c r="A285" s="65" t="s">
        <v>299</v>
      </c>
      <c r="B285" s="71" t="s">
        <v>67</v>
      </c>
      <c r="C285" s="67" t="s">
        <v>324</v>
      </c>
      <c r="D285" s="68">
        <v>43289</v>
      </c>
      <c r="E285" s="69">
        <v>5.48598130841121E-2</v>
      </c>
      <c r="F285" s="65">
        <v>107</v>
      </c>
      <c r="G285" s="70">
        <v>5949.0373831775696</v>
      </c>
      <c r="H285" s="64">
        <v>-56.840186915887898</v>
      </c>
      <c r="I285" s="69">
        <v>20.262806202928701</v>
      </c>
      <c r="J285" s="65"/>
      <c r="K285" s="69"/>
      <c r="L285" s="69"/>
      <c r="M285" s="69"/>
      <c r="N285" s="69"/>
      <c r="O285" s="69"/>
      <c r="P285" s="70">
        <v>152.663551401869</v>
      </c>
      <c r="Q285" s="69">
        <v>6.3081531063925196</v>
      </c>
      <c r="R285" s="69">
        <v>60.694897959183699</v>
      </c>
      <c r="S285" s="69">
        <v>4.4002322329473804</v>
      </c>
      <c r="T285" s="69"/>
      <c r="U285" s="69"/>
    </row>
    <row r="286" spans="1:21" x14ac:dyDescent="0.2">
      <c r="A286" s="65" t="s">
        <v>299</v>
      </c>
      <c r="B286" s="71" t="s">
        <v>67</v>
      </c>
      <c r="C286" s="67" t="s">
        <v>294</v>
      </c>
      <c r="D286" s="68">
        <v>43285</v>
      </c>
      <c r="E286" s="69">
        <v>5.2571428571428602E-2</v>
      </c>
      <c r="F286" s="65">
        <v>35</v>
      </c>
      <c r="G286" s="70">
        <v>5411.6</v>
      </c>
      <c r="H286" s="64">
        <v>-57.774285714285803</v>
      </c>
      <c r="I286" s="69">
        <v>49.592402905388397</v>
      </c>
      <c r="J286" s="65"/>
      <c r="K286" s="69"/>
      <c r="L286" s="69"/>
      <c r="M286" s="69"/>
      <c r="N286" s="69"/>
      <c r="O286" s="69"/>
      <c r="P286" s="70">
        <v>148</v>
      </c>
      <c r="Q286" s="69">
        <v>9.0388517155739692</v>
      </c>
      <c r="R286" s="69">
        <v>45.902857142857101</v>
      </c>
      <c r="S286" s="69">
        <v>5.7766474033031301</v>
      </c>
      <c r="T286" s="69"/>
      <c r="U286" s="69"/>
    </row>
    <row r="287" spans="1:21" x14ac:dyDescent="0.2">
      <c r="A287" s="65" t="s">
        <v>299</v>
      </c>
      <c r="B287" s="71" t="s">
        <v>67</v>
      </c>
      <c r="C287" s="67" t="s">
        <v>200</v>
      </c>
      <c r="D287" s="68">
        <v>43292</v>
      </c>
      <c r="E287" s="69"/>
      <c r="F287" s="65">
        <v>32</v>
      </c>
      <c r="G287" s="70">
        <v>4668.875</v>
      </c>
      <c r="H287" s="64">
        <v>-59.109375</v>
      </c>
      <c r="I287" s="69">
        <v>55.881105129294497</v>
      </c>
      <c r="J287" s="65"/>
      <c r="K287" s="69"/>
      <c r="L287" s="69"/>
      <c r="M287" s="69"/>
      <c r="N287" s="69"/>
      <c r="O287" s="69"/>
      <c r="P287" s="70">
        <v>102.4375</v>
      </c>
      <c r="Q287" s="69">
        <v>9.5358975316364898</v>
      </c>
      <c r="R287" s="69">
        <v>46.509677419354801</v>
      </c>
      <c r="S287" s="69">
        <v>5.5993823677042496</v>
      </c>
      <c r="T287" s="69"/>
      <c r="U287" s="69"/>
    </row>
    <row r="288" spans="1:21" x14ac:dyDescent="0.2">
      <c r="A288" s="65" t="s">
        <v>299</v>
      </c>
      <c r="B288" s="71" t="s">
        <v>69</v>
      </c>
      <c r="C288" s="67" t="s">
        <v>163</v>
      </c>
      <c r="D288" s="68">
        <v>42843</v>
      </c>
      <c r="E288" s="69">
        <v>0.19872131147541</v>
      </c>
      <c r="F288" s="65">
        <v>610</v>
      </c>
      <c r="G288" s="70">
        <v>6867.3622950819699</v>
      </c>
      <c r="H288" s="64">
        <v>-60.035081967213301</v>
      </c>
      <c r="I288" s="69">
        <v>12.196890962621</v>
      </c>
      <c r="J288" s="65"/>
      <c r="K288" s="69"/>
      <c r="L288" s="69"/>
      <c r="M288" s="69"/>
      <c r="N288" s="69"/>
      <c r="O288" s="69"/>
      <c r="P288" s="70">
        <v>102.970491803279</v>
      </c>
      <c r="Q288" s="69">
        <v>1.6865136115277299</v>
      </c>
      <c r="R288" s="69">
        <v>46.171938775510299</v>
      </c>
      <c r="S288" s="69">
        <v>1.33901952357471</v>
      </c>
      <c r="T288" s="69"/>
      <c r="U288" s="69"/>
    </row>
    <row r="289" spans="1:21" x14ac:dyDescent="0.2">
      <c r="A289" s="65" t="s">
        <v>299</v>
      </c>
      <c r="B289" s="71" t="s">
        <v>67</v>
      </c>
      <c r="C289" s="67" t="s">
        <v>325</v>
      </c>
      <c r="D289" s="68">
        <v>43145</v>
      </c>
      <c r="E289" s="69">
        <v>0.77553191489361695</v>
      </c>
      <c r="F289" s="65">
        <v>47</v>
      </c>
      <c r="G289" s="70">
        <v>5010.4042553191503</v>
      </c>
      <c r="H289" s="64">
        <v>-60.644680851063903</v>
      </c>
      <c r="I289" s="69">
        <v>36.183107001350002</v>
      </c>
      <c r="J289" s="65"/>
      <c r="K289" s="69"/>
      <c r="L289" s="69"/>
      <c r="M289" s="69"/>
      <c r="N289" s="69"/>
      <c r="O289" s="69"/>
      <c r="P289" s="70">
        <v>119.42553191489399</v>
      </c>
      <c r="Q289" s="69">
        <v>12.0375508940628</v>
      </c>
      <c r="R289" s="69">
        <v>30.225531914893601</v>
      </c>
      <c r="S289" s="69">
        <v>3.22262823325031</v>
      </c>
      <c r="T289" s="69"/>
      <c r="U289" s="69"/>
    </row>
    <row r="290" spans="1:21" x14ac:dyDescent="0.2">
      <c r="A290" s="65" t="s">
        <v>299</v>
      </c>
      <c r="B290" s="71" t="s">
        <v>69</v>
      </c>
      <c r="C290" s="67" t="s">
        <v>243</v>
      </c>
      <c r="D290" s="68">
        <v>42901</v>
      </c>
      <c r="E290" s="69">
        <v>4.5232558139534897E-2</v>
      </c>
      <c r="F290" s="65">
        <v>86</v>
      </c>
      <c r="G290" s="70">
        <v>6207.8023255813996</v>
      </c>
      <c r="H290" s="64">
        <v>-63.0802325581395</v>
      </c>
      <c r="I290" s="69">
        <v>35.086324102729399</v>
      </c>
      <c r="J290" s="65"/>
      <c r="K290" s="69"/>
      <c r="L290" s="69"/>
      <c r="M290" s="69"/>
      <c r="N290" s="69"/>
      <c r="O290" s="69"/>
      <c r="P290" s="70">
        <v>128.488372093023</v>
      </c>
      <c r="Q290" s="69">
        <v>6.5268831464699497</v>
      </c>
      <c r="R290" s="69">
        <v>35.206024096385597</v>
      </c>
      <c r="S290" s="69">
        <v>3.1110272571551398</v>
      </c>
      <c r="T290" s="69"/>
      <c r="U290" s="69"/>
    </row>
    <row r="291" spans="1:21" x14ac:dyDescent="0.2">
      <c r="A291" s="65" t="s">
        <v>299</v>
      </c>
      <c r="B291" s="71" t="s">
        <v>67</v>
      </c>
      <c r="C291" s="67" t="s">
        <v>87</v>
      </c>
      <c r="D291" s="68">
        <v>42631</v>
      </c>
      <c r="E291" s="69">
        <v>4.0983606557376998E-2</v>
      </c>
      <c r="F291" s="65">
        <v>61</v>
      </c>
      <c r="G291" s="70">
        <v>5034.3114754098397</v>
      </c>
      <c r="H291" s="64">
        <v>-68.940983606557396</v>
      </c>
      <c r="I291" s="69">
        <v>30.340415108327399</v>
      </c>
      <c r="J291" s="65"/>
      <c r="K291" s="69"/>
      <c r="L291" s="69"/>
      <c r="M291" s="69"/>
      <c r="N291" s="69"/>
      <c r="O291" s="69"/>
      <c r="P291" s="70">
        <v>178.213114754098</v>
      </c>
      <c r="Q291" s="69">
        <v>9.6404803055327708</v>
      </c>
      <c r="R291" s="69">
        <v>22.2360655737705</v>
      </c>
      <c r="S291" s="69">
        <v>1.8545764290198099</v>
      </c>
      <c r="T291" s="69"/>
      <c r="U291" s="69"/>
    </row>
    <row r="292" spans="1:21" x14ac:dyDescent="0.2">
      <c r="A292" s="65" t="s">
        <v>299</v>
      </c>
      <c r="B292" s="66" t="s">
        <v>67</v>
      </c>
      <c r="C292" s="67" t="s">
        <v>151</v>
      </c>
      <c r="D292" s="68">
        <v>43310</v>
      </c>
      <c r="E292" s="69"/>
      <c r="F292" s="65">
        <v>52</v>
      </c>
      <c r="G292" s="70">
        <v>3676.01923076923</v>
      </c>
      <c r="H292" s="64">
        <v>-69.440384615384602</v>
      </c>
      <c r="I292" s="69">
        <v>39.355735586144398</v>
      </c>
      <c r="J292" s="65">
        <v>50</v>
      </c>
      <c r="K292" s="69">
        <v>159.34</v>
      </c>
      <c r="L292" s="69">
        <v>123.08</v>
      </c>
      <c r="M292" s="69">
        <v>480.52</v>
      </c>
      <c r="N292" s="69">
        <v>3.0412097217900498</v>
      </c>
      <c r="O292" s="69">
        <v>0.153162521575677</v>
      </c>
      <c r="P292" s="70">
        <v>140.92307692307699</v>
      </c>
      <c r="Q292" s="69">
        <v>6.58829382318656</v>
      </c>
      <c r="R292" s="69">
        <v>35.047058823529397</v>
      </c>
      <c r="S292" s="69">
        <v>5.0301493783153202</v>
      </c>
      <c r="T292" s="69">
        <v>34.501960784313702</v>
      </c>
      <c r="U292" s="69">
        <v>15.1435679713698</v>
      </c>
    </row>
    <row r="293" spans="1:21" x14ac:dyDescent="0.2">
      <c r="A293" s="65" t="s">
        <v>299</v>
      </c>
      <c r="B293" s="71" t="s">
        <v>69</v>
      </c>
      <c r="C293" s="67" t="s">
        <v>326</v>
      </c>
      <c r="D293" s="68">
        <v>42647</v>
      </c>
      <c r="E293" s="69"/>
      <c r="F293" s="65">
        <v>26</v>
      </c>
      <c r="G293" s="70">
        <v>5795</v>
      </c>
      <c r="H293" s="64">
        <v>-72.676923076923103</v>
      </c>
      <c r="I293" s="69">
        <v>50.518799945455903</v>
      </c>
      <c r="J293" s="65"/>
      <c r="K293" s="69"/>
      <c r="L293" s="69"/>
      <c r="M293" s="69"/>
      <c r="N293" s="69"/>
      <c r="O293" s="69"/>
      <c r="P293" s="70">
        <v>115.269230769231</v>
      </c>
      <c r="Q293" s="69">
        <v>13.423121004997</v>
      </c>
      <c r="R293" s="69">
        <v>37.347999999999999</v>
      </c>
      <c r="S293" s="69">
        <v>4.3201509232896003</v>
      </c>
      <c r="T293" s="69"/>
      <c r="U293" s="69"/>
    </row>
    <row r="294" spans="1:21" x14ac:dyDescent="0.2">
      <c r="A294" s="65" t="s">
        <v>299</v>
      </c>
      <c r="B294" s="66" t="s">
        <v>129</v>
      </c>
      <c r="C294" s="67" t="s">
        <v>173</v>
      </c>
      <c r="D294" s="68">
        <v>43276</v>
      </c>
      <c r="E294" s="69"/>
      <c r="F294" s="65">
        <v>94</v>
      </c>
      <c r="G294" s="70">
        <v>6918.7340425531902</v>
      </c>
      <c r="H294" s="64">
        <v>-73.373404255319102</v>
      </c>
      <c r="I294" s="69">
        <v>32.135118929668799</v>
      </c>
      <c r="J294" s="65"/>
      <c r="K294" s="69"/>
      <c r="L294" s="69"/>
      <c r="M294" s="69"/>
      <c r="N294" s="69">
        <v>3.92219052579365</v>
      </c>
      <c r="O294" s="69">
        <v>0.166563177254059</v>
      </c>
      <c r="P294" s="70">
        <v>117.08510638297901</v>
      </c>
      <c r="Q294" s="69">
        <v>4.4840309852370099</v>
      </c>
      <c r="R294" s="69">
        <v>53.598888888888901</v>
      </c>
      <c r="S294" s="69">
        <v>3.5897998422581701</v>
      </c>
      <c r="T294" s="69"/>
      <c r="U294" s="69"/>
    </row>
    <row r="295" spans="1:21" x14ac:dyDescent="0.2">
      <c r="A295" s="65" t="s">
        <v>299</v>
      </c>
      <c r="B295" s="71" t="s">
        <v>67</v>
      </c>
      <c r="C295" s="67" t="s">
        <v>327</v>
      </c>
      <c r="D295" s="68">
        <v>43150</v>
      </c>
      <c r="E295" s="69">
        <v>9.3522267206477706E-3</v>
      </c>
      <c r="F295" s="65">
        <v>247</v>
      </c>
      <c r="G295" s="70">
        <v>4503.6801619433199</v>
      </c>
      <c r="H295" s="64">
        <v>-73.412955465587004</v>
      </c>
      <c r="I295" s="69">
        <v>18.134802766209599</v>
      </c>
      <c r="J295" s="65"/>
      <c r="K295" s="69"/>
      <c r="L295" s="69"/>
      <c r="M295" s="69"/>
      <c r="N295" s="69"/>
      <c r="O295" s="69"/>
      <c r="P295" s="70">
        <v>130.43724696356301</v>
      </c>
      <c r="Q295" s="69">
        <v>3.7812080437650599</v>
      </c>
      <c r="R295" s="69">
        <v>33.132365145228199</v>
      </c>
      <c r="S295" s="69">
        <v>1.59942680534888</v>
      </c>
      <c r="T295" s="69"/>
      <c r="U295" s="69"/>
    </row>
    <row r="296" spans="1:21" x14ac:dyDescent="0.2">
      <c r="A296" s="65" t="s">
        <v>299</v>
      </c>
      <c r="B296" s="71" t="s">
        <v>71</v>
      </c>
      <c r="C296" s="67" t="s">
        <v>225</v>
      </c>
      <c r="D296" s="68">
        <v>43261</v>
      </c>
      <c r="E296" s="69"/>
      <c r="F296" s="65">
        <v>155</v>
      </c>
      <c r="G296" s="70">
        <v>6170.2774193548403</v>
      </c>
      <c r="H296" s="64">
        <v>-74.439354838709704</v>
      </c>
      <c r="I296" s="69">
        <v>25.810814017227401</v>
      </c>
      <c r="J296" s="65"/>
      <c r="K296" s="69"/>
      <c r="L296" s="69"/>
      <c r="M296" s="69"/>
      <c r="N296" s="69">
        <v>3.04565931217165</v>
      </c>
      <c r="O296" s="69">
        <v>0.16485321462382399</v>
      </c>
      <c r="P296" s="70">
        <v>106.322580645161</v>
      </c>
      <c r="Q296" s="69">
        <v>3.6677118508253401</v>
      </c>
      <c r="R296" s="69">
        <v>48.919333333333299</v>
      </c>
      <c r="S296" s="69">
        <v>2.6652063725353101</v>
      </c>
      <c r="T296" s="69"/>
      <c r="U296" s="69"/>
    </row>
    <row r="297" spans="1:21" x14ac:dyDescent="0.2">
      <c r="A297" s="65" t="s">
        <v>299</v>
      </c>
      <c r="B297" s="66" t="s">
        <v>74</v>
      </c>
      <c r="C297" s="67" t="s">
        <v>108</v>
      </c>
      <c r="D297" s="68">
        <v>42742</v>
      </c>
      <c r="E297" s="69">
        <v>1.7169811320754701E-2</v>
      </c>
      <c r="F297" s="65">
        <v>53</v>
      </c>
      <c r="G297" s="70">
        <v>5160.8113207547203</v>
      </c>
      <c r="H297" s="64">
        <v>-77.194339622641493</v>
      </c>
      <c r="I297" s="69">
        <v>52.055739804114403</v>
      </c>
      <c r="J297" s="65"/>
      <c r="K297" s="69"/>
      <c r="L297" s="69"/>
      <c r="M297" s="69"/>
      <c r="N297" s="69"/>
      <c r="O297" s="69"/>
      <c r="P297" s="70">
        <v>103.71698113207501</v>
      </c>
      <c r="Q297" s="69">
        <v>6.5829185518836102</v>
      </c>
      <c r="R297" s="69">
        <v>35.5230769230769</v>
      </c>
      <c r="S297" s="69">
        <v>5.1955454404436798</v>
      </c>
      <c r="T297" s="69"/>
      <c r="U297" s="69"/>
    </row>
    <row r="298" spans="1:21" x14ac:dyDescent="0.2">
      <c r="A298" s="65" t="s">
        <v>299</v>
      </c>
      <c r="B298" s="71" t="s">
        <v>69</v>
      </c>
      <c r="C298" s="67" t="s">
        <v>127</v>
      </c>
      <c r="D298" s="68">
        <v>43295</v>
      </c>
      <c r="E298" s="69">
        <v>0.74</v>
      </c>
      <c r="F298" s="65">
        <v>29</v>
      </c>
      <c r="G298" s="70">
        <v>8100.06896551724</v>
      </c>
      <c r="H298" s="64">
        <v>-78.596551724137896</v>
      </c>
      <c r="I298" s="69">
        <v>81.999258599729899</v>
      </c>
      <c r="J298" s="65"/>
      <c r="K298" s="69"/>
      <c r="L298" s="69"/>
      <c r="M298" s="69"/>
      <c r="N298" s="69"/>
      <c r="O298" s="69"/>
      <c r="P298" s="70">
        <v>141.827586206897</v>
      </c>
      <c r="Q298" s="69">
        <v>12.4590036058678</v>
      </c>
      <c r="R298" s="69">
        <v>39.7392857142857</v>
      </c>
      <c r="S298" s="69">
        <v>5.9633522302789901</v>
      </c>
      <c r="T298" s="69"/>
      <c r="U298" s="69"/>
    </row>
    <row r="299" spans="1:21" x14ac:dyDescent="0.2">
      <c r="A299" s="65" t="s">
        <v>299</v>
      </c>
      <c r="B299" s="71" t="s">
        <v>209</v>
      </c>
      <c r="C299" s="67" t="s">
        <v>328</v>
      </c>
      <c r="D299" s="68">
        <v>42765</v>
      </c>
      <c r="E299" s="69"/>
      <c r="F299" s="65">
        <v>67</v>
      </c>
      <c r="G299" s="70">
        <v>7557.3731343283598</v>
      </c>
      <c r="H299" s="64">
        <v>-79.5597014925373</v>
      </c>
      <c r="I299" s="69">
        <v>34.039943351490699</v>
      </c>
      <c r="J299" s="65"/>
      <c r="K299" s="69"/>
      <c r="L299" s="69"/>
      <c r="M299" s="69"/>
      <c r="N299" s="69">
        <v>3.5467692307692298</v>
      </c>
      <c r="O299" s="69">
        <v>0.46107994403671398</v>
      </c>
      <c r="P299" s="70">
        <v>112.059701492537</v>
      </c>
      <c r="Q299" s="69">
        <v>6.5406525634091501</v>
      </c>
      <c r="R299" s="69">
        <v>31.8563636363636</v>
      </c>
      <c r="S299" s="69">
        <v>2.0383590211821798</v>
      </c>
      <c r="T299" s="69"/>
      <c r="U299" s="69"/>
    </row>
    <row r="300" spans="1:21" x14ac:dyDescent="0.2">
      <c r="A300" s="65" t="s">
        <v>299</v>
      </c>
      <c r="B300" s="71" t="s">
        <v>67</v>
      </c>
      <c r="C300" s="67" t="s">
        <v>329</v>
      </c>
      <c r="D300" s="68">
        <v>42723</v>
      </c>
      <c r="E300" s="69">
        <v>0.109636363636364</v>
      </c>
      <c r="F300" s="65">
        <v>55</v>
      </c>
      <c r="G300" s="70">
        <v>4129.4545454545496</v>
      </c>
      <c r="H300" s="64">
        <v>-81.396363636363702</v>
      </c>
      <c r="I300" s="69">
        <v>40.955481452848097</v>
      </c>
      <c r="J300" s="65"/>
      <c r="K300" s="69"/>
      <c r="L300" s="69"/>
      <c r="M300" s="69"/>
      <c r="N300" s="69"/>
      <c r="O300" s="69"/>
      <c r="P300" s="70">
        <v>159.309090909091</v>
      </c>
      <c r="Q300" s="69">
        <v>10.1076319708807</v>
      </c>
      <c r="R300" s="69">
        <v>20.1763636363636</v>
      </c>
      <c r="S300" s="69">
        <v>1.8511420874298901</v>
      </c>
      <c r="T300" s="69"/>
      <c r="U300" s="69"/>
    </row>
    <row r="301" spans="1:21" x14ac:dyDescent="0.2">
      <c r="A301" s="65" t="s">
        <v>299</v>
      </c>
      <c r="B301" s="71" t="s">
        <v>138</v>
      </c>
      <c r="C301" s="67" t="s">
        <v>330</v>
      </c>
      <c r="D301" s="68">
        <v>43216</v>
      </c>
      <c r="E301" s="69">
        <v>7.0818181818181794E-2</v>
      </c>
      <c r="F301" s="65">
        <v>110</v>
      </c>
      <c r="G301" s="70">
        <v>6694.6272727272699</v>
      </c>
      <c r="H301" s="64">
        <v>-82.396363636363603</v>
      </c>
      <c r="I301" s="69">
        <v>28.193190339691299</v>
      </c>
      <c r="J301" s="65"/>
      <c r="K301" s="69"/>
      <c r="L301" s="69"/>
      <c r="M301" s="69"/>
      <c r="N301" s="69"/>
      <c r="O301" s="69"/>
      <c r="P301" s="70">
        <v>130.68181818181799</v>
      </c>
      <c r="Q301" s="69">
        <v>4.4713326853429498</v>
      </c>
      <c r="R301" s="69">
        <v>44.950467289719697</v>
      </c>
      <c r="S301" s="69">
        <v>2.44276084365432</v>
      </c>
      <c r="T301" s="69"/>
      <c r="U301" s="69"/>
    </row>
    <row r="302" spans="1:21" x14ac:dyDescent="0.2">
      <c r="A302" s="65" t="s">
        <v>299</v>
      </c>
      <c r="B302" s="71" t="s">
        <v>67</v>
      </c>
      <c r="C302" s="67" t="s">
        <v>120</v>
      </c>
      <c r="D302" s="68">
        <v>42751</v>
      </c>
      <c r="E302" s="69">
        <v>4.4966442953020096E-3</v>
      </c>
      <c r="F302" s="65">
        <v>447</v>
      </c>
      <c r="G302" s="70">
        <v>4505.9485458612999</v>
      </c>
      <c r="H302" s="64">
        <v>-87.453243847874703</v>
      </c>
      <c r="I302" s="69">
        <v>14.3570933519688</v>
      </c>
      <c r="J302" s="65"/>
      <c r="K302" s="69"/>
      <c r="L302" s="69"/>
      <c r="M302" s="69"/>
      <c r="N302" s="69"/>
      <c r="O302" s="69"/>
      <c r="P302" s="70">
        <v>182.77404921700199</v>
      </c>
      <c r="Q302" s="69">
        <v>3.76508324772445</v>
      </c>
      <c r="R302" s="69">
        <v>17.268456375838898</v>
      </c>
      <c r="S302" s="69">
        <v>0.70714673613756296</v>
      </c>
      <c r="T302" s="69"/>
      <c r="U302" s="69"/>
    </row>
    <row r="303" spans="1:21" x14ac:dyDescent="0.2">
      <c r="A303" s="65" t="s">
        <v>299</v>
      </c>
      <c r="B303" s="71" t="s">
        <v>89</v>
      </c>
      <c r="C303" s="67" t="s">
        <v>222</v>
      </c>
      <c r="D303" s="68">
        <v>43224</v>
      </c>
      <c r="E303" s="69">
        <v>2.8108108108108099E-2</v>
      </c>
      <c r="F303" s="65">
        <v>37</v>
      </c>
      <c r="G303" s="70">
        <v>6046.8378378378402</v>
      </c>
      <c r="H303" s="64">
        <v>-89.808108108108101</v>
      </c>
      <c r="I303" s="69">
        <v>51.192516341796299</v>
      </c>
      <c r="J303" s="65"/>
      <c r="K303" s="69"/>
      <c r="L303" s="69"/>
      <c r="M303" s="69"/>
      <c r="N303" s="69"/>
      <c r="O303" s="69"/>
      <c r="P303" s="70">
        <v>112.05405405405401</v>
      </c>
      <c r="Q303" s="69">
        <v>10.4581208259481</v>
      </c>
      <c r="R303" s="69">
        <v>48.9433333333333</v>
      </c>
      <c r="S303" s="69">
        <v>6.5102195229921298</v>
      </c>
      <c r="T303" s="69"/>
      <c r="U303" s="69"/>
    </row>
    <row r="304" spans="1:21" x14ac:dyDescent="0.2">
      <c r="A304" s="65" t="s">
        <v>299</v>
      </c>
      <c r="B304" s="71" t="s">
        <v>74</v>
      </c>
      <c r="C304" s="67" t="s">
        <v>331</v>
      </c>
      <c r="D304" s="68">
        <v>43299</v>
      </c>
      <c r="E304" s="69">
        <v>8.2656250000000001E-2</v>
      </c>
      <c r="F304" s="65">
        <v>64</v>
      </c>
      <c r="G304" s="70">
        <v>5933.953125</v>
      </c>
      <c r="H304" s="64">
        <v>-90.450793650793699</v>
      </c>
      <c r="I304" s="69">
        <v>32.456737511611898</v>
      </c>
      <c r="J304" s="65"/>
      <c r="K304" s="69"/>
      <c r="L304" s="69"/>
      <c r="M304" s="69"/>
      <c r="N304" s="69"/>
      <c r="O304" s="69"/>
      <c r="P304" s="70">
        <v>134.09375</v>
      </c>
      <c r="Q304" s="69">
        <v>7.48966611981532</v>
      </c>
      <c r="R304" s="69">
        <v>40.715000000000003</v>
      </c>
      <c r="S304" s="69">
        <v>3.3572973265683599</v>
      </c>
      <c r="T304" s="69"/>
      <c r="U304" s="69"/>
    </row>
    <row r="305" spans="1:21" x14ac:dyDescent="0.2">
      <c r="A305" s="65" t="s">
        <v>299</v>
      </c>
      <c r="B305" s="71" t="s">
        <v>65</v>
      </c>
      <c r="C305" s="67" t="s">
        <v>114</v>
      </c>
      <c r="D305" s="68">
        <v>43297</v>
      </c>
      <c r="E305" s="69">
        <v>4.2031249999999999E-2</v>
      </c>
      <c r="F305" s="65">
        <v>64</v>
      </c>
      <c r="G305" s="70">
        <v>7176.265625</v>
      </c>
      <c r="H305" s="64">
        <v>-90.481250000000003</v>
      </c>
      <c r="I305" s="69">
        <v>42.251457185529098</v>
      </c>
      <c r="J305" s="65">
        <v>62</v>
      </c>
      <c r="K305" s="69">
        <v>287.74193548387098</v>
      </c>
      <c r="L305" s="69">
        <v>248.758064516129</v>
      </c>
      <c r="M305" s="69">
        <v>930.30645161290295</v>
      </c>
      <c r="N305" s="69">
        <v>2.8501813418340398</v>
      </c>
      <c r="O305" s="69">
        <v>0.167425051677805</v>
      </c>
      <c r="P305" s="70">
        <v>131.09375</v>
      </c>
      <c r="Q305" s="69">
        <v>6.29482807478262</v>
      </c>
      <c r="R305" s="69">
        <v>48.140983606557398</v>
      </c>
      <c r="S305" s="69">
        <v>4.9643512648827599</v>
      </c>
      <c r="T305" s="69">
        <v>-11.1016949152542</v>
      </c>
      <c r="U305" s="69">
        <v>13.447187972109599</v>
      </c>
    </row>
    <row r="306" spans="1:21" x14ac:dyDescent="0.2">
      <c r="A306" s="65" t="s">
        <v>299</v>
      </c>
      <c r="B306" s="71" t="s">
        <v>138</v>
      </c>
      <c r="C306" s="67" t="s">
        <v>332</v>
      </c>
      <c r="D306" s="68">
        <v>43236</v>
      </c>
      <c r="E306" s="69"/>
      <c r="F306" s="65">
        <v>53</v>
      </c>
      <c r="G306" s="70">
        <v>3783.3773584905698</v>
      </c>
      <c r="H306" s="64">
        <v>-91.188679245282998</v>
      </c>
      <c r="I306" s="69">
        <v>25.8755485081535</v>
      </c>
      <c r="J306" s="65"/>
      <c r="K306" s="69"/>
      <c r="L306" s="69"/>
      <c r="M306" s="69"/>
      <c r="N306" s="69">
        <v>3.64021857993197</v>
      </c>
      <c r="O306" s="69">
        <v>0.34012702570105302</v>
      </c>
      <c r="P306" s="70">
        <v>133.264150943396</v>
      </c>
      <c r="Q306" s="69">
        <v>8.6086562800917807</v>
      </c>
      <c r="R306" s="69">
        <v>21.7660377358491</v>
      </c>
      <c r="S306" s="69">
        <v>2.5100363758520201</v>
      </c>
      <c r="T306" s="69"/>
      <c r="U306" s="69"/>
    </row>
    <row r="307" spans="1:21" x14ac:dyDescent="0.2">
      <c r="A307" s="65" t="s">
        <v>299</v>
      </c>
      <c r="B307" s="71" t="s">
        <v>67</v>
      </c>
      <c r="C307" s="67" t="s">
        <v>333</v>
      </c>
      <c r="D307" s="68">
        <v>43263</v>
      </c>
      <c r="E307" s="69">
        <v>1.13636363636364E-2</v>
      </c>
      <c r="F307" s="65">
        <v>44</v>
      </c>
      <c r="G307" s="70">
        <v>6062.5227272727298</v>
      </c>
      <c r="H307" s="64">
        <v>-92.513953488372096</v>
      </c>
      <c r="I307" s="69">
        <v>32.062187045033099</v>
      </c>
      <c r="J307" s="65"/>
      <c r="K307" s="69"/>
      <c r="L307" s="69"/>
      <c r="M307" s="69"/>
      <c r="N307" s="69"/>
      <c r="O307" s="69"/>
      <c r="P307" s="70">
        <v>120.022727272727</v>
      </c>
      <c r="Q307" s="69">
        <v>8.7293997088768904</v>
      </c>
      <c r="R307" s="69">
        <v>48.939024390243901</v>
      </c>
      <c r="S307" s="69">
        <v>5.0551819320820304</v>
      </c>
      <c r="T307" s="69"/>
      <c r="U307" s="69"/>
    </row>
    <row r="308" spans="1:21" x14ac:dyDescent="0.2">
      <c r="A308" s="65" t="s">
        <v>299</v>
      </c>
      <c r="B308" s="71" t="s">
        <v>67</v>
      </c>
      <c r="C308" s="67" t="s">
        <v>153</v>
      </c>
      <c r="D308" s="68">
        <v>43297</v>
      </c>
      <c r="E308" s="69">
        <v>3.90625E-2</v>
      </c>
      <c r="F308" s="65">
        <v>32</v>
      </c>
      <c r="G308" s="70">
        <v>5554.875</v>
      </c>
      <c r="H308" s="64">
        <v>-92.6</v>
      </c>
      <c r="I308" s="69">
        <v>44.751065719874298</v>
      </c>
      <c r="J308" s="65"/>
      <c r="K308" s="69"/>
      <c r="L308" s="69"/>
      <c r="M308" s="69">
        <v>766.13043478260897</v>
      </c>
      <c r="N308" s="69">
        <v>3.63784504113598</v>
      </c>
      <c r="O308" s="69">
        <v>0.22670146368560401</v>
      </c>
      <c r="P308" s="70">
        <v>132.9375</v>
      </c>
      <c r="Q308" s="69">
        <v>11.538848958291201</v>
      </c>
      <c r="R308" s="69">
        <v>42.043750000000003</v>
      </c>
      <c r="S308" s="69">
        <v>4.8598979012822001</v>
      </c>
      <c r="T308" s="69"/>
      <c r="U308" s="69"/>
    </row>
    <row r="309" spans="1:21" x14ac:dyDescent="0.2">
      <c r="A309" s="65" t="s">
        <v>299</v>
      </c>
      <c r="B309" s="71" t="s">
        <v>74</v>
      </c>
      <c r="C309" s="67" t="s">
        <v>334</v>
      </c>
      <c r="D309" s="68">
        <v>43315</v>
      </c>
      <c r="E309" s="69">
        <v>3.9047619047618998E-2</v>
      </c>
      <c r="F309" s="65">
        <v>105</v>
      </c>
      <c r="G309" s="70">
        <v>5589.3238095238103</v>
      </c>
      <c r="H309" s="64">
        <v>-94.091428571428594</v>
      </c>
      <c r="I309" s="69">
        <v>27.143111907422</v>
      </c>
      <c r="J309" s="65"/>
      <c r="K309" s="69"/>
      <c r="L309" s="69"/>
      <c r="M309" s="69"/>
      <c r="N309" s="69">
        <v>2.9753954248365999</v>
      </c>
      <c r="O309" s="69">
        <v>0.24500767992768399</v>
      </c>
      <c r="P309" s="70">
        <v>147.933333333333</v>
      </c>
      <c r="Q309" s="69">
        <v>6.3842937236006296</v>
      </c>
      <c r="R309" s="69">
        <v>39.944660194174801</v>
      </c>
      <c r="S309" s="69">
        <v>2.8444781633221998</v>
      </c>
      <c r="T309" s="69"/>
      <c r="U309" s="69"/>
    </row>
    <row r="310" spans="1:21" x14ac:dyDescent="0.2">
      <c r="A310" s="65" t="s">
        <v>299</v>
      </c>
      <c r="B310" s="71" t="s">
        <v>67</v>
      </c>
      <c r="C310" s="67" t="s">
        <v>335</v>
      </c>
      <c r="D310" s="68">
        <v>43303</v>
      </c>
      <c r="E310" s="69">
        <v>2.2545454545454501E-2</v>
      </c>
      <c r="F310" s="65">
        <v>55</v>
      </c>
      <c r="G310" s="70">
        <v>4773.6000000000004</v>
      </c>
      <c r="H310" s="64">
        <v>-94.661818181818205</v>
      </c>
      <c r="I310" s="69">
        <v>28.176566485799601</v>
      </c>
      <c r="J310" s="65"/>
      <c r="K310" s="69"/>
      <c r="L310" s="69"/>
      <c r="M310" s="69"/>
      <c r="N310" s="69">
        <v>3.0061581232493002</v>
      </c>
      <c r="O310" s="69">
        <v>0.25490529802093598</v>
      </c>
      <c r="P310" s="70">
        <v>125.654545454545</v>
      </c>
      <c r="Q310" s="69">
        <v>8.2115635876130693</v>
      </c>
      <c r="R310" s="69">
        <v>37.1</v>
      </c>
      <c r="S310" s="69">
        <v>3.7405537237525102</v>
      </c>
      <c r="T310" s="69"/>
      <c r="U310" s="69"/>
    </row>
    <row r="311" spans="1:21" x14ac:dyDescent="0.2">
      <c r="A311" s="65" t="s">
        <v>299</v>
      </c>
      <c r="B311" s="66" t="s">
        <v>67</v>
      </c>
      <c r="C311" s="67" t="s">
        <v>336</v>
      </c>
      <c r="D311" s="68">
        <v>43303</v>
      </c>
      <c r="E311" s="69">
        <v>0.16730593607305899</v>
      </c>
      <c r="F311" s="65">
        <v>219</v>
      </c>
      <c r="G311" s="70">
        <v>7184.0091324200903</v>
      </c>
      <c r="H311" s="64">
        <v>-95.316894977169</v>
      </c>
      <c r="I311" s="69">
        <v>17.611984843484102</v>
      </c>
      <c r="J311" s="65"/>
      <c r="K311" s="69"/>
      <c r="L311" s="69"/>
      <c r="M311" s="69"/>
      <c r="N311" s="69"/>
      <c r="O311" s="69"/>
      <c r="P311" s="70">
        <v>136.18264840182599</v>
      </c>
      <c r="Q311" s="69">
        <v>4.1589645055127598</v>
      </c>
      <c r="R311" s="69">
        <v>44.457077625570797</v>
      </c>
      <c r="S311" s="69">
        <v>2.2863090546215599</v>
      </c>
      <c r="T311" s="69"/>
      <c r="U311" s="69"/>
    </row>
    <row r="312" spans="1:21" x14ac:dyDescent="0.2">
      <c r="A312" s="65" t="s">
        <v>299</v>
      </c>
      <c r="B312" s="71" t="s">
        <v>69</v>
      </c>
      <c r="C312" s="67" t="s">
        <v>261</v>
      </c>
      <c r="D312" s="68">
        <v>43266</v>
      </c>
      <c r="E312" s="69">
        <v>6.8627450980392199E-3</v>
      </c>
      <c r="F312" s="65">
        <v>102</v>
      </c>
      <c r="G312" s="70">
        <v>6079.4705882352901</v>
      </c>
      <c r="H312" s="64">
        <v>-97.151960784313701</v>
      </c>
      <c r="I312" s="69">
        <v>25.022381855653499</v>
      </c>
      <c r="J312" s="65"/>
      <c r="K312" s="69"/>
      <c r="L312" s="69"/>
      <c r="M312" s="69"/>
      <c r="N312" s="69"/>
      <c r="O312" s="69"/>
      <c r="P312" s="70">
        <v>110.14705882352899</v>
      </c>
      <c r="Q312" s="69">
        <v>5.3020473303972704</v>
      </c>
      <c r="R312" s="69">
        <v>37.277319587628902</v>
      </c>
      <c r="S312" s="69">
        <v>2.4512355329952902</v>
      </c>
      <c r="T312" s="69"/>
      <c r="U312" s="69"/>
    </row>
    <row r="313" spans="1:21" x14ac:dyDescent="0.2">
      <c r="A313" s="65" t="s">
        <v>299</v>
      </c>
      <c r="B313" s="71" t="s">
        <v>67</v>
      </c>
      <c r="C313" s="67" t="s">
        <v>172</v>
      </c>
      <c r="D313" s="68">
        <v>43279</v>
      </c>
      <c r="E313" s="69">
        <v>1.2105263157894701E-2</v>
      </c>
      <c r="F313" s="65">
        <v>76</v>
      </c>
      <c r="G313" s="70">
        <v>5254.9078947368398</v>
      </c>
      <c r="H313" s="64">
        <v>-100.853947368421</v>
      </c>
      <c r="I313" s="69">
        <v>35.579469461483903</v>
      </c>
      <c r="J313" s="65"/>
      <c r="K313" s="69"/>
      <c r="L313" s="69"/>
      <c r="M313" s="69"/>
      <c r="N313" s="69"/>
      <c r="O313" s="69"/>
      <c r="P313" s="70">
        <v>146.052631578947</v>
      </c>
      <c r="Q313" s="69">
        <v>7.5288659647174896</v>
      </c>
      <c r="R313" s="69">
        <v>34.533333333333303</v>
      </c>
      <c r="S313" s="69">
        <v>2.97643134366368</v>
      </c>
      <c r="T313" s="69"/>
      <c r="U313" s="69"/>
    </row>
    <row r="314" spans="1:21" x14ac:dyDescent="0.2">
      <c r="A314" s="65" t="s">
        <v>299</v>
      </c>
      <c r="B314" s="71" t="s">
        <v>67</v>
      </c>
      <c r="C314" s="67" t="s">
        <v>337</v>
      </c>
      <c r="D314" s="68">
        <v>43259</v>
      </c>
      <c r="E314" s="69"/>
      <c r="F314" s="65">
        <v>84</v>
      </c>
      <c r="G314" s="70">
        <v>3837.8333333333298</v>
      </c>
      <c r="H314" s="64">
        <v>-102.669047619048</v>
      </c>
      <c r="I314" s="69">
        <v>23.837133425339498</v>
      </c>
      <c r="J314" s="65"/>
      <c r="K314" s="69"/>
      <c r="L314" s="69"/>
      <c r="M314" s="69"/>
      <c r="N314" s="69"/>
      <c r="O314" s="69"/>
      <c r="P314" s="70">
        <v>129.69047619047601</v>
      </c>
      <c r="Q314" s="69">
        <v>6.6189624886694398</v>
      </c>
      <c r="R314" s="69">
        <v>27.6226190476191</v>
      </c>
      <c r="S314" s="69">
        <v>2.4996335653370299</v>
      </c>
      <c r="T314" s="69"/>
      <c r="U314" s="69"/>
    </row>
    <row r="315" spans="1:21" x14ac:dyDescent="0.2">
      <c r="A315" s="65" t="s">
        <v>299</v>
      </c>
      <c r="B315" s="71" t="s">
        <v>69</v>
      </c>
      <c r="C315" s="67" t="s">
        <v>232</v>
      </c>
      <c r="D315" s="68">
        <v>42937</v>
      </c>
      <c r="E315" s="69">
        <v>0.112666666666667</v>
      </c>
      <c r="F315" s="65">
        <v>30</v>
      </c>
      <c r="G315" s="70">
        <v>4549.3999999999996</v>
      </c>
      <c r="H315" s="64">
        <v>-102.973333333333</v>
      </c>
      <c r="I315" s="69">
        <v>40.217990465563098</v>
      </c>
      <c r="J315" s="65"/>
      <c r="K315" s="69"/>
      <c r="L315" s="69"/>
      <c r="M315" s="69">
        <v>582.25</v>
      </c>
      <c r="N315" s="69">
        <v>3.5470011322011299</v>
      </c>
      <c r="O315" s="69">
        <v>0.383772741981939</v>
      </c>
      <c r="P315" s="70">
        <v>149.23333333333301</v>
      </c>
      <c r="Q315" s="69">
        <v>10.364249265395401</v>
      </c>
      <c r="R315" s="69">
        <v>37.237931034482799</v>
      </c>
      <c r="S315" s="69">
        <v>5.4250659204482901</v>
      </c>
      <c r="T315" s="69"/>
      <c r="U315" s="69"/>
    </row>
    <row r="316" spans="1:21" x14ac:dyDescent="0.2">
      <c r="A316" s="65" t="s">
        <v>299</v>
      </c>
      <c r="B316" s="71" t="s">
        <v>71</v>
      </c>
      <c r="C316" s="67" t="s">
        <v>338</v>
      </c>
      <c r="D316" s="68">
        <v>43235</v>
      </c>
      <c r="E316" s="69"/>
      <c r="F316" s="65">
        <v>248</v>
      </c>
      <c r="G316" s="70">
        <v>5370.77419354839</v>
      </c>
      <c r="H316" s="64">
        <v>-103.42822580645201</v>
      </c>
      <c r="I316" s="69">
        <v>17.752228292561899</v>
      </c>
      <c r="J316" s="65"/>
      <c r="K316" s="69"/>
      <c r="L316" s="69"/>
      <c r="M316" s="69"/>
      <c r="N316" s="69">
        <v>3.2172475728155301</v>
      </c>
      <c r="O316" s="69">
        <v>0.15315407734247599</v>
      </c>
      <c r="P316" s="70">
        <v>114.709677419355</v>
      </c>
      <c r="Q316" s="69">
        <v>3.5693723320885899</v>
      </c>
      <c r="R316" s="69">
        <v>46.5881632653061</v>
      </c>
      <c r="S316" s="69">
        <v>2.0279871658920601</v>
      </c>
      <c r="T316" s="69"/>
      <c r="U316" s="69"/>
    </row>
    <row r="317" spans="1:21" x14ac:dyDescent="0.2">
      <c r="A317" s="65" t="s">
        <v>299</v>
      </c>
      <c r="B317" s="71" t="s">
        <v>69</v>
      </c>
      <c r="C317" s="67" t="s">
        <v>339</v>
      </c>
      <c r="D317" s="68">
        <v>43153</v>
      </c>
      <c r="E317" s="69">
        <v>0.12611650485436901</v>
      </c>
      <c r="F317" s="65">
        <v>206</v>
      </c>
      <c r="G317" s="70">
        <v>4256.99514563107</v>
      </c>
      <c r="H317" s="64">
        <v>-103.897087378641</v>
      </c>
      <c r="I317" s="69">
        <v>19.6470466920345</v>
      </c>
      <c r="J317" s="65"/>
      <c r="K317" s="69"/>
      <c r="L317" s="69"/>
      <c r="M317" s="69"/>
      <c r="N317" s="69">
        <v>4.0542461538461501</v>
      </c>
      <c r="O317" s="69">
        <v>0.20485784973127999</v>
      </c>
      <c r="P317" s="70">
        <v>163.66504854368901</v>
      </c>
      <c r="Q317" s="69">
        <v>4.7033874873597004</v>
      </c>
      <c r="R317" s="69">
        <v>25.655609756097601</v>
      </c>
      <c r="S317" s="69">
        <v>1.68857546135326</v>
      </c>
      <c r="T317" s="69"/>
      <c r="U317" s="69"/>
    </row>
    <row r="318" spans="1:21" x14ac:dyDescent="0.2">
      <c r="A318" s="65" t="s">
        <v>299</v>
      </c>
      <c r="B318" s="66" t="s">
        <v>67</v>
      </c>
      <c r="C318" s="67" t="s">
        <v>340</v>
      </c>
      <c r="D318" s="68">
        <v>43207</v>
      </c>
      <c r="E318" s="69"/>
      <c r="F318" s="65">
        <v>63</v>
      </c>
      <c r="G318" s="70">
        <v>3986.2857142857101</v>
      </c>
      <c r="H318" s="64">
        <v>-105.57619047619001</v>
      </c>
      <c r="I318" s="69">
        <v>32.061825892182597</v>
      </c>
      <c r="J318" s="65"/>
      <c r="K318" s="69"/>
      <c r="L318" s="69"/>
      <c r="M318" s="69"/>
      <c r="N318" s="69"/>
      <c r="O318" s="69"/>
      <c r="P318" s="70">
        <v>138.68253968254001</v>
      </c>
      <c r="Q318" s="69">
        <v>8.1756142525165991</v>
      </c>
      <c r="R318" s="69">
        <v>23.873015873015898</v>
      </c>
      <c r="S318" s="69">
        <v>2.49645340481301</v>
      </c>
      <c r="T318" s="69"/>
      <c r="U318" s="69"/>
    </row>
    <row r="319" spans="1:21" x14ac:dyDescent="0.2">
      <c r="A319" s="65" t="s">
        <v>299</v>
      </c>
      <c r="B319" s="71" t="s">
        <v>71</v>
      </c>
      <c r="C319" s="67" t="s">
        <v>341</v>
      </c>
      <c r="D319" s="68">
        <v>43265</v>
      </c>
      <c r="E319" s="69"/>
      <c r="F319" s="65">
        <v>84</v>
      </c>
      <c r="G319" s="70">
        <v>5994.2380952381</v>
      </c>
      <c r="H319" s="64">
        <v>-105.665476190476</v>
      </c>
      <c r="I319" s="69">
        <v>26.593450846463298</v>
      </c>
      <c r="J319" s="65"/>
      <c r="K319" s="69"/>
      <c r="L319" s="69"/>
      <c r="M319" s="69"/>
      <c r="N319" s="69">
        <v>2.8860652173913</v>
      </c>
      <c r="O319" s="69">
        <v>0.33411952705519699</v>
      </c>
      <c r="P319" s="70">
        <v>123.071428571429</v>
      </c>
      <c r="Q319" s="69">
        <v>6.1185174041577701</v>
      </c>
      <c r="R319" s="69">
        <v>66.048780487804905</v>
      </c>
      <c r="S319" s="69">
        <v>4.3500398001489602</v>
      </c>
      <c r="T319" s="69"/>
      <c r="U319" s="69"/>
    </row>
    <row r="320" spans="1:21" x14ac:dyDescent="0.2">
      <c r="A320" s="65" t="s">
        <v>299</v>
      </c>
      <c r="B320" s="71" t="s">
        <v>69</v>
      </c>
      <c r="C320" s="67" t="s">
        <v>342</v>
      </c>
      <c r="D320" s="68">
        <v>43265</v>
      </c>
      <c r="E320" s="69">
        <v>0.34722222222222199</v>
      </c>
      <c r="F320" s="65">
        <v>72</v>
      </c>
      <c r="G320" s="70">
        <v>3678.3055555555602</v>
      </c>
      <c r="H320" s="64">
        <v>-106.21944444444399</v>
      </c>
      <c r="I320" s="69">
        <v>22.3248903737307</v>
      </c>
      <c r="J320" s="65"/>
      <c r="K320" s="69"/>
      <c r="L320" s="69"/>
      <c r="M320" s="69"/>
      <c r="N320" s="69">
        <v>2.7681589743589701</v>
      </c>
      <c r="O320" s="69">
        <v>0.27992978382595701</v>
      </c>
      <c r="P320" s="70">
        <v>124</v>
      </c>
      <c r="Q320" s="69">
        <v>7.6952671266327597</v>
      </c>
      <c r="R320" s="69">
        <v>29.316666666666698</v>
      </c>
      <c r="S320" s="69">
        <v>3.5253846947101302</v>
      </c>
      <c r="T320" s="69"/>
      <c r="U320" s="69"/>
    </row>
    <row r="321" spans="1:21" x14ac:dyDescent="0.2">
      <c r="A321" s="65" t="s">
        <v>299</v>
      </c>
      <c r="B321" s="71" t="s">
        <v>67</v>
      </c>
      <c r="C321" s="67" t="s">
        <v>231</v>
      </c>
      <c r="D321" s="68">
        <v>43271</v>
      </c>
      <c r="E321" s="69">
        <v>8.2962962962962999E-3</v>
      </c>
      <c r="F321" s="65">
        <v>135</v>
      </c>
      <c r="G321" s="70">
        <v>6661.3333333333303</v>
      </c>
      <c r="H321" s="64">
        <v>-106.642222222222</v>
      </c>
      <c r="I321" s="69">
        <v>24.087452779182499</v>
      </c>
      <c r="J321" s="65">
        <v>36</v>
      </c>
      <c r="K321" s="69">
        <v>300.41666666666703</v>
      </c>
      <c r="L321" s="69">
        <v>231.083333333333</v>
      </c>
      <c r="M321" s="69">
        <v>894.86111111111097</v>
      </c>
      <c r="N321" s="69">
        <v>2.3294057697115802</v>
      </c>
      <c r="O321" s="69">
        <v>0.13101833199058299</v>
      </c>
      <c r="P321" s="70">
        <v>89.362962962962996</v>
      </c>
      <c r="Q321" s="69">
        <v>3.4824619016353</v>
      </c>
      <c r="R321" s="69">
        <v>60.938345864661699</v>
      </c>
      <c r="S321" s="69">
        <v>2.9364045655172699</v>
      </c>
      <c r="T321" s="69">
        <v>-22.504615384615398</v>
      </c>
      <c r="U321" s="69">
        <v>7.3955422488071996</v>
      </c>
    </row>
    <row r="322" spans="1:21" x14ac:dyDescent="0.2">
      <c r="A322" s="65" t="s">
        <v>299</v>
      </c>
      <c r="B322" s="71" t="s">
        <v>69</v>
      </c>
      <c r="C322" s="67" t="s">
        <v>343</v>
      </c>
      <c r="D322" s="68">
        <v>43327</v>
      </c>
      <c r="E322" s="69"/>
      <c r="F322" s="65">
        <v>26</v>
      </c>
      <c r="G322" s="70">
        <v>4678.7692307692296</v>
      </c>
      <c r="H322" s="64">
        <v>-107.29600000000001</v>
      </c>
      <c r="I322" s="69">
        <v>47.221686218657297</v>
      </c>
      <c r="J322" s="65"/>
      <c r="K322" s="69"/>
      <c r="L322" s="69"/>
      <c r="M322" s="69"/>
      <c r="N322" s="69"/>
      <c r="O322" s="69"/>
      <c r="P322" s="70">
        <v>105.653846153846</v>
      </c>
      <c r="Q322" s="69">
        <v>8.6139318830141196</v>
      </c>
      <c r="R322" s="69">
        <v>40.9884615384615</v>
      </c>
      <c r="S322" s="69">
        <v>4.7907067952060203</v>
      </c>
      <c r="T322" s="69"/>
      <c r="U322" s="69"/>
    </row>
    <row r="323" spans="1:21" x14ac:dyDescent="0.2">
      <c r="A323" s="65" t="s">
        <v>299</v>
      </c>
      <c r="B323" s="71" t="s">
        <v>69</v>
      </c>
      <c r="C323" s="67" t="s">
        <v>213</v>
      </c>
      <c r="D323" s="68">
        <v>43261</v>
      </c>
      <c r="E323" s="69"/>
      <c r="F323" s="65">
        <v>147</v>
      </c>
      <c r="G323" s="70">
        <v>4935.2244897959199</v>
      </c>
      <c r="H323" s="64">
        <v>-107.66938775510199</v>
      </c>
      <c r="I323" s="69">
        <v>26.171973573620299</v>
      </c>
      <c r="J323" s="65"/>
      <c r="K323" s="69"/>
      <c r="L323" s="69"/>
      <c r="M323" s="69"/>
      <c r="N323" s="69"/>
      <c r="O323" s="69"/>
      <c r="P323" s="70">
        <v>109.428571428571</v>
      </c>
      <c r="Q323" s="69">
        <v>4.67015658208211</v>
      </c>
      <c r="R323" s="69">
        <v>32.588435374149697</v>
      </c>
      <c r="S323" s="69">
        <v>1.78092548153554</v>
      </c>
      <c r="T323" s="69"/>
      <c r="U323" s="69"/>
    </row>
    <row r="324" spans="1:21" x14ac:dyDescent="0.2">
      <c r="A324" s="65" t="s">
        <v>299</v>
      </c>
      <c r="B324" s="71" t="s">
        <v>69</v>
      </c>
      <c r="C324" s="67" t="s">
        <v>181</v>
      </c>
      <c r="D324" s="68">
        <v>43156</v>
      </c>
      <c r="E324" s="69"/>
      <c r="F324" s="65">
        <v>233</v>
      </c>
      <c r="G324" s="70">
        <v>4018.5922746781098</v>
      </c>
      <c r="H324" s="64">
        <v>-108.102145922747</v>
      </c>
      <c r="I324" s="69">
        <v>19.2904286922853</v>
      </c>
      <c r="J324" s="65"/>
      <c r="K324" s="69"/>
      <c r="L324" s="69"/>
      <c r="M324" s="69"/>
      <c r="N324" s="69"/>
      <c r="O324" s="69"/>
      <c r="P324" s="70">
        <v>130.326180257511</v>
      </c>
      <c r="Q324" s="69">
        <v>4.1489116290565304</v>
      </c>
      <c r="R324" s="69">
        <v>24.093133047210301</v>
      </c>
      <c r="S324" s="69">
        <v>1.40181498910117</v>
      </c>
      <c r="T324" s="69"/>
      <c r="U324" s="69"/>
    </row>
    <row r="325" spans="1:21" x14ac:dyDescent="0.2">
      <c r="A325" s="65" t="s">
        <v>299</v>
      </c>
      <c r="B325" s="71" t="s">
        <v>67</v>
      </c>
      <c r="C325" s="67" t="s">
        <v>184</v>
      </c>
      <c r="D325" s="68">
        <v>42994</v>
      </c>
      <c r="E325" s="69"/>
      <c r="F325" s="65">
        <v>53</v>
      </c>
      <c r="G325" s="70">
        <v>4708.0943396226403</v>
      </c>
      <c r="H325" s="64">
        <v>-110.01320754717</v>
      </c>
      <c r="I325" s="69">
        <v>29.752066440134399</v>
      </c>
      <c r="J325" s="65"/>
      <c r="K325" s="69"/>
      <c r="L325" s="69"/>
      <c r="M325" s="69"/>
      <c r="N325" s="69"/>
      <c r="O325" s="69"/>
      <c r="P325" s="70">
        <v>166.52830188679201</v>
      </c>
      <c r="Q325" s="69">
        <v>11.776295462237799</v>
      </c>
      <c r="R325" s="69">
        <v>27.990566037735899</v>
      </c>
      <c r="S325" s="69">
        <v>2.6611518291332299</v>
      </c>
      <c r="T325" s="69"/>
      <c r="U325" s="69"/>
    </row>
    <row r="326" spans="1:21" x14ac:dyDescent="0.2">
      <c r="A326" s="65" t="s">
        <v>299</v>
      </c>
      <c r="B326" s="71" t="s">
        <v>74</v>
      </c>
      <c r="C326" s="67" t="s">
        <v>297</v>
      </c>
      <c r="D326" s="68">
        <v>43304</v>
      </c>
      <c r="E326" s="69"/>
      <c r="F326" s="65">
        <v>44</v>
      </c>
      <c r="G326" s="70">
        <v>4972.75</v>
      </c>
      <c r="H326" s="64">
        <v>-110.704545454545</v>
      </c>
      <c r="I326" s="69">
        <v>47.311526376357101</v>
      </c>
      <c r="J326" s="65"/>
      <c r="K326" s="69"/>
      <c r="L326" s="69"/>
      <c r="M326" s="69"/>
      <c r="N326" s="69"/>
      <c r="O326" s="69"/>
      <c r="P326" s="70">
        <v>132.5</v>
      </c>
      <c r="Q326" s="69">
        <v>9.3533806394742705</v>
      </c>
      <c r="R326" s="69">
        <v>40.357894736842098</v>
      </c>
      <c r="S326" s="69">
        <v>4.8849692995987404</v>
      </c>
      <c r="T326" s="69"/>
      <c r="U326" s="69"/>
    </row>
    <row r="327" spans="1:21" x14ac:dyDescent="0.2">
      <c r="A327" s="65" t="s">
        <v>299</v>
      </c>
      <c r="B327" s="71" t="s">
        <v>69</v>
      </c>
      <c r="C327" s="67" t="s">
        <v>344</v>
      </c>
      <c r="D327" s="68">
        <v>43316</v>
      </c>
      <c r="E327" s="69">
        <v>2.7058823529411798E-2</v>
      </c>
      <c r="F327" s="65">
        <v>34</v>
      </c>
      <c r="G327" s="70">
        <v>5737.9117647058802</v>
      </c>
      <c r="H327" s="64">
        <v>-111.357575757576</v>
      </c>
      <c r="I327" s="69">
        <v>39.105496889025197</v>
      </c>
      <c r="J327" s="65"/>
      <c r="K327" s="69"/>
      <c r="L327" s="69"/>
      <c r="M327" s="69"/>
      <c r="N327" s="69"/>
      <c r="O327" s="69"/>
      <c r="P327" s="70">
        <v>121.5</v>
      </c>
      <c r="Q327" s="69">
        <v>11.8333082272335</v>
      </c>
      <c r="R327" s="69">
        <v>32.275862068965502</v>
      </c>
      <c r="S327" s="69">
        <v>4.3517440452965204</v>
      </c>
      <c r="T327" s="69"/>
      <c r="U327" s="69"/>
    </row>
    <row r="328" spans="1:21" x14ac:dyDescent="0.2">
      <c r="A328" s="65" t="s">
        <v>299</v>
      </c>
      <c r="B328" s="71" t="s">
        <v>67</v>
      </c>
      <c r="C328" s="67" t="s">
        <v>345</v>
      </c>
      <c r="D328" s="68">
        <v>43144</v>
      </c>
      <c r="E328" s="69">
        <v>6.0833333333333302E-2</v>
      </c>
      <c r="F328" s="65">
        <v>96</v>
      </c>
      <c r="G328" s="70">
        <v>4247.125</v>
      </c>
      <c r="H328" s="64">
        <v>-111.50104166666701</v>
      </c>
      <c r="I328" s="69">
        <v>24.508249975764201</v>
      </c>
      <c r="J328" s="65"/>
      <c r="K328" s="69"/>
      <c r="L328" s="69"/>
      <c r="M328" s="69"/>
      <c r="N328" s="69"/>
      <c r="O328" s="69"/>
      <c r="P328" s="70">
        <v>129.71875</v>
      </c>
      <c r="Q328" s="69">
        <v>7.3727018888225304</v>
      </c>
      <c r="R328" s="69">
        <v>23.2892473118279</v>
      </c>
      <c r="S328" s="69">
        <v>1.4791226427669699</v>
      </c>
      <c r="T328" s="69"/>
      <c r="U328" s="69"/>
    </row>
    <row r="329" spans="1:21" x14ac:dyDescent="0.2">
      <c r="A329" s="65" t="s">
        <v>299</v>
      </c>
      <c r="B329" s="71" t="s">
        <v>74</v>
      </c>
      <c r="C329" s="67" t="s">
        <v>346</v>
      </c>
      <c r="D329" s="68">
        <v>43223</v>
      </c>
      <c r="E329" s="69"/>
      <c r="F329" s="65">
        <v>247</v>
      </c>
      <c r="G329" s="70">
        <v>3845.3886639676098</v>
      </c>
      <c r="H329" s="64">
        <v>-112.61457489878499</v>
      </c>
      <c r="I329" s="69">
        <v>22.300049014062601</v>
      </c>
      <c r="J329" s="65"/>
      <c r="K329" s="69"/>
      <c r="L329" s="69"/>
      <c r="M329" s="69"/>
      <c r="N329" s="69"/>
      <c r="O329" s="69"/>
      <c r="P329" s="70">
        <v>129.05668016194301</v>
      </c>
      <c r="Q329" s="69">
        <v>4.2424607053306804</v>
      </c>
      <c r="R329" s="69">
        <v>27.1154471544715</v>
      </c>
      <c r="S329" s="69">
        <v>1.40849340790778</v>
      </c>
      <c r="T329" s="69"/>
      <c r="U329" s="69"/>
    </row>
    <row r="330" spans="1:21" x14ac:dyDescent="0.2">
      <c r="A330" s="65" t="s">
        <v>299</v>
      </c>
      <c r="B330" s="71" t="s">
        <v>74</v>
      </c>
      <c r="C330" s="67" t="s">
        <v>347</v>
      </c>
      <c r="D330" s="68">
        <v>43298</v>
      </c>
      <c r="E330" s="69"/>
      <c r="F330" s="65">
        <v>184</v>
      </c>
      <c r="G330" s="70">
        <v>4866</v>
      </c>
      <c r="H330" s="64">
        <v>-112.701086956522</v>
      </c>
      <c r="I330" s="69">
        <v>18.294057142197499</v>
      </c>
      <c r="J330" s="65"/>
      <c r="K330" s="69"/>
      <c r="L330" s="69"/>
      <c r="M330" s="69"/>
      <c r="N330" s="69"/>
      <c r="O330" s="69"/>
      <c r="P330" s="70">
        <v>156.09782608695701</v>
      </c>
      <c r="Q330" s="69">
        <v>5.3291523294126399</v>
      </c>
      <c r="R330" s="69">
        <v>33.277528089887603</v>
      </c>
      <c r="S330" s="69">
        <v>1.8312815233561901</v>
      </c>
      <c r="T330" s="69"/>
      <c r="U330" s="69"/>
    </row>
    <row r="331" spans="1:21" x14ac:dyDescent="0.2">
      <c r="A331" s="65" t="s">
        <v>299</v>
      </c>
      <c r="B331" s="71" t="s">
        <v>71</v>
      </c>
      <c r="C331" s="67" t="s">
        <v>287</v>
      </c>
      <c r="D331" s="68">
        <v>42920</v>
      </c>
      <c r="E331" s="69">
        <v>2.79591836734694E-2</v>
      </c>
      <c r="F331" s="65">
        <v>98</v>
      </c>
      <c r="G331" s="70">
        <v>7383.9489795918398</v>
      </c>
      <c r="H331" s="64">
        <v>-113.00714285714299</v>
      </c>
      <c r="I331" s="69">
        <v>26.767166371521299</v>
      </c>
      <c r="J331" s="65">
        <v>74</v>
      </c>
      <c r="K331" s="69">
        <v>267.13513513513499</v>
      </c>
      <c r="L331" s="69">
        <v>262.52</v>
      </c>
      <c r="M331" s="69">
        <v>956.386666666667</v>
      </c>
      <c r="N331" s="69">
        <v>3.7279076000760001</v>
      </c>
      <c r="O331" s="69">
        <v>0.14557486034703401</v>
      </c>
      <c r="P331" s="70">
        <v>119.112244897959</v>
      </c>
      <c r="Q331" s="69">
        <v>6.1947984304368697</v>
      </c>
      <c r="R331" s="69">
        <v>50.680681818181803</v>
      </c>
      <c r="S331" s="69">
        <v>3.0803566039687298</v>
      </c>
      <c r="T331" s="69">
        <v>-38.464367816092</v>
      </c>
      <c r="U331" s="69">
        <v>8.4538835745874596</v>
      </c>
    </row>
    <row r="332" spans="1:21" x14ac:dyDescent="0.2">
      <c r="A332" s="65" t="s">
        <v>299</v>
      </c>
      <c r="B332" s="71" t="s">
        <v>67</v>
      </c>
      <c r="C332" s="67" t="s">
        <v>348</v>
      </c>
      <c r="D332" s="68">
        <v>43233</v>
      </c>
      <c r="E332" s="69"/>
      <c r="F332" s="65">
        <v>29</v>
      </c>
      <c r="G332" s="70">
        <v>5083.06896551724</v>
      </c>
      <c r="H332" s="64">
        <v>-116.58928571428601</v>
      </c>
      <c r="I332" s="69">
        <v>45.875193968791301</v>
      </c>
      <c r="J332" s="65"/>
      <c r="K332" s="69"/>
      <c r="L332" s="69"/>
      <c r="M332" s="69"/>
      <c r="N332" s="69"/>
      <c r="O332" s="69"/>
      <c r="P332" s="70">
        <v>183.172413793103</v>
      </c>
      <c r="Q332" s="69">
        <v>11.930532607115699</v>
      </c>
      <c r="R332" s="69">
        <v>37.075000000000003</v>
      </c>
      <c r="S332" s="69">
        <v>3.6823317068050501</v>
      </c>
      <c r="T332" s="69"/>
      <c r="U332" s="69"/>
    </row>
    <row r="333" spans="1:21" x14ac:dyDescent="0.2">
      <c r="A333" s="65" t="s">
        <v>299</v>
      </c>
      <c r="B333" s="66" t="s">
        <v>71</v>
      </c>
      <c r="C333" s="67" t="s">
        <v>162</v>
      </c>
      <c r="D333" s="68">
        <v>43331</v>
      </c>
      <c r="E333" s="69"/>
      <c r="F333" s="65">
        <v>31</v>
      </c>
      <c r="G333" s="70">
        <v>6941.5161290322603</v>
      </c>
      <c r="H333" s="64">
        <v>-116.69677419354799</v>
      </c>
      <c r="I333" s="69">
        <v>45.707410397489497</v>
      </c>
      <c r="J333" s="65"/>
      <c r="K333" s="69"/>
      <c r="L333" s="69"/>
      <c r="M333" s="69"/>
      <c r="N333" s="69"/>
      <c r="O333" s="69"/>
      <c r="P333" s="70">
        <v>126.48387096774201</v>
      </c>
      <c r="Q333" s="69">
        <v>9.1196197534084096</v>
      </c>
      <c r="R333" s="69">
        <v>48.740909090909099</v>
      </c>
      <c r="S333" s="69">
        <v>5.45321168758037</v>
      </c>
      <c r="T333" s="69"/>
      <c r="U333" s="69"/>
    </row>
    <row r="334" spans="1:21" x14ac:dyDescent="0.2">
      <c r="A334" s="65" t="s">
        <v>299</v>
      </c>
      <c r="B334" s="71" t="s">
        <v>67</v>
      </c>
      <c r="C334" s="67" t="s">
        <v>250</v>
      </c>
      <c r="D334" s="68">
        <v>43281</v>
      </c>
      <c r="E334" s="69">
        <v>0.136390532544379</v>
      </c>
      <c r="F334" s="65">
        <v>169</v>
      </c>
      <c r="G334" s="70">
        <v>4302.0355029585799</v>
      </c>
      <c r="H334" s="64">
        <v>-117.120118343195</v>
      </c>
      <c r="I334" s="69">
        <v>21.8111175702163</v>
      </c>
      <c r="J334" s="65"/>
      <c r="K334" s="69"/>
      <c r="L334" s="69"/>
      <c r="M334" s="69"/>
      <c r="N334" s="69">
        <v>3.9742408130306401</v>
      </c>
      <c r="O334" s="69">
        <v>0.14268972603464899</v>
      </c>
      <c r="P334" s="70">
        <v>159.940828402367</v>
      </c>
      <c r="Q334" s="69">
        <v>5.1575946139814501</v>
      </c>
      <c r="R334" s="69">
        <v>29.435714285714301</v>
      </c>
      <c r="S334" s="69">
        <v>1.90871298579143</v>
      </c>
      <c r="T334" s="69"/>
      <c r="U334" s="69"/>
    </row>
    <row r="335" spans="1:21" x14ac:dyDescent="0.2">
      <c r="A335" s="65" t="s">
        <v>299</v>
      </c>
      <c r="B335" s="66" t="s">
        <v>69</v>
      </c>
      <c r="C335" s="67" t="s">
        <v>349</v>
      </c>
      <c r="D335" s="68">
        <v>43291</v>
      </c>
      <c r="E335" s="69">
        <v>1.1538461538461501E-3</v>
      </c>
      <c r="F335" s="65">
        <v>208</v>
      </c>
      <c r="G335" s="70">
        <v>4864.6298076923104</v>
      </c>
      <c r="H335" s="64">
        <v>-119.313942307692</v>
      </c>
      <c r="I335" s="69">
        <v>20.425249845056499</v>
      </c>
      <c r="J335" s="65"/>
      <c r="K335" s="69"/>
      <c r="L335" s="69"/>
      <c r="M335" s="69"/>
      <c r="N335" s="69"/>
      <c r="O335" s="69"/>
      <c r="P335" s="70">
        <v>117.802884615385</v>
      </c>
      <c r="Q335" s="69">
        <v>4.3419189619284104</v>
      </c>
      <c r="R335" s="69">
        <v>26.5855769230769</v>
      </c>
      <c r="S335" s="69">
        <v>1.4698393582323701</v>
      </c>
      <c r="T335" s="69"/>
      <c r="U335" s="69"/>
    </row>
    <row r="336" spans="1:21" x14ac:dyDescent="0.2">
      <c r="A336" s="65" t="s">
        <v>299</v>
      </c>
      <c r="B336" s="71" t="s">
        <v>74</v>
      </c>
      <c r="C336" s="67" t="s">
        <v>350</v>
      </c>
      <c r="D336" s="68">
        <v>42821</v>
      </c>
      <c r="E336" s="69">
        <v>6.25E-2</v>
      </c>
      <c r="F336" s="65">
        <v>28</v>
      </c>
      <c r="G336" s="70">
        <v>6717.2142857142899</v>
      </c>
      <c r="H336" s="64">
        <v>-119.65555555555601</v>
      </c>
      <c r="I336" s="69">
        <v>76.252935926539394</v>
      </c>
      <c r="J336" s="65"/>
      <c r="K336" s="69"/>
      <c r="L336" s="69"/>
      <c r="M336" s="69"/>
      <c r="N336" s="69"/>
      <c r="O336" s="69"/>
      <c r="P336" s="70">
        <v>112.428571428571</v>
      </c>
      <c r="Q336" s="69">
        <v>11.218657524142101</v>
      </c>
      <c r="R336" s="69">
        <v>43.174999999999997</v>
      </c>
      <c r="S336" s="69">
        <v>6.1782658501673398</v>
      </c>
      <c r="T336" s="69"/>
      <c r="U336" s="69"/>
    </row>
    <row r="337" spans="1:21" x14ac:dyDescent="0.2">
      <c r="A337" s="65" t="s">
        <v>299</v>
      </c>
      <c r="B337" s="71" t="s">
        <v>69</v>
      </c>
      <c r="C337" s="67" t="s">
        <v>110</v>
      </c>
      <c r="D337" s="68">
        <v>43321</v>
      </c>
      <c r="E337" s="69"/>
      <c r="F337" s="65">
        <v>47</v>
      </c>
      <c r="G337" s="70">
        <v>6720.3829787233999</v>
      </c>
      <c r="H337" s="64">
        <v>-120.285106382979</v>
      </c>
      <c r="I337" s="69">
        <v>36.034607938423399</v>
      </c>
      <c r="J337" s="65"/>
      <c r="K337" s="69"/>
      <c r="L337" s="69"/>
      <c r="M337" s="69"/>
      <c r="N337" s="69"/>
      <c r="O337" s="69"/>
      <c r="P337" s="70">
        <v>134.808510638298</v>
      </c>
      <c r="Q337" s="69">
        <v>8.28971467411486</v>
      </c>
      <c r="R337" s="69">
        <v>59.581395348837198</v>
      </c>
      <c r="S337" s="69">
        <v>6.2205276362415001</v>
      </c>
      <c r="T337" s="69"/>
      <c r="U337" s="69"/>
    </row>
    <row r="338" spans="1:21" x14ac:dyDescent="0.2">
      <c r="A338" s="65" t="s">
        <v>299</v>
      </c>
      <c r="B338" s="71" t="s">
        <v>69</v>
      </c>
      <c r="C338" s="67" t="s">
        <v>119</v>
      </c>
      <c r="D338" s="68">
        <v>43249</v>
      </c>
      <c r="E338" s="69">
        <v>5.4945054945054897E-3</v>
      </c>
      <c r="F338" s="65">
        <v>91</v>
      </c>
      <c r="G338" s="70">
        <v>7015.8131868131904</v>
      </c>
      <c r="H338" s="64">
        <v>-121.104395604396</v>
      </c>
      <c r="I338" s="69">
        <v>27.345222149188999</v>
      </c>
      <c r="J338" s="65"/>
      <c r="K338" s="69"/>
      <c r="L338" s="69"/>
      <c r="M338" s="69"/>
      <c r="N338" s="69">
        <v>2.0419999999999998</v>
      </c>
      <c r="O338" s="72">
        <v>0.439737661368924</v>
      </c>
      <c r="P338" s="70">
        <v>103.186813186813</v>
      </c>
      <c r="Q338" s="69">
        <v>4.3209434620717397</v>
      </c>
      <c r="R338" s="69">
        <v>46.8494382022472</v>
      </c>
      <c r="S338" s="69">
        <v>3.9934580452703901</v>
      </c>
      <c r="T338" s="69"/>
      <c r="U338" s="69"/>
    </row>
    <row r="339" spans="1:21" x14ac:dyDescent="0.2">
      <c r="A339" s="65" t="s">
        <v>299</v>
      </c>
      <c r="B339" s="71" t="s">
        <v>71</v>
      </c>
      <c r="C339" s="67" t="s">
        <v>351</v>
      </c>
      <c r="D339" s="68">
        <v>43277</v>
      </c>
      <c r="E339" s="69">
        <v>4.1666666666666701E-3</v>
      </c>
      <c r="F339" s="65">
        <v>48</v>
      </c>
      <c r="G339" s="70">
        <v>6226.125</v>
      </c>
      <c r="H339" s="64">
        <v>-121.825</v>
      </c>
      <c r="I339" s="69">
        <v>37.597246190370001</v>
      </c>
      <c r="J339" s="65"/>
      <c r="K339" s="69"/>
      <c r="L339" s="69"/>
      <c r="M339" s="69"/>
      <c r="N339" s="69"/>
      <c r="O339" s="69"/>
      <c r="P339" s="70">
        <v>106.395833333333</v>
      </c>
      <c r="Q339" s="69">
        <v>7.6010765605170398</v>
      </c>
      <c r="R339" s="69">
        <v>45.053333333333299</v>
      </c>
      <c r="S339" s="69">
        <v>7.51408598051722</v>
      </c>
      <c r="T339" s="69"/>
      <c r="U339" s="69"/>
    </row>
    <row r="340" spans="1:21" x14ac:dyDescent="0.2">
      <c r="A340" s="65" t="s">
        <v>299</v>
      </c>
      <c r="B340" s="66" t="s">
        <v>69</v>
      </c>
      <c r="C340" s="67" t="s">
        <v>352</v>
      </c>
      <c r="D340" s="68">
        <v>42709</v>
      </c>
      <c r="E340" s="69"/>
      <c r="F340" s="65">
        <v>55</v>
      </c>
      <c r="G340" s="70">
        <v>3078.6727272727298</v>
      </c>
      <c r="H340" s="64">
        <v>-121.88181818181801</v>
      </c>
      <c r="I340" s="69">
        <v>32.204762294059798</v>
      </c>
      <c r="J340" s="65"/>
      <c r="K340" s="69"/>
      <c r="L340" s="69"/>
      <c r="M340" s="69"/>
      <c r="N340" s="69"/>
      <c r="O340" s="69"/>
      <c r="P340" s="70">
        <v>166.90909090909099</v>
      </c>
      <c r="Q340" s="69">
        <v>10.984172044655001</v>
      </c>
      <c r="R340" s="69">
        <v>19.5962264150943</v>
      </c>
      <c r="S340" s="69">
        <v>1.0394991616142599</v>
      </c>
      <c r="T340" s="69"/>
      <c r="U340" s="69"/>
    </row>
    <row r="341" spans="1:21" x14ac:dyDescent="0.2">
      <c r="A341" s="65" t="s">
        <v>299</v>
      </c>
      <c r="B341" s="71" t="s">
        <v>74</v>
      </c>
      <c r="C341" s="67" t="s">
        <v>281</v>
      </c>
      <c r="D341" s="68">
        <v>43270</v>
      </c>
      <c r="E341" s="69"/>
      <c r="F341" s="65">
        <v>76</v>
      </c>
      <c r="G341" s="70">
        <v>4734.8421052631602</v>
      </c>
      <c r="H341" s="64">
        <v>-122.48421052631601</v>
      </c>
      <c r="I341" s="69">
        <v>30.978332668520402</v>
      </c>
      <c r="J341" s="65"/>
      <c r="K341" s="69"/>
      <c r="L341" s="69"/>
      <c r="M341" s="69"/>
      <c r="N341" s="69">
        <v>4.5103454022426801</v>
      </c>
      <c r="O341" s="69">
        <v>0.243963844794542</v>
      </c>
      <c r="P341" s="70">
        <v>169.01315789473699</v>
      </c>
      <c r="Q341" s="69">
        <v>8.4070457798342595</v>
      </c>
      <c r="R341" s="69">
        <v>27.4105263157895</v>
      </c>
      <c r="S341" s="69">
        <v>2.1404177153786001</v>
      </c>
      <c r="T341" s="69"/>
      <c r="U341" s="69"/>
    </row>
    <row r="342" spans="1:21" x14ac:dyDescent="0.2">
      <c r="A342" s="65" t="s">
        <v>299</v>
      </c>
      <c r="B342" s="71" t="s">
        <v>71</v>
      </c>
      <c r="C342" s="67" t="s">
        <v>353</v>
      </c>
      <c r="D342" s="68">
        <v>42989</v>
      </c>
      <c r="E342" s="69"/>
      <c r="F342" s="65">
        <v>31</v>
      </c>
      <c r="G342" s="70">
        <v>6640.1935483871002</v>
      </c>
      <c r="H342" s="64">
        <v>-122.725806451613</v>
      </c>
      <c r="I342" s="69">
        <v>38.127787673226798</v>
      </c>
      <c r="J342" s="65"/>
      <c r="K342" s="69"/>
      <c r="L342" s="69"/>
      <c r="M342" s="69"/>
      <c r="N342" s="69"/>
      <c r="O342" s="69"/>
      <c r="P342" s="70">
        <v>137</v>
      </c>
      <c r="Q342" s="69">
        <v>11.5901329930117</v>
      </c>
      <c r="R342" s="69">
        <v>53.674193548387102</v>
      </c>
      <c r="S342" s="69">
        <v>5.4272370993061099</v>
      </c>
      <c r="T342" s="69"/>
      <c r="U342" s="69"/>
    </row>
    <row r="343" spans="1:21" x14ac:dyDescent="0.2">
      <c r="A343" s="65" t="s">
        <v>299</v>
      </c>
      <c r="B343" s="71" t="s">
        <v>67</v>
      </c>
      <c r="C343" s="67" t="s">
        <v>354</v>
      </c>
      <c r="D343" s="68">
        <v>43148</v>
      </c>
      <c r="E343" s="69">
        <v>3.3219178082191797E-2</v>
      </c>
      <c r="F343" s="65">
        <v>146</v>
      </c>
      <c r="G343" s="70">
        <v>5572.0547945205499</v>
      </c>
      <c r="H343" s="64">
        <v>-122.77876712328801</v>
      </c>
      <c r="I343" s="69">
        <v>23.204442023582398</v>
      </c>
      <c r="J343" s="65"/>
      <c r="K343" s="69"/>
      <c r="L343" s="69"/>
      <c r="M343" s="69"/>
      <c r="N343" s="69"/>
      <c r="O343" s="69"/>
      <c r="P343" s="70">
        <v>114.143835616438</v>
      </c>
      <c r="Q343" s="69">
        <v>4.1007504149380196</v>
      </c>
      <c r="R343" s="69">
        <v>36.7534722222222</v>
      </c>
      <c r="S343" s="69">
        <v>2.3123609837033299</v>
      </c>
      <c r="T343" s="69"/>
      <c r="U343" s="69"/>
    </row>
    <row r="344" spans="1:21" x14ac:dyDescent="0.2">
      <c r="A344" s="65" t="s">
        <v>299</v>
      </c>
      <c r="B344" s="71" t="s">
        <v>67</v>
      </c>
      <c r="C344" s="67" t="s">
        <v>124</v>
      </c>
      <c r="D344" s="68">
        <v>43311</v>
      </c>
      <c r="E344" s="69">
        <v>0.480769230769231</v>
      </c>
      <c r="F344" s="65">
        <v>52</v>
      </c>
      <c r="G344" s="70">
        <v>5911.6346153846198</v>
      </c>
      <c r="H344" s="64">
        <v>-123.615384615385</v>
      </c>
      <c r="I344" s="69">
        <v>40.873304539964799</v>
      </c>
      <c r="J344" s="65"/>
      <c r="K344" s="69"/>
      <c r="L344" s="69"/>
      <c r="M344" s="69"/>
      <c r="N344" s="69"/>
      <c r="O344" s="69"/>
      <c r="P344" s="70">
        <v>118.42307692307701</v>
      </c>
      <c r="Q344" s="69">
        <v>5.92342705278437</v>
      </c>
      <c r="R344" s="69">
        <v>57.765999999999998</v>
      </c>
      <c r="S344" s="69">
        <v>6.1398701109707297</v>
      </c>
      <c r="T344" s="69"/>
      <c r="U344" s="69"/>
    </row>
    <row r="345" spans="1:21" x14ac:dyDescent="0.2">
      <c r="A345" s="65" t="s">
        <v>299</v>
      </c>
      <c r="B345" s="71" t="s">
        <v>89</v>
      </c>
      <c r="C345" s="67" t="s">
        <v>355</v>
      </c>
      <c r="D345" s="68">
        <v>42633</v>
      </c>
      <c r="E345" s="69"/>
      <c r="F345" s="65">
        <v>90</v>
      </c>
      <c r="G345" s="70">
        <v>5750.2333333333299</v>
      </c>
      <c r="H345" s="64">
        <v>-124.06</v>
      </c>
      <c r="I345" s="69">
        <v>27.4218479468284</v>
      </c>
      <c r="J345" s="65"/>
      <c r="K345" s="69"/>
      <c r="L345" s="69"/>
      <c r="M345" s="69">
        <v>666.17647058823502</v>
      </c>
      <c r="N345" s="69">
        <v>3.9473424657534202</v>
      </c>
      <c r="O345" s="69">
        <v>0.24375403880513499</v>
      </c>
      <c r="P345" s="70">
        <v>120.933333333333</v>
      </c>
      <c r="Q345" s="69">
        <v>4.6664205392558102</v>
      </c>
      <c r="R345" s="69">
        <v>66.258426966292106</v>
      </c>
      <c r="S345" s="69">
        <v>3.6585861095807899</v>
      </c>
      <c r="T345" s="69"/>
      <c r="U345" s="69"/>
    </row>
    <row r="346" spans="1:21" x14ac:dyDescent="0.2">
      <c r="A346" s="65" t="s">
        <v>299</v>
      </c>
      <c r="B346" s="71" t="s">
        <v>67</v>
      </c>
      <c r="C346" s="67" t="s">
        <v>219</v>
      </c>
      <c r="D346" s="68">
        <v>43291</v>
      </c>
      <c r="E346" s="69"/>
      <c r="F346" s="65">
        <v>62</v>
      </c>
      <c r="G346" s="70">
        <v>5180.2096774193597</v>
      </c>
      <c r="H346" s="64">
        <v>-125.456451612903</v>
      </c>
      <c r="I346" s="69">
        <v>34.256893497425601</v>
      </c>
      <c r="J346" s="65"/>
      <c r="K346" s="69"/>
      <c r="L346" s="69"/>
      <c r="M346" s="69"/>
      <c r="N346" s="69"/>
      <c r="O346" s="69"/>
      <c r="P346" s="70">
        <v>175.306451612903</v>
      </c>
      <c r="Q346" s="69">
        <v>9.7790392161147697</v>
      </c>
      <c r="R346" s="69">
        <v>24.626229508196701</v>
      </c>
      <c r="S346" s="69">
        <v>2.1171068794496</v>
      </c>
      <c r="T346" s="69"/>
      <c r="U346" s="69"/>
    </row>
    <row r="347" spans="1:21" x14ac:dyDescent="0.2">
      <c r="A347" s="65" t="s">
        <v>299</v>
      </c>
      <c r="B347" s="71" t="s">
        <v>69</v>
      </c>
      <c r="C347" s="67" t="s">
        <v>79</v>
      </c>
      <c r="D347" s="68">
        <v>43149</v>
      </c>
      <c r="E347" s="69"/>
      <c r="F347" s="65">
        <v>137</v>
      </c>
      <c r="G347" s="70">
        <v>4205.2992700729901</v>
      </c>
      <c r="H347" s="64">
        <v>-125.551824817518</v>
      </c>
      <c r="I347" s="69">
        <v>22.882158683707999</v>
      </c>
      <c r="J347" s="65"/>
      <c r="K347" s="69"/>
      <c r="L347" s="69"/>
      <c r="M347" s="69"/>
      <c r="N347" s="69"/>
      <c r="O347" s="69"/>
      <c r="P347" s="70">
        <v>118.401459854015</v>
      </c>
      <c r="Q347" s="69">
        <v>6.14088267982528</v>
      </c>
      <c r="R347" s="69">
        <v>21.4924812030075</v>
      </c>
      <c r="S347" s="69">
        <v>1.5740547127871001</v>
      </c>
      <c r="T347" s="69"/>
      <c r="U347" s="69"/>
    </row>
    <row r="348" spans="1:21" x14ac:dyDescent="0.2">
      <c r="A348" s="65" t="s">
        <v>299</v>
      </c>
      <c r="B348" s="71" t="s">
        <v>67</v>
      </c>
      <c r="C348" s="67" t="s">
        <v>356</v>
      </c>
      <c r="D348" s="68">
        <v>43305</v>
      </c>
      <c r="E348" s="69"/>
      <c r="F348" s="65">
        <v>75</v>
      </c>
      <c r="G348" s="70">
        <v>4503.38666666667</v>
      </c>
      <c r="H348" s="64">
        <v>-125.637333333333</v>
      </c>
      <c r="I348" s="69">
        <v>34.750245563891397</v>
      </c>
      <c r="J348" s="65"/>
      <c r="K348" s="69"/>
      <c r="L348" s="69"/>
      <c r="M348" s="69"/>
      <c r="N348" s="69"/>
      <c r="O348" s="69"/>
      <c r="P348" s="70">
        <v>135.666666666667</v>
      </c>
      <c r="Q348" s="69">
        <v>5.9541592195718103</v>
      </c>
      <c r="R348" s="69">
        <v>35.157534246575302</v>
      </c>
      <c r="S348" s="69">
        <v>3.1016737747141798</v>
      </c>
      <c r="T348" s="69"/>
      <c r="U348" s="69"/>
    </row>
    <row r="349" spans="1:21" x14ac:dyDescent="0.2">
      <c r="A349" s="65" t="s">
        <v>299</v>
      </c>
      <c r="B349" s="71" t="s">
        <v>129</v>
      </c>
      <c r="C349" s="67" t="s">
        <v>284</v>
      </c>
      <c r="D349" s="68">
        <v>43297</v>
      </c>
      <c r="E349" s="69"/>
      <c r="F349" s="65">
        <v>101</v>
      </c>
      <c r="G349" s="70">
        <v>6157.7524752475201</v>
      </c>
      <c r="H349" s="64">
        <v>-125.64257425742601</v>
      </c>
      <c r="I349" s="69">
        <v>32.938369823456704</v>
      </c>
      <c r="J349" s="65"/>
      <c r="K349" s="69"/>
      <c r="L349" s="69"/>
      <c r="M349" s="69"/>
      <c r="N349" s="69">
        <v>3.9582406478643799</v>
      </c>
      <c r="O349" s="69">
        <v>0.16542027973437201</v>
      </c>
      <c r="P349" s="70">
        <v>106.90099009901</v>
      </c>
      <c r="Q349" s="69">
        <v>3.8567801927960002</v>
      </c>
      <c r="R349" s="69">
        <v>42.066336633663397</v>
      </c>
      <c r="S349" s="69">
        <v>3.1404869008974301</v>
      </c>
      <c r="T349" s="69"/>
      <c r="U349" s="69"/>
    </row>
    <row r="350" spans="1:21" x14ac:dyDescent="0.2">
      <c r="A350" s="65" t="s">
        <v>299</v>
      </c>
      <c r="B350" s="71" t="s">
        <v>67</v>
      </c>
      <c r="C350" s="67" t="s">
        <v>212</v>
      </c>
      <c r="D350" s="68">
        <v>43288</v>
      </c>
      <c r="E350" s="69"/>
      <c r="F350" s="65">
        <v>109</v>
      </c>
      <c r="G350" s="70">
        <v>4176.4678899082601</v>
      </c>
      <c r="H350" s="64">
        <v>-125.671559633028</v>
      </c>
      <c r="I350" s="69">
        <v>20.275081918674001</v>
      </c>
      <c r="J350" s="65"/>
      <c r="K350" s="69"/>
      <c r="L350" s="69"/>
      <c r="M350" s="69"/>
      <c r="N350" s="69"/>
      <c r="O350" s="69"/>
      <c r="P350" s="70">
        <v>117.477064220183</v>
      </c>
      <c r="Q350" s="69">
        <v>5.7159605150218704</v>
      </c>
      <c r="R350" s="69">
        <v>44.125961538461503</v>
      </c>
      <c r="S350" s="69">
        <v>3.1052699776413801</v>
      </c>
      <c r="T350" s="69"/>
      <c r="U350" s="69"/>
    </row>
    <row r="351" spans="1:21" x14ac:dyDescent="0.2">
      <c r="A351" s="65" t="s">
        <v>299</v>
      </c>
      <c r="B351" s="66" t="s">
        <v>74</v>
      </c>
      <c r="C351" s="67" t="s">
        <v>223</v>
      </c>
      <c r="D351" s="68">
        <v>43309</v>
      </c>
      <c r="E351" s="69">
        <v>2.6428571428571399E-3</v>
      </c>
      <c r="F351" s="65">
        <v>140</v>
      </c>
      <c r="G351" s="70">
        <v>5047.3571428571404</v>
      </c>
      <c r="H351" s="64">
        <v>-126.081428571429</v>
      </c>
      <c r="I351" s="69">
        <v>23.279346354359699</v>
      </c>
      <c r="J351" s="65"/>
      <c r="K351" s="69"/>
      <c r="L351" s="69"/>
      <c r="M351" s="69"/>
      <c r="N351" s="69"/>
      <c r="O351" s="72"/>
      <c r="P351" s="70">
        <v>156.34285714285701</v>
      </c>
      <c r="Q351" s="69">
        <v>6.8455488229518497</v>
      </c>
      <c r="R351" s="69">
        <v>32.986231884058</v>
      </c>
      <c r="S351" s="69">
        <v>1.91250048092178</v>
      </c>
      <c r="T351" s="69"/>
      <c r="U351" s="69"/>
    </row>
    <row r="352" spans="1:21" x14ac:dyDescent="0.2">
      <c r="A352" s="65" t="s">
        <v>299</v>
      </c>
      <c r="B352" s="71" t="s">
        <v>65</v>
      </c>
      <c r="C352" s="67" t="s">
        <v>125</v>
      </c>
      <c r="D352" s="68">
        <v>43296</v>
      </c>
      <c r="E352" s="69"/>
      <c r="F352" s="65">
        <v>108</v>
      </c>
      <c r="G352" s="70">
        <v>6923.5648148148102</v>
      </c>
      <c r="H352" s="64">
        <v>-127.085185185185</v>
      </c>
      <c r="I352" s="69">
        <v>24.922576401614599</v>
      </c>
      <c r="J352" s="65"/>
      <c r="K352" s="69"/>
      <c r="L352" s="69"/>
      <c r="M352" s="69"/>
      <c r="N352" s="69"/>
      <c r="O352" s="69"/>
      <c r="P352" s="70">
        <v>112.5</v>
      </c>
      <c r="Q352" s="69">
        <v>5.2775427613411798</v>
      </c>
      <c r="R352" s="69">
        <v>46.669902912621403</v>
      </c>
      <c r="S352" s="69">
        <v>2.93187152117858</v>
      </c>
      <c r="T352" s="69"/>
      <c r="U352" s="69"/>
    </row>
    <row r="353" spans="1:21" x14ac:dyDescent="0.2">
      <c r="A353" s="65" t="s">
        <v>299</v>
      </c>
      <c r="B353" s="66" t="s">
        <v>67</v>
      </c>
      <c r="C353" s="67" t="s">
        <v>357</v>
      </c>
      <c r="D353" s="68">
        <v>43256</v>
      </c>
      <c r="E353" s="69">
        <v>6.2608695652173899E-3</v>
      </c>
      <c r="F353" s="65">
        <v>115</v>
      </c>
      <c r="G353" s="70">
        <v>4859.8260869565202</v>
      </c>
      <c r="H353" s="64">
        <v>-128.09912280701801</v>
      </c>
      <c r="I353" s="69">
        <v>29.509910615835398</v>
      </c>
      <c r="J353" s="65"/>
      <c r="K353" s="69"/>
      <c r="L353" s="69"/>
      <c r="M353" s="69"/>
      <c r="N353" s="69"/>
      <c r="O353" s="69"/>
      <c r="P353" s="70">
        <v>146.34782608695701</v>
      </c>
      <c r="Q353" s="69">
        <v>5.3404468694634799</v>
      </c>
      <c r="R353" s="69">
        <v>34.755652173912999</v>
      </c>
      <c r="S353" s="69">
        <v>2.15013780670035</v>
      </c>
      <c r="T353" s="69"/>
      <c r="U353" s="69"/>
    </row>
    <row r="354" spans="1:21" x14ac:dyDescent="0.2">
      <c r="A354" s="65" t="s">
        <v>299</v>
      </c>
      <c r="B354" s="71" t="s">
        <v>74</v>
      </c>
      <c r="C354" s="67" t="s">
        <v>358</v>
      </c>
      <c r="D354" s="68">
        <v>42865</v>
      </c>
      <c r="E354" s="69"/>
      <c r="F354" s="65">
        <v>111</v>
      </c>
      <c r="G354" s="70">
        <v>2693.9909909909902</v>
      </c>
      <c r="H354" s="64">
        <v>-128.21081081081101</v>
      </c>
      <c r="I354" s="69">
        <v>20.882886627391098</v>
      </c>
      <c r="J354" s="65"/>
      <c r="K354" s="69"/>
      <c r="L354" s="69"/>
      <c r="M354" s="69"/>
      <c r="N354" s="69"/>
      <c r="O354" s="69"/>
      <c r="P354" s="70">
        <v>97.702702702702695</v>
      </c>
      <c r="Q354" s="69">
        <v>5.3513505240777297</v>
      </c>
      <c r="R354" s="69">
        <v>18.866666666666699</v>
      </c>
      <c r="S354" s="69">
        <v>1.24084284407453</v>
      </c>
      <c r="T354" s="69"/>
      <c r="U354" s="69"/>
    </row>
    <row r="355" spans="1:21" x14ac:dyDescent="0.2">
      <c r="A355" s="65" t="s">
        <v>299</v>
      </c>
      <c r="B355" s="71" t="s">
        <v>67</v>
      </c>
      <c r="C355" s="67" t="s">
        <v>128</v>
      </c>
      <c r="D355" s="68">
        <v>43306</v>
      </c>
      <c r="E355" s="69"/>
      <c r="F355" s="65">
        <v>36</v>
      </c>
      <c r="G355" s="70">
        <v>4518.8055555555602</v>
      </c>
      <c r="H355" s="64">
        <v>-129.01111111111101</v>
      </c>
      <c r="I355" s="69">
        <v>38.216068626097098</v>
      </c>
      <c r="J355" s="65"/>
      <c r="K355" s="69"/>
      <c r="L355" s="69"/>
      <c r="M355" s="69"/>
      <c r="N355" s="69"/>
      <c r="O355" s="69"/>
      <c r="P355" s="70">
        <v>109.416666666667</v>
      </c>
      <c r="Q355" s="69">
        <v>8.6680745193506397</v>
      </c>
      <c r="R355" s="69">
        <v>34.5571428571429</v>
      </c>
      <c r="S355" s="69">
        <v>4.4271892665573702</v>
      </c>
      <c r="T355" s="69"/>
      <c r="U355" s="69"/>
    </row>
    <row r="356" spans="1:21" x14ac:dyDescent="0.2">
      <c r="A356" s="65" t="s">
        <v>299</v>
      </c>
      <c r="B356" s="71" t="s">
        <v>74</v>
      </c>
      <c r="C356" s="67" t="s">
        <v>359</v>
      </c>
      <c r="D356" s="68">
        <v>42663</v>
      </c>
      <c r="E356" s="69"/>
      <c r="F356" s="65">
        <v>70</v>
      </c>
      <c r="G356" s="70">
        <v>5304.8571428571404</v>
      </c>
      <c r="H356" s="64">
        <v>-129.065217391304</v>
      </c>
      <c r="I356" s="69">
        <v>27.829967060838602</v>
      </c>
      <c r="J356" s="65"/>
      <c r="K356" s="69"/>
      <c r="L356" s="69"/>
      <c r="M356" s="69"/>
      <c r="N356" s="69">
        <v>2.9806969696969698</v>
      </c>
      <c r="O356" s="69">
        <v>0.36363158524848699</v>
      </c>
      <c r="P356" s="70">
        <v>145.914285714286</v>
      </c>
      <c r="Q356" s="69">
        <v>7.9826868263612196</v>
      </c>
      <c r="R356" s="69">
        <v>31.545588235294101</v>
      </c>
      <c r="S356" s="69">
        <v>2.7714519145684799</v>
      </c>
      <c r="T356" s="69"/>
      <c r="U356" s="69"/>
    </row>
    <row r="357" spans="1:21" x14ac:dyDescent="0.2">
      <c r="A357" s="65" t="s">
        <v>299</v>
      </c>
      <c r="B357" s="71" t="s">
        <v>67</v>
      </c>
      <c r="C357" s="67" t="s">
        <v>360</v>
      </c>
      <c r="D357" s="68">
        <v>42982</v>
      </c>
      <c r="E357" s="69"/>
      <c r="F357" s="65">
        <v>31</v>
      </c>
      <c r="G357" s="70">
        <v>4110.2903225806403</v>
      </c>
      <c r="H357" s="64">
        <v>-129.20645161290301</v>
      </c>
      <c r="I357" s="69">
        <v>39.364140642277803</v>
      </c>
      <c r="J357" s="65"/>
      <c r="K357" s="69"/>
      <c r="L357" s="69"/>
      <c r="M357" s="69"/>
      <c r="N357" s="69"/>
      <c r="O357" s="69"/>
      <c r="P357" s="70">
        <v>202.90322580645201</v>
      </c>
      <c r="Q357" s="69">
        <v>15.2899119767018</v>
      </c>
      <c r="R357" s="69">
        <v>27.490322580645199</v>
      </c>
      <c r="S357" s="69">
        <v>3.2303978077833402</v>
      </c>
      <c r="T357" s="69"/>
      <c r="U357" s="69"/>
    </row>
    <row r="358" spans="1:21" x14ac:dyDescent="0.2">
      <c r="A358" s="65" t="s">
        <v>299</v>
      </c>
      <c r="B358" s="71" t="s">
        <v>67</v>
      </c>
      <c r="C358" s="67" t="s">
        <v>288</v>
      </c>
      <c r="D358" s="68">
        <v>43116</v>
      </c>
      <c r="E358" s="69">
        <v>6.8823529411764697E-3</v>
      </c>
      <c r="F358" s="65">
        <v>170</v>
      </c>
      <c r="G358" s="70">
        <v>5484.58235294118</v>
      </c>
      <c r="H358" s="64">
        <v>-131.01470588235301</v>
      </c>
      <c r="I358" s="69">
        <v>19.470901520725</v>
      </c>
      <c r="J358" s="65"/>
      <c r="K358" s="69"/>
      <c r="L358" s="69"/>
      <c r="M358" s="69"/>
      <c r="N358" s="69"/>
      <c r="O358" s="69"/>
      <c r="P358" s="70">
        <v>148.058823529412</v>
      </c>
      <c r="Q358" s="69">
        <v>5.20275774876146</v>
      </c>
      <c r="R358" s="69">
        <v>37.070731707317101</v>
      </c>
      <c r="S358" s="69">
        <v>2.3237070976677998</v>
      </c>
      <c r="T358" s="69"/>
      <c r="U358" s="69"/>
    </row>
    <row r="359" spans="1:21" x14ac:dyDescent="0.2">
      <c r="A359" s="65" t="s">
        <v>299</v>
      </c>
      <c r="B359" s="71" t="s">
        <v>67</v>
      </c>
      <c r="C359" s="67" t="s">
        <v>361</v>
      </c>
      <c r="D359" s="68">
        <v>43317</v>
      </c>
      <c r="E359" s="69"/>
      <c r="F359" s="65">
        <v>48</v>
      </c>
      <c r="G359" s="70">
        <v>4090.7291666666702</v>
      </c>
      <c r="H359" s="64">
        <v>-131.41458333333301</v>
      </c>
      <c r="I359" s="69">
        <v>26.866546169895798</v>
      </c>
      <c r="J359" s="65"/>
      <c r="K359" s="69"/>
      <c r="L359" s="69"/>
      <c r="M359" s="69"/>
      <c r="N359" s="69"/>
      <c r="O359" s="69"/>
      <c r="P359" s="70">
        <v>139.833333333333</v>
      </c>
      <c r="Q359" s="69">
        <v>11.1604725066685</v>
      </c>
      <c r="R359" s="69">
        <v>17.5702127659574</v>
      </c>
      <c r="S359" s="69">
        <v>2.0916244475833099</v>
      </c>
      <c r="T359" s="69"/>
      <c r="U359" s="69"/>
    </row>
    <row r="360" spans="1:21" x14ac:dyDescent="0.2">
      <c r="A360" s="65" t="s">
        <v>299</v>
      </c>
      <c r="B360" s="71" t="s">
        <v>67</v>
      </c>
      <c r="C360" s="67" t="s">
        <v>362</v>
      </c>
      <c r="D360" s="68">
        <v>43200</v>
      </c>
      <c r="E360" s="69"/>
      <c r="F360" s="65">
        <v>50</v>
      </c>
      <c r="G360" s="70">
        <v>5670.4</v>
      </c>
      <c r="H360" s="64">
        <v>-133.24</v>
      </c>
      <c r="I360" s="69">
        <v>33.883179380010297</v>
      </c>
      <c r="J360" s="65"/>
      <c r="K360" s="69"/>
      <c r="L360" s="69"/>
      <c r="M360" s="69"/>
      <c r="N360" s="69"/>
      <c r="O360" s="69"/>
      <c r="P360" s="70">
        <v>158.58000000000001</v>
      </c>
      <c r="Q360" s="69">
        <v>12.2362822818711</v>
      </c>
      <c r="R360" s="69">
        <v>41.795999999999999</v>
      </c>
      <c r="S360" s="69">
        <v>3.8065367622615902</v>
      </c>
      <c r="T360" s="69"/>
      <c r="U360" s="69"/>
    </row>
    <row r="361" spans="1:21" x14ac:dyDescent="0.2">
      <c r="A361" s="65" t="s">
        <v>299</v>
      </c>
      <c r="B361" s="71" t="s">
        <v>74</v>
      </c>
      <c r="C361" s="67" t="s">
        <v>363</v>
      </c>
      <c r="D361" s="68">
        <v>42916</v>
      </c>
      <c r="E361" s="69"/>
      <c r="F361" s="65">
        <v>49</v>
      </c>
      <c r="G361" s="70">
        <v>5873.6326530612196</v>
      </c>
      <c r="H361" s="64">
        <v>-133.812244897959</v>
      </c>
      <c r="I361" s="69">
        <v>33.079366993427001</v>
      </c>
      <c r="J361" s="65"/>
      <c r="K361" s="69"/>
      <c r="L361" s="69"/>
      <c r="M361" s="69"/>
      <c r="N361" s="69"/>
      <c r="O361" s="69"/>
      <c r="P361" s="70">
        <v>109.591836734694</v>
      </c>
      <c r="Q361" s="69">
        <v>9.7864058830751706</v>
      </c>
      <c r="R361" s="69">
        <v>33.254761904761899</v>
      </c>
      <c r="S361" s="69">
        <v>2.2183722422356</v>
      </c>
      <c r="T361" s="69"/>
      <c r="U361" s="69"/>
    </row>
    <row r="362" spans="1:21" x14ac:dyDescent="0.2">
      <c r="A362" s="65" t="s">
        <v>299</v>
      </c>
      <c r="B362" s="66" t="s">
        <v>69</v>
      </c>
      <c r="C362" s="67" t="s">
        <v>364</v>
      </c>
      <c r="D362" s="68">
        <v>42975</v>
      </c>
      <c r="E362" s="69"/>
      <c r="F362" s="65">
        <v>56</v>
      </c>
      <c r="G362" s="70">
        <v>2868.0357142857101</v>
      </c>
      <c r="H362" s="64">
        <v>-134.291071428571</v>
      </c>
      <c r="I362" s="69">
        <v>32.303588646768802</v>
      </c>
      <c r="J362" s="65"/>
      <c r="K362" s="69"/>
      <c r="L362" s="69"/>
      <c r="M362" s="69"/>
      <c r="N362" s="69"/>
      <c r="O362" s="69"/>
      <c r="P362" s="70">
        <v>125.232142857143</v>
      </c>
      <c r="Q362" s="69">
        <v>8.4104137316359893</v>
      </c>
      <c r="R362" s="69">
        <v>24.133962264150899</v>
      </c>
      <c r="S362" s="69">
        <v>1.72268216504738</v>
      </c>
      <c r="T362" s="69"/>
      <c r="U362" s="69"/>
    </row>
    <row r="363" spans="1:21" x14ac:dyDescent="0.2">
      <c r="A363" s="65" t="s">
        <v>299</v>
      </c>
      <c r="B363" s="66" t="s">
        <v>67</v>
      </c>
      <c r="C363" s="67" t="s">
        <v>295</v>
      </c>
      <c r="D363" s="68">
        <v>43201</v>
      </c>
      <c r="E363" s="69"/>
      <c r="F363" s="65">
        <v>211</v>
      </c>
      <c r="G363" s="70">
        <v>4056.4075829383901</v>
      </c>
      <c r="H363" s="64">
        <v>-134.52748815165901</v>
      </c>
      <c r="I363" s="69">
        <v>20.6641534682512</v>
      </c>
      <c r="J363" s="65"/>
      <c r="K363" s="69"/>
      <c r="L363" s="69"/>
      <c r="M363" s="69"/>
      <c r="N363" s="69"/>
      <c r="O363" s="69"/>
      <c r="P363" s="70">
        <v>123.21327014217999</v>
      </c>
      <c r="Q363" s="69">
        <v>4.2102908896943196</v>
      </c>
      <c r="R363" s="69">
        <v>25.466824644549799</v>
      </c>
      <c r="S363" s="69">
        <v>1.41817702836598</v>
      </c>
      <c r="T363" s="69"/>
      <c r="U363" s="69"/>
    </row>
    <row r="364" spans="1:21" x14ac:dyDescent="0.2">
      <c r="A364" s="65" t="s">
        <v>299</v>
      </c>
      <c r="B364" s="71" t="s">
        <v>69</v>
      </c>
      <c r="C364" s="67" t="s">
        <v>246</v>
      </c>
      <c r="D364" s="68">
        <v>43324</v>
      </c>
      <c r="E364" s="69"/>
      <c r="F364" s="65">
        <v>71</v>
      </c>
      <c r="G364" s="70">
        <v>3554.1690140845099</v>
      </c>
      <c r="H364" s="64">
        <v>-135.16478873239399</v>
      </c>
      <c r="I364" s="69">
        <v>33.927622163487499</v>
      </c>
      <c r="J364" s="65"/>
      <c r="K364" s="69"/>
      <c r="L364" s="69"/>
      <c r="M364" s="69"/>
      <c r="N364" s="69">
        <v>3.76932857142857</v>
      </c>
      <c r="O364" s="69">
        <v>0.22420312902936901</v>
      </c>
      <c r="P364" s="70">
        <v>125.985915492958</v>
      </c>
      <c r="Q364" s="69">
        <v>8.7407437205209</v>
      </c>
      <c r="R364" s="69">
        <v>28.538571428571402</v>
      </c>
      <c r="S364" s="69">
        <v>2.6561949877735</v>
      </c>
      <c r="T364" s="69"/>
      <c r="U364" s="69"/>
    </row>
    <row r="365" spans="1:21" x14ac:dyDescent="0.2">
      <c r="A365" s="65" t="s">
        <v>299</v>
      </c>
      <c r="B365" s="71" t="s">
        <v>69</v>
      </c>
      <c r="C365" s="67" t="s">
        <v>267</v>
      </c>
      <c r="D365" s="68">
        <v>43022</v>
      </c>
      <c r="E365" s="69">
        <v>7.7586206896551697E-3</v>
      </c>
      <c r="F365" s="65">
        <v>116</v>
      </c>
      <c r="G365" s="70">
        <v>3397.9913793103401</v>
      </c>
      <c r="H365" s="64">
        <v>-136.093965517241</v>
      </c>
      <c r="I365" s="69">
        <v>20.2107754851301</v>
      </c>
      <c r="J365" s="65"/>
      <c r="K365" s="69"/>
      <c r="L365" s="69"/>
      <c r="M365" s="69"/>
      <c r="N365" s="69">
        <v>4.5232692307692304</v>
      </c>
      <c r="O365" s="69">
        <v>0.55764944063367805</v>
      </c>
      <c r="P365" s="70">
        <v>132.327586206897</v>
      </c>
      <c r="Q365" s="69">
        <v>4.9664508013801001</v>
      </c>
      <c r="R365" s="69">
        <v>18.726724137931001</v>
      </c>
      <c r="S365" s="69">
        <v>1.5722072442361099</v>
      </c>
      <c r="T365" s="69"/>
      <c r="U365" s="69"/>
    </row>
    <row r="366" spans="1:21" x14ac:dyDescent="0.2">
      <c r="A366" s="65" t="s">
        <v>299</v>
      </c>
      <c r="B366" s="71" t="s">
        <v>67</v>
      </c>
      <c r="C366" s="67" t="s">
        <v>365</v>
      </c>
      <c r="D366" s="68">
        <v>43275</v>
      </c>
      <c r="E366" s="69"/>
      <c r="F366" s="65">
        <v>59</v>
      </c>
      <c r="G366" s="70">
        <v>3603.1525423728799</v>
      </c>
      <c r="H366" s="64">
        <v>-136.51355932203401</v>
      </c>
      <c r="I366" s="69">
        <v>34.202650569889997</v>
      </c>
      <c r="J366" s="65"/>
      <c r="K366" s="69"/>
      <c r="L366" s="69"/>
      <c r="M366" s="69"/>
      <c r="N366" s="69"/>
      <c r="O366" s="69"/>
      <c r="P366" s="70">
        <v>150.796610169492</v>
      </c>
      <c r="Q366" s="69">
        <v>8.7799509823514299</v>
      </c>
      <c r="R366" s="69">
        <v>19.3101694915254</v>
      </c>
      <c r="S366" s="69">
        <v>2.1888574621406902</v>
      </c>
      <c r="T366" s="69"/>
      <c r="U366" s="69"/>
    </row>
    <row r="367" spans="1:21" x14ac:dyDescent="0.2">
      <c r="A367" s="65" t="s">
        <v>299</v>
      </c>
      <c r="B367" s="71" t="s">
        <v>71</v>
      </c>
      <c r="C367" s="67" t="s">
        <v>366</v>
      </c>
      <c r="D367" s="68">
        <v>43290</v>
      </c>
      <c r="E367" s="69"/>
      <c r="F367" s="65">
        <v>26</v>
      </c>
      <c r="G367" s="70">
        <v>5531.0384615384601</v>
      </c>
      <c r="H367" s="64">
        <v>-136.67307692307699</v>
      </c>
      <c r="I367" s="69">
        <v>61.516671550874797</v>
      </c>
      <c r="J367" s="65"/>
      <c r="K367" s="69"/>
      <c r="L367" s="69"/>
      <c r="M367" s="69"/>
      <c r="N367" s="69"/>
      <c r="O367" s="72"/>
      <c r="P367" s="70">
        <v>133.30769230769201</v>
      </c>
      <c r="Q367" s="69">
        <v>13.0048238660499</v>
      </c>
      <c r="R367" s="69">
        <v>54.024000000000001</v>
      </c>
      <c r="S367" s="69">
        <v>7.0192361407777097</v>
      </c>
      <c r="T367" s="69"/>
      <c r="U367" s="69"/>
    </row>
    <row r="368" spans="1:21" x14ac:dyDescent="0.2">
      <c r="A368" s="65" t="s">
        <v>299</v>
      </c>
      <c r="B368" s="71" t="s">
        <v>69</v>
      </c>
      <c r="C368" s="67" t="s">
        <v>367</v>
      </c>
      <c r="D368" s="68">
        <v>43280</v>
      </c>
      <c r="E368" s="69"/>
      <c r="F368" s="65">
        <v>51</v>
      </c>
      <c r="G368" s="70">
        <v>5478.50980392157</v>
      </c>
      <c r="H368" s="64">
        <v>-137.13333333333301</v>
      </c>
      <c r="I368" s="69">
        <v>31.1033128134907</v>
      </c>
      <c r="J368" s="65"/>
      <c r="K368" s="69"/>
      <c r="L368" s="69"/>
      <c r="M368" s="69"/>
      <c r="N368" s="69"/>
      <c r="O368" s="69"/>
      <c r="P368" s="70">
        <v>106.82352941176499</v>
      </c>
      <c r="Q368" s="69">
        <v>8.2109781071657508</v>
      </c>
      <c r="R368" s="69">
        <v>41.893617021276597</v>
      </c>
      <c r="S368" s="69">
        <v>4.2743641344085601</v>
      </c>
      <c r="T368" s="69"/>
      <c r="U368" s="69"/>
    </row>
    <row r="369" spans="1:21" x14ac:dyDescent="0.2">
      <c r="A369" s="65" t="s">
        <v>299</v>
      </c>
      <c r="B369" s="71" t="s">
        <v>138</v>
      </c>
      <c r="C369" s="67" t="s">
        <v>368</v>
      </c>
      <c r="D369" s="68">
        <v>42776</v>
      </c>
      <c r="E369" s="69">
        <v>0.15625</v>
      </c>
      <c r="F369" s="65">
        <v>160</v>
      </c>
      <c r="G369" s="70">
        <v>3948.8</v>
      </c>
      <c r="H369" s="64">
        <v>-137.6</v>
      </c>
      <c r="I369" s="69">
        <v>19.7477893038674</v>
      </c>
      <c r="J369" s="65"/>
      <c r="K369" s="69"/>
      <c r="L369" s="69"/>
      <c r="M369" s="69"/>
      <c r="N369" s="69">
        <v>3.06977083333333</v>
      </c>
      <c r="O369" s="72">
        <v>0.22429693323758401</v>
      </c>
      <c r="P369" s="70">
        <v>134.23750000000001</v>
      </c>
      <c r="Q369" s="69">
        <v>4.9352528522263999</v>
      </c>
      <c r="R369" s="69">
        <v>20.159375000000001</v>
      </c>
      <c r="S369" s="69">
        <v>1.3075311896886701</v>
      </c>
      <c r="T369" s="69"/>
      <c r="U369" s="69"/>
    </row>
    <row r="370" spans="1:21" x14ac:dyDescent="0.2">
      <c r="A370" s="65" t="s">
        <v>299</v>
      </c>
      <c r="B370" s="71" t="s">
        <v>209</v>
      </c>
      <c r="C370" s="67" t="s">
        <v>241</v>
      </c>
      <c r="D370" s="68">
        <v>42878</v>
      </c>
      <c r="E370" s="69"/>
      <c r="F370" s="65">
        <v>26</v>
      </c>
      <c r="G370" s="70">
        <v>6192.4230769230799</v>
      </c>
      <c r="H370" s="64">
        <v>-137.973076923077</v>
      </c>
      <c r="I370" s="69">
        <v>63.088362832237699</v>
      </c>
      <c r="J370" s="65"/>
      <c r="K370" s="69"/>
      <c r="L370" s="69"/>
      <c r="M370" s="69"/>
      <c r="N370" s="69"/>
      <c r="O370" s="72"/>
      <c r="P370" s="70">
        <v>117.19230769230801</v>
      </c>
      <c r="Q370" s="69">
        <v>12.940576521548801</v>
      </c>
      <c r="R370" s="69">
        <v>36.488</v>
      </c>
      <c r="S370" s="69">
        <v>4.0639279849262397</v>
      </c>
      <c r="T370" s="69"/>
      <c r="U370" s="69"/>
    </row>
    <row r="371" spans="1:21" x14ac:dyDescent="0.2">
      <c r="A371" s="65" t="s">
        <v>299</v>
      </c>
      <c r="B371" s="71" t="s">
        <v>138</v>
      </c>
      <c r="C371" s="67" t="s">
        <v>159</v>
      </c>
      <c r="D371" s="68">
        <v>42885</v>
      </c>
      <c r="E371" s="69"/>
      <c r="F371" s="65">
        <v>297</v>
      </c>
      <c r="G371" s="70">
        <v>4705.5151515151501</v>
      </c>
      <c r="H371" s="64">
        <v>-138.249831649832</v>
      </c>
      <c r="I371" s="69">
        <v>17.6577068637311</v>
      </c>
      <c r="J371" s="65"/>
      <c r="K371" s="69"/>
      <c r="L371" s="69"/>
      <c r="M371" s="69"/>
      <c r="N371" s="69"/>
      <c r="O371" s="72"/>
      <c r="P371" s="70">
        <v>153.18855218855199</v>
      </c>
      <c r="Q371" s="69">
        <v>3.7625112689195999</v>
      </c>
      <c r="R371" s="69">
        <v>33.592682926829298</v>
      </c>
      <c r="S371" s="69">
        <v>1.5170524047504499</v>
      </c>
      <c r="T371" s="69"/>
      <c r="U371" s="69"/>
    </row>
    <row r="372" spans="1:21" x14ac:dyDescent="0.2">
      <c r="A372" s="65" t="s">
        <v>299</v>
      </c>
      <c r="B372" s="66" t="s">
        <v>369</v>
      </c>
      <c r="C372" s="67" t="s">
        <v>370</v>
      </c>
      <c r="D372" s="68">
        <v>43295</v>
      </c>
      <c r="E372" s="69"/>
      <c r="F372" s="65">
        <v>72</v>
      </c>
      <c r="G372" s="70">
        <v>4562.7222222222199</v>
      </c>
      <c r="H372" s="64">
        <v>-139.08194444444399</v>
      </c>
      <c r="I372" s="69">
        <v>27.773039493665401</v>
      </c>
      <c r="J372" s="65"/>
      <c r="K372" s="69"/>
      <c r="L372" s="69"/>
      <c r="M372" s="69"/>
      <c r="N372" s="69"/>
      <c r="O372" s="69"/>
      <c r="P372" s="70">
        <v>142.833333333333</v>
      </c>
      <c r="Q372" s="69">
        <v>7.9486320315956798</v>
      </c>
      <c r="R372" s="69">
        <v>37.774999999999999</v>
      </c>
      <c r="S372" s="69">
        <v>2.94699506778981</v>
      </c>
      <c r="T372" s="69"/>
      <c r="U372" s="69"/>
    </row>
    <row r="373" spans="1:21" x14ac:dyDescent="0.2">
      <c r="A373" s="65" t="s">
        <v>299</v>
      </c>
      <c r="B373" s="71" t="s">
        <v>65</v>
      </c>
      <c r="C373" s="67" t="s">
        <v>371</v>
      </c>
      <c r="D373" s="68">
        <v>43242</v>
      </c>
      <c r="E373" s="69"/>
      <c r="F373" s="65">
        <v>36</v>
      </c>
      <c r="G373" s="70">
        <v>5921.0555555555602</v>
      </c>
      <c r="H373" s="64">
        <v>-139.34166666666701</v>
      </c>
      <c r="I373" s="69">
        <v>48.310015454913298</v>
      </c>
      <c r="J373" s="65"/>
      <c r="K373" s="69"/>
      <c r="L373" s="69"/>
      <c r="M373" s="69"/>
      <c r="N373" s="69"/>
      <c r="O373" s="69"/>
      <c r="P373" s="70">
        <v>109.388888888889</v>
      </c>
      <c r="Q373" s="69">
        <v>8.3941852302062294</v>
      </c>
      <c r="R373" s="69">
        <v>39.925714285714299</v>
      </c>
      <c r="S373" s="69">
        <v>5.6337926131233402</v>
      </c>
      <c r="T373" s="69"/>
      <c r="U373" s="69"/>
    </row>
    <row r="374" spans="1:21" x14ac:dyDescent="0.2">
      <c r="A374" s="65" t="s">
        <v>299</v>
      </c>
      <c r="B374" s="71" t="s">
        <v>69</v>
      </c>
      <c r="C374" s="67" t="s">
        <v>372</v>
      </c>
      <c r="D374" s="68">
        <v>43295</v>
      </c>
      <c r="E374" s="69">
        <v>0.36231884057970998</v>
      </c>
      <c r="F374" s="65">
        <v>69</v>
      </c>
      <c r="G374" s="70">
        <v>4017.6956521739098</v>
      </c>
      <c r="H374" s="64">
        <v>-140.03333333333299</v>
      </c>
      <c r="I374" s="69">
        <v>29.151548316558198</v>
      </c>
      <c r="J374" s="65"/>
      <c r="K374" s="69"/>
      <c r="L374" s="69"/>
      <c r="M374" s="69"/>
      <c r="N374" s="69"/>
      <c r="O374" s="69"/>
      <c r="P374" s="70">
        <v>98.724637681159393</v>
      </c>
      <c r="Q374" s="69">
        <v>6.5398276195365304</v>
      </c>
      <c r="R374" s="69">
        <v>35.204838709677396</v>
      </c>
      <c r="S374" s="69">
        <v>3.6497324485</v>
      </c>
      <c r="T374" s="69"/>
      <c r="U374" s="69"/>
    </row>
    <row r="375" spans="1:21" x14ac:dyDescent="0.2">
      <c r="A375" s="65" t="s">
        <v>299</v>
      </c>
      <c r="B375" s="71" t="s">
        <v>67</v>
      </c>
      <c r="C375" s="67" t="s">
        <v>373</v>
      </c>
      <c r="D375" s="68">
        <v>43316</v>
      </c>
      <c r="E375" s="69">
        <v>0.25</v>
      </c>
      <c r="F375" s="65">
        <v>100</v>
      </c>
      <c r="G375" s="70">
        <v>5550.62</v>
      </c>
      <c r="H375" s="64">
        <v>-140.29</v>
      </c>
      <c r="I375" s="69">
        <v>25.560849344102799</v>
      </c>
      <c r="J375" s="65"/>
      <c r="K375" s="69"/>
      <c r="L375" s="69"/>
      <c r="M375" s="69"/>
      <c r="N375" s="69">
        <v>3.5302293981481498</v>
      </c>
      <c r="O375" s="69">
        <v>0.22247055784000699</v>
      </c>
      <c r="P375" s="70">
        <v>122.8</v>
      </c>
      <c r="Q375" s="69">
        <v>5.6544431443535901</v>
      </c>
      <c r="R375" s="69">
        <v>43.824210526315802</v>
      </c>
      <c r="S375" s="69">
        <v>3.3337665430366101</v>
      </c>
      <c r="T375" s="69"/>
      <c r="U375" s="69"/>
    </row>
    <row r="376" spans="1:21" x14ac:dyDescent="0.2">
      <c r="A376" s="65" t="s">
        <v>299</v>
      </c>
      <c r="B376" s="71" t="s">
        <v>138</v>
      </c>
      <c r="C376" s="67" t="s">
        <v>374</v>
      </c>
      <c r="D376" s="68">
        <v>43287</v>
      </c>
      <c r="E376" s="69"/>
      <c r="F376" s="65">
        <v>187</v>
      </c>
      <c r="G376" s="70">
        <v>4511.4171122994603</v>
      </c>
      <c r="H376" s="64">
        <v>-141.155614973262</v>
      </c>
      <c r="I376" s="69">
        <v>16.351421942100799</v>
      </c>
      <c r="J376" s="65"/>
      <c r="K376" s="69"/>
      <c r="L376" s="69"/>
      <c r="M376" s="69"/>
      <c r="N376" s="69">
        <v>3.43474074074074</v>
      </c>
      <c r="O376" s="69">
        <v>0.42240082904482601</v>
      </c>
      <c r="P376" s="70">
        <v>137.11229946524099</v>
      </c>
      <c r="Q376" s="69">
        <v>5.40702206184055</v>
      </c>
      <c r="R376" s="69">
        <v>22.6005464480874</v>
      </c>
      <c r="S376" s="69">
        <v>1.41577559068861</v>
      </c>
      <c r="T376" s="69"/>
      <c r="U376" s="69"/>
    </row>
    <row r="377" spans="1:21" x14ac:dyDescent="0.2">
      <c r="A377" s="65" t="s">
        <v>299</v>
      </c>
      <c r="B377" s="71" t="s">
        <v>67</v>
      </c>
      <c r="C377" s="67" t="s">
        <v>375</v>
      </c>
      <c r="D377" s="68">
        <v>43231</v>
      </c>
      <c r="E377" s="69"/>
      <c r="F377" s="65">
        <v>27</v>
      </c>
      <c r="G377" s="70">
        <v>3971.5185185185201</v>
      </c>
      <c r="H377" s="64">
        <v>-141.196296296296</v>
      </c>
      <c r="I377" s="69">
        <v>27.267850203913401</v>
      </c>
      <c r="J377" s="65"/>
      <c r="K377" s="69"/>
      <c r="L377" s="69"/>
      <c r="M377" s="69"/>
      <c r="N377" s="69"/>
      <c r="O377" s="69"/>
      <c r="P377" s="70">
        <v>158.74074074074099</v>
      </c>
      <c r="Q377" s="69">
        <v>15.755846614606201</v>
      </c>
      <c r="R377" s="69">
        <v>21.151851851851902</v>
      </c>
      <c r="S377" s="69">
        <v>2.62735104522128</v>
      </c>
      <c r="T377" s="69"/>
      <c r="U377" s="69"/>
    </row>
    <row r="378" spans="1:21" x14ac:dyDescent="0.2">
      <c r="A378" s="65" t="s">
        <v>299</v>
      </c>
      <c r="B378" s="71" t="s">
        <v>74</v>
      </c>
      <c r="C378" s="67" t="s">
        <v>376</v>
      </c>
      <c r="D378" s="68">
        <v>43118</v>
      </c>
      <c r="E378" s="69"/>
      <c r="F378" s="65">
        <v>51</v>
      </c>
      <c r="G378" s="70">
        <v>3925.23529411765</v>
      </c>
      <c r="H378" s="64">
        <v>-141.36078431372499</v>
      </c>
      <c r="I378" s="69">
        <v>34.6345008856132</v>
      </c>
      <c r="J378" s="65"/>
      <c r="K378" s="69"/>
      <c r="L378" s="69"/>
      <c r="M378" s="69"/>
      <c r="N378" s="69"/>
      <c r="O378" s="72"/>
      <c r="P378" s="70">
        <v>90.921568627450995</v>
      </c>
      <c r="Q378" s="69">
        <v>8.3748382782046793</v>
      </c>
      <c r="R378" s="69">
        <v>27.176470588235301</v>
      </c>
      <c r="S378" s="69">
        <v>3.2219061319992099</v>
      </c>
      <c r="T378" s="69"/>
      <c r="U378" s="69"/>
    </row>
    <row r="379" spans="1:21" x14ac:dyDescent="0.2">
      <c r="A379" s="65" t="s">
        <v>299</v>
      </c>
      <c r="B379" s="66" t="s">
        <v>138</v>
      </c>
      <c r="C379" s="67" t="s">
        <v>139</v>
      </c>
      <c r="D379" s="68">
        <v>43151</v>
      </c>
      <c r="E379" s="69"/>
      <c r="F379" s="65">
        <v>36</v>
      </c>
      <c r="G379" s="70">
        <v>2908.2777777777801</v>
      </c>
      <c r="H379" s="64">
        <v>-141.80000000000001</v>
      </c>
      <c r="I379" s="69">
        <v>25.035536759581099</v>
      </c>
      <c r="J379" s="65"/>
      <c r="K379" s="69"/>
      <c r="L379" s="69"/>
      <c r="M379" s="69"/>
      <c r="N379" s="69"/>
      <c r="O379" s="72"/>
      <c r="P379" s="70">
        <v>140.5</v>
      </c>
      <c r="Q379" s="69">
        <v>9.1130901838187004</v>
      </c>
      <c r="R379" s="69">
        <v>12.4848484848485</v>
      </c>
      <c r="S379" s="69">
        <v>1.8533197140134201</v>
      </c>
      <c r="T379" s="69"/>
      <c r="U379" s="69"/>
    </row>
    <row r="380" spans="1:21" x14ac:dyDescent="0.2">
      <c r="A380" s="65" t="s">
        <v>299</v>
      </c>
      <c r="B380" s="71" t="s">
        <v>89</v>
      </c>
      <c r="C380" s="67" t="s">
        <v>377</v>
      </c>
      <c r="D380" s="68">
        <v>43298</v>
      </c>
      <c r="E380" s="69">
        <v>8.8235294117647092E-3</v>
      </c>
      <c r="F380" s="65">
        <v>34</v>
      </c>
      <c r="G380" s="70">
        <v>5765.3823529411802</v>
      </c>
      <c r="H380" s="64">
        <v>-142.464705882353</v>
      </c>
      <c r="I380" s="69">
        <v>37.814340026349697</v>
      </c>
      <c r="J380" s="65"/>
      <c r="K380" s="69"/>
      <c r="L380" s="69"/>
      <c r="M380" s="69">
        <v>703.83333333333303</v>
      </c>
      <c r="N380" s="69"/>
      <c r="O380" s="69"/>
      <c r="P380" s="70">
        <v>92.264705882352899</v>
      </c>
      <c r="Q380" s="69">
        <v>6.4445127654055403</v>
      </c>
      <c r="R380" s="69">
        <v>50.0848484848485</v>
      </c>
      <c r="S380" s="69">
        <v>6.4106358729601904</v>
      </c>
      <c r="T380" s="69"/>
      <c r="U380" s="69"/>
    </row>
    <row r="381" spans="1:21" x14ac:dyDescent="0.2">
      <c r="A381" s="65" t="s">
        <v>299</v>
      </c>
      <c r="B381" s="71" t="s">
        <v>67</v>
      </c>
      <c r="C381" s="67" t="s">
        <v>378</v>
      </c>
      <c r="D381" s="68">
        <v>43267</v>
      </c>
      <c r="E381" s="69">
        <v>1.45762711864407E-2</v>
      </c>
      <c r="F381" s="65">
        <v>59</v>
      </c>
      <c r="G381" s="70">
        <v>3430.0338983050801</v>
      </c>
      <c r="H381" s="64">
        <v>-143.27966101694901</v>
      </c>
      <c r="I381" s="69">
        <v>26.224098939040601</v>
      </c>
      <c r="J381" s="65"/>
      <c r="K381" s="69"/>
      <c r="L381" s="69"/>
      <c r="M381" s="69"/>
      <c r="N381" s="69"/>
      <c r="O381" s="69"/>
      <c r="P381" s="70">
        <v>137.15254237288099</v>
      </c>
      <c r="Q381" s="69">
        <v>8.3975523680418096</v>
      </c>
      <c r="R381" s="69">
        <v>23.403636363636402</v>
      </c>
      <c r="S381" s="69">
        <v>2.65046081202303</v>
      </c>
      <c r="T381" s="69"/>
      <c r="U381" s="69"/>
    </row>
    <row r="382" spans="1:21" x14ac:dyDescent="0.2">
      <c r="A382" s="65" t="s">
        <v>299</v>
      </c>
      <c r="B382" s="66" t="s">
        <v>67</v>
      </c>
      <c r="C382" s="67" t="s">
        <v>379</v>
      </c>
      <c r="D382" s="68">
        <v>43081</v>
      </c>
      <c r="E382" s="69"/>
      <c r="F382" s="65">
        <v>34</v>
      </c>
      <c r="G382" s="70">
        <v>2807.9411764705901</v>
      </c>
      <c r="H382" s="64">
        <v>-143.66176470588201</v>
      </c>
      <c r="I382" s="69">
        <v>35.933368226953</v>
      </c>
      <c r="J382" s="65"/>
      <c r="K382" s="69"/>
      <c r="L382" s="69"/>
      <c r="M382" s="69"/>
      <c r="N382" s="69"/>
      <c r="O382" s="72"/>
      <c r="P382" s="70">
        <v>131.73529411764699</v>
      </c>
      <c r="Q382" s="69">
        <v>10.875433797853599</v>
      </c>
      <c r="R382" s="69">
        <v>25.658823529411801</v>
      </c>
      <c r="S382" s="69">
        <v>1.7863021965447901</v>
      </c>
      <c r="T382" s="69"/>
      <c r="U382" s="69"/>
    </row>
    <row r="383" spans="1:21" x14ac:dyDescent="0.2">
      <c r="A383" s="65" t="s">
        <v>299</v>
      </c>
      <c r="B383" s="71" t="s">
        <v>67</v>
      </c>
      <c r="C383" s="67" t="s">
        <v>285</v>
      </c>
      <c r="D383" s="68">
        <v>43126</v>
      </c>
      <c r="E383" s="69">
        <v>0.10150000000000001</v>
      </c>
      <c r="F383" s="65">
        <v>40</v>
      </c>
      <c r="G383" s="70">
        <v>5123.1499999999996</v>
      </c>
      <c r="H383" s="64">
        <v>-144.07</v>
      </c>
      <c r="I383" s="69">
        <v>44.431879032502799</v>
      </c>
      <c r="J383" s="65"/>
      <c r="K383" s="69"/>
      <c r="L383" s="69"/>
      <c r="M383" s="69"/>
      <c r="N383" s="69"/>
      <c r="O383" s="69"/>
      <c r="P383" s="70">
        <v>114.625</v>
      </c>
      <c r="Q383" s="69">
        <v>10.5093784429152</v>
      </c>
      <c r="R383" s="69">
        <v>37.412500000000001</v>
      </c>
      <c r="S383" s="69">
        <v>5.6531250575824599</v>
      </c>
      <c r="T383" s="69"/>
      <c r="U383" s="69"/>
    </row>
    <row r="384" spans="1:21" x14ac:dyDescent="0.2">
      <c r="A384" s="65" t="s">
        <v>299</v>
      </c>
      <c r="B384" s="71" t="s">
        <v>69</v>
      </c>
      <c r="C384" s="67" t="s">
        <v>380</v>
      </c>
      <c r="D384" s="68">
        <v>42939</v>
      </c>
      <c r="E384" s="69"/>
      <c r="F384" s="65">
        <v>89</v>
      </c>
      <c r="G384" s="70">
        <v>4592.0674157303401</v>
      </c>
      <c r="H384" s="64">
        <v>-144.139772727273</v>
      </c>
      <c r="I384" s="69">
        <v>22.774096837877298</v>
      </c>
      <c r="J384" s="65"/>
      <c r="K384" s="69"/>
      <c r="L384" s="69"/>
      <c r="M384" s="69"/>
      <c r="N384" s="69"/>
      <c r="O384" s="69"/>
      <c r="P384" s="70">
        <v>134.60674157303399</v>
      </c>
      <c r="Q384" s="69">
        <v>6.6424559568194397</v>
      </c>
      <c r="R384" s="69">
        <v>28.570114942528701</v>
      </c>
      <c r="S384" s="69">
        <v>2.2552348529648998</v>
      </c>
      <c r="T384" s="69"/>
      <c r="U384" s="69"/>
    </row>
    <row r="385" spans="1:21" x14ac:dyDescent="0.2">
      <c r="A385" s="65" t="s">
        <v>299</v>
      </c>
      <c r="B385" s="71" t="s">
        <v>67</v>
      </c>
      <c r="C385" s="67" t="s">
        <v>196</v>
      </c>
      <c r="D385" s="68">
        <v>43323</v>
      </c>
      <c r="E385" s="69"/>
      <c r="F385" s="65">
        <v>94</v>
      </c>
      <c r="G385" s="70">
        <v>3402.63829787234</v>
      </c>
      <c r="H385" s="64">
        <v>-144.72978723404299</v>
      </c>
      <c r="I385" s="69">
        <v>28.720348632982599</v>
      </c>
      <c r="J385" s="65"/>
      <c r="K385" s="69"/>
      <c r="L385" s="69"/>
      <c r="M385" s="69"/>
      <c r="N385" s="69"/>
      <c r="O385" s="69"/>
      <c r="P385" s="70">
        <v>156.64893617021301</v>
      </c>
      <c r="Q385" s="69">
        <v>7.2021455699979402</v>
      </c>
      <c r="R385" s="69">
        <v>22.5461538461538</v>
      </c>
      <c r="S385" s="69">
        <v>1.6882986701816201</v>
      </c>
      <c r="T385" s="69"/>
      <c r="U385" s="69"/>
    </row>
    <row r="386" spans="1:21" x14ac:dyDescent="0.2">
      <c r="A386" s="65" t="s">
        <v>299</v>
      </c>
      <c r="B386" s="71" t="s">
        <v>69</v>
      </c>
      <c r="C386" s="67" t="s">
        <v>381</v>
      </c>
      <c r="D386" s="68">
        <v>42892</v>
      </c>
      <c r="E386" s="69">
        <v>3.09433962264151E-2</v>
      </c>
      <c r="F386" s="65">
        <v>53</v>
      </c>
      <c r="G386" s="70">
        <v>6683.3207547169804</v>
      </c>
      <c r="H386" s="64">
        <v>-144.80566037735801</v>
      </c>
      <c r="I386" s="69">
        <v>38.2220266261861</v>
      </c>
      <c r="J386" s="65"/>
      <c r="K386" s="69"/>
      <c r="L386" s="69"/>
      <c r="M386" s="69"/>
      <c r="N386" s="69"/>
      <c r="O386" s="69"/>
      <c r="P386" s="70">
        <v>118.20754716981099</v>
      </c>
      <c r="Q386" s="69">
        <v>7.2421499711794999</v>
      </c>
      <c r="R386" s="69">
        <v>47.8</v>
      </c>
      <c r="S386" s="69">
        <v>4.8983913266145303</v>
      </c>
      <c r="T386" s="69"/>
      <c r="U386" s="69"/>
    </row>
    <row r="387" spans="1:21" x14ac:dyDescent="0.2">
      <c r="A387" s="65" t="s">
        <v>299</v>
      </c>
      <c r="B387" s="71" t="s">
        <v>69</v>
      </c>
      <c r="C387" s="67" t="s">
        <v>274</v>
      </c>
      <c r="D387" s="68">
        <v>42866</v>
      </c>
      <c r="E387" s="69"/>
      <c r="F387" s="65">
        <v>45</v>
      </c>
      <c r="G387" s="70">
        <v>3807.2</v>
      </c>
      <c r="H387" s="64">
        <v>-145.21818181818199</v>
      </c>
      <c r="I387" s="69">
        <v>31.111036781957001</v>
      </c>
      <c r="J387" s="65"/>
      <c r="K387" s="69"/>
      <c r="L387" s="69"/>
      <c r="M387" s="69"/>
      <c r="N387" s="69"/>
      <c r="O387" s="69"/>
      <c r="P387" s="70">
        <v>142.666666666667</v>
      </c>
      <c r="Q387" s="69">
        <v>9.8334617351657805</v>
      </c>
      <c r="R387" s="69">
        <v>25.7953488372093</v>
      </c>
      <c r="S387" s="69">
        <v>3.5291429530779799</v>
      </c>
      <c r="T387" s="69"/>
      <c r="U387" s="69"/>
    </row>
    <row r="388" spans="1:21" x14ac:dyDescent="0.2">
      <c r="A388" s="65" t="s">
        <v>299</v>
      </c>
      <c r="B388" s="71" t="s">
        <v>74</v>
      </c>
      <c r="C388" s="67" t="s">
        <v>194</v>
      </c>
      <c r="D388" s="68">
        <v>43311</v>
      </c>
      <c r="E388" s="69"/>
      <c r="F388" s="65">
        <v>174</v>
      </c>
      <c r="G388" s="70">
        <v>3893.9367816091999</v>
      </c>
      <c r="H388" s="64">
        <v>-145.997126436782</v>
      </c>
      <c r="I388" s="69">
        <v>20.754961454405599</v>
      </c>
      <c r="J388" s="65"/>
      <c r="K388" s="69"/>
      <c r="L388" s="69"/>
      <c r="M388" s="69"/>
      <c r="N388" s="69"/>
      <c r="O388" s="69"/>
      <c r="P388" s="70">
        <v>135.78735632183901</v>
      </c>
      <c r="Q388" s="69">
        <v>4.8228712172058401</v>
      </c>
      <c r="R388" s="69">
        <v>20.024561403508802</v>
      </c>
      <c r="S388" s="69">
        <v>1.3069847136428501</v>
      </c>
      <c r="T388" s="69"/>
      <c r="U388" s="69"/>
    </row>
    <row r="389" spans="1:21" x14ac:dyDescent="0.2">
      <c r="A389" s="65" t="s">
        <v>299</v>
      </c>
      <c r="B389" s="71" t="s">
        <v>67</v>
      </c>
      <c r="C389" s="67" t="s">
        <v>214</v>
      </c>
      <c r="D389" s="68">
        <v>43117</v>
      </c>
      <c r="E389" s="69"/>
      <c r="F389" s="65">
        <v>86</v>
      </c>
      <c r="G389" s="70">
        <v>3932.6511627906998</v>
      </c>
      <c r="H389" s="64">
        <v>-146.98720930232599</v>
      </c>
      <c r="I389" s="69">
        <v>30.432424469430298</v>
      </c>
      <c r="J389" s="65"/>
      <c r="K389" s="69"/>
      <c r="L389" s="69"/>
      <c r="M389" s="69"/>
      <c r="N389" s="69"/>
      <c r="O389" s="69"/>
      <c r="P389" s="70">
        <v>87.197674418604606</v>
      </c>
      <c r="Q389" s="69">
        <v>5.57809424152095</v>
      </c>
      <c r="R389" s="69">
        <v>30.8674418604651</v>
      </c>
      <c r="S389" s="69">
        <v>3.33827426679259</v>
      </c>
      <c r="T389" s="69"/>
      <c r="U389" s="69"/>
    </row>
    <row r="390" spans="1:21" x14ac:dyDescent="0.2">
      <c r="A390" s="65" t="s">
        <v>299</v>
      </c>
      <c r="B390" s="71" t="s">
        <v>74</v>
      </c>
      <c r="C390" s="67" t="s">
        <v>179</v>
      </c>
      <c r="D390" s="68">
        <v>43242</v>
      </c>
      <c r="E390" s="69"/>
      <c r="F390" s="65">
        <v>122</v>
      </c>
      <c r="G390" s="70">
        <v>4033.7950819672101</v>
      </c>
      <c r="H390" s="64">
        <v>-148.51639344262301</v>
      </c>
      <c r="I390" s="69">
        <v>23.4377600943352</v>
      </c>
      <c r="J390" s="65"/>
      <c r="K390" s="69"/>
      <c r="L390" s="69"/>
      <c r="M390" s="69"/>
      <c r="N390" s="69"/>
      <c r="O390" s="69"/>
      <c r="P390" s="70">
        <v>86.008196721311506</v>
      </c>
      <c r="Q390" s="69">
        <v>4.4843809974977997</v>
      </c>
      <c r="R390" s="69">
        <v>30.3539130434783</v>
      </c>
      <c r="S390" s="69">
        <v>2.6824821681970201</v>
      </c>
      <c r="T390" s="69"/>
      <c r="U390" s="69"/>
    </row>
    <row r="391" spans="1:21" x14ac:dyDescent="0.2">
      <c r="A391" s="65" t="s">
        <v>299</v>
      </c>
      <c r="B391" s="71" t="s">
        <v>67</v>
      </c>
      <c r="C391" s="67" t="s">
        <v>204</v>
      </c>
      <c r="D391" s="68">
        <v>43154</v>
      </c>
      <c r="E391" s="69"/>
      <c r="F391" s="65">
        <v>30</v>
      </c>
      <c r="G391" s="70">
        <v>3783.1666666666702</v>
      </c>
      <c r="H391" s="64">
        <v>-149.963333333333</v>
      </c>
      <c r="I391" s="69">
        <v>39.329742330719199</v>
      </c>
      <c r="J391" s="65"/>
      <c r="K391" s="69"/>
      <c r="L391" s="69"/>
      <c r="M391" s="69"/>
      <c r="N391" s="69"/>
      <c r="O391" s="72"/>
      <c r="P391" s="70">
        <v>156.80000000000001</v>
      </c>
      <c r="Q391" s="69">
        <v>10.718916569028501</v>
      </c>
      <c r="R391" s="69">
        <v>22.886206896551698</v>
      </c>
      <c r="S391" s="69">
        <v>2.6444137799993599</v>
      </c>
      <c r="T391" s="69"/>
      <c r="U391" s="69"/>
    </row>
    <row r="392" spans="1:21" x14ac:dyDescent="0.2">
      <c r="A392" s="65" t="s">
        <v>299</v>
      </c>
      <c r="B392" s="71" t="s">
        <v>74</v>
      </c>
      <c r="C392" s="67" t="s">
        <v>169</v>
      </c>
      <c r="D392" s="68">
        <v>43307</v>
      </c>
      <c r="E392" s="69"/>
      <c r="F392" s="65">
        <v>99</v>
      </c>
      <c r="G392" s="70">
        <v>4162.82828282828</v>
      </c>
      <c r="H392" s="64">
        <v>-150.30101010101001</v>
      </c>
      <c r="I392" s="69">
        <v>27.2567685097066</v>
      </c>
      <c r="J392" s="65"/>
      <c r="K392" s="69"/>
      <c r="L392" s="69"/>
      <c r="M392" s="69"/>
      <c r="N392" s="69">
        <v>4.0258844089146697</v>
      </c>
      <c r="O392" s="69">
        <v>0.169373543652549</v>
      </c>
      <c r="P392" s="70">
        <v>147.414141414141</v>
      </c>
      <c r="Q392" s="69">
        <v>6.3616528273503699</v>
      </c>
      <c r="R392" s="69">
        <v>31.557575757575801</v>
      </c>
      <c r="S392" s="69">
        <v>2.2195901139586298</v>
      </c>
      <c r="T392" s="69"/>
      <c r="U392" s="69"/>
    </row>
    <row r="393" spans="1:21" x14ac:dyDescent="0.2">
      <c r="A393" s="65" t="s">
        <v>299</v>
      </c>
      <c r="B393" s="71" t="s">
        <v>69</v>
      </c>
      <c r="C393" s="67" t="s">
        <v>382</v>
      </c>
      <c r="D393" s="68">
        <v>43324</v>
      </c>
      <c r="E393" s="69"/>
      <c r="F393" s="65">
        <v>157</v>
      </c>
      <c r="G393" s="70">
        <v>4451.35031847134</v>
      </c>
      <c r="H393" s="64">
        <v>-150.326751592357</v>
      </c>
      <c r="I393" s="69">
        <v>23.351177191365998</v>
      </c>
      <c r="J393" s="65"/>
      <c r="K393" s="69"/>
      <c r="L393" s="69"/>
      <c r="M393" s="69"/>
      <c r="N393" s="69"/>
      <c r="O393" s="72"/>
      <c r="P393" s="70">
        <v>147.165605095541</v>
      </c>
      <c r="Q393" s="69">
        <v>5.1983666131327801</v>
      </c>
      <c r="R393" s="69">
        <v>28.296710526315799</v>
      </c>
      <c r="S393" s="69">
        <v>2.0069145498996201</v>
      </c>
      <c r="T393" s="69"/>
      <c r="U393" s="69"/>
    </row>
    <row r="394" spans="1:21" x14ac:dyDescent="0.2">
      <c r="A394" s="65" t="s">
        <v>299</v>
      </c>
      <c r="B394" s="66" t="s">
        <v>74</v>
      </c>
      <c r="C394" s="67" t="s">
        <v>383</v>
      </c>
      <c r="D394" s="68">
        <v>43261</v>
      </c>
      <c r="E394" s="69"/>
      <c r="F394" s="65">
        <v>31</v>
      </c>
      <c r="G394" s="70">
        <v>3343.4516129032299</v>
      </c>
      <c r="H394" s="64">
        <v>-150.667741935484</v>
      </c>
      <c r="I394" s="69">
        <v>28.564105751045702</v>
      </c>
      <c r="J394" s="65"/>
      <c r="K394" s="69"/>
      <c r="L394" s="69"/>
      <c r="M394" s="69"/>
      <c r="N394" s="69"/>
      <c r="O394" s="69"/>
      <c r="P394" s="70">
        <v>136.54838709677401</v>
      </c>
      <c r="Q394" s="69">
        <v>10.531451993722399</v>
      </c>
      <c r="R394" s="69">
        <v>22.906896551724099</v>
      </c>
      <c r="S394" s="69">
        <v>3.3088101943639998</v>
      </c>
      <c r="T394" s="69"/>
      <c r="U394" s="69"/>
    </row>
    <row r="395" spans="1:21" x14ac:dyDescent="0.2">
      <c r="A395" s="65" t="s">
        <v>299</v>
      </c>
      <c r="B395" s="71" t="s">
        <v>69</v>
      </c>
      <c r="C395" s="67" t="s">
        <v>384</v>
      </c>
      <c r="D395" s="68">
        <v>43315</v>
      </c>
      <c r="E395" s="69"/>
      <c r="F395" s="65">
        <v>29</v>
      </c>
      <c r="G395" s="70">
        <v>3411</v>
      </c>
      <c r="H395" s="64">
        <v>-151.12068965517199</v>
      </c>
      <c r="I395" s="69">
        <v>28.835763653842299</v>
      </c>
      <c r="J395" s="65"/>
      <c r="K395" s="69"/>
      <c r="L395" s="69"/>
      <c r="M395" s="69"/>
      <c r="N395" s="69"/>
      <c r="O395" s="69"/>
      <c r="P395" s="70">
        <v>108</v>
      </c>
      <c r="Q395" s="69">
        <v>13.8551621153049</v>
      </c>
      <c r="R395" s="69">
        <v>21.5</v>
      </c>
      <c r="S395" s="69">
        <v>3.93645648460293</v>
      </c>
      <c r="T395" s="69"/>
      <c r="U395" s="69"/>
    </row>
    <row r="396" spans="1:21" x14ac:dyDescent="0.2">
      <c r="A396" s="65" t="s">
        <v>299</v>
      </c>
      <c r="B396" s="71" t="s">
        <v>74</v>
      </c>
      <c r="C396" s="67" t="s">
        <v>118</v>
      </c>
      <c r="D396" s="68">
        <v>43157</v>
      </c>
      <c r="E396" s="69"/>
      <c r="F396" s="65">
        <v>37</v>
      </c>
      <c r="G396" s="70">
        <v>3616.2432432432402</v>
      </c>
      <c r="H396" s="64">
        <v>-151.167567567568</v>
      </c>
      <c r="I396" s="69">
        <v>36.6499747129144</v>
      </c>
      <c r="J396" s="65"/>
      <c r="K396" s="69"/>
      <c r="L396" s="69"/>
      <c r="M396" s="69"/>
      <c r="N396" s="69"/>
      <c r="O396" s="69"/>
      <c r="P396" s="70">
        <v>100.081081081081</v>
      </c>
      <c r="Q396" s="69">
        <v>9.6234962070348598</v>
      </c>
      <c r="R396" s="69">
        <v>26.954054054054101</v>
      </c>
      <c r="S396" s="69">
        <v>2.4583271326676801</v>
      </c>
      <c r="T396" s="69"/>
      <c r="U396" s="69"/>
    </row>
    <row r="397" spans="1:21" x14ac:dyDescent="0.2">
      <c r="A397" s="65" t="s">
        <v>299</v>
      </c>
      <c r="B397" s="66" t="s">
        <v>67</v>
      </c>
      <c r="C397" s="67" t="s">
        <v>385</v>
      </c>
      <c r="D397" s="68">
        <v>43077</v>
      </c>
      <c r="E397" s="69"/>
      <c r="F397" s="65">
        <v>29</v>
      </c>
      <c r="G397" s="70">
        <v>5231.7241379310299</v>
      </c>
      <c r="H397" s="64">
        <v>-151.18275862069001</v>
      </c>
      <c r="I397" s="69">
        <v>50.387088098230699</v>
      </c>
      <c r="J397" s="65"/>
      <c r="K397" s="69"/>
      <c r="L397" s="69"/>
      <c r="M397" s="69"/>
      <c r="N397" s="69"/>
      <c r="O397" s="69"/>
      <c r="P397" s="70">
        <v>144.96551724137899</v>
      </c>
      <c r="Q397" s="69">
        <v>11.942646474889401</v>
      </c>
      <c r="R397" s="69">
        <v>43.632142857142902</v>
      </c>
      <c r="S397" s="69">
        <v>5.8392782712765898</v>
      </c>
      <c r="T397" s="69"/>
      <c r="U397" s="69"/>
    </row>
    <row r="398" spans="1:21" x14ac:dyDescent="0.2">
      <c r="A398" s="65" t="s">
        <v>299</v>
      </c>
      <c r="B398" s="66" t="s">
        <v>69</v>
      </c>
      <c r="C398" s="67" t="s">
        <v>235</v>
      </c>
      <c r="D398" s="68">
        <v>42780</v>
      </c>
      <c r="E398" s="69"/>
      <c r="F398" s="65">
        <v>57</v>
      </c>
      <c r="G398" s="70">
        <v>5736.3684210526299</v>
      </c>
      <c r="H398" s="64">
        <v>-153.73508771929801</v>
      </c>
      <c r="I398" s="69">
        <v>31.517804123417001</v>
      </c>
      <c r="J398" s="65"/>
      <c r="K398" s="69"/>
      <c r="L398" s="69"/>
      <c r="M398" s="69"/>
      <c r="N398" s="69"/>
      <c r="O398" s="69"/>
      <c r="P398" s="70">
        <v>78.631578947368396</v>
      </c>
      <c r="Q398" s="69">
        <v>7.0550392403976696</v>
      </c>
      <c r="R398" s="69">
        <v>52.787500000000001</v>
      </c>
      <c r="S398" s="69">
        <v>4.8816840203062597</v>
      </c>
      <c r="T398" s="69"/>
      <c r="U398" s="69"/>
    </row>
    <row r="399" spans="1:21" x14ac:dyDescent="0.2">
      <c r="A399" s="65" t="s">
        <v>299</v>
      </c>
      <c r="B399" s="66" t="s">
        <v>138</v>
      </c>
      <c r="C399" s="67" t="s">
        <v>276</v>
      </c>
      <c r="D399" s="68">
        <v>43268</v>
      </c>
      <c r="E399" s="69"/>
      <c r="F399" s="65">
        <v>57</v>
      </c>
      <c r="G399" s="70">
        <v>5823.8245614035104</v>
      </c>
      <c r="H399" s="64">
        <v>-153.829824561403</v>
      </c>
      <c r="I399" s="69">
        <v>35.0919717990107</v>
      </c>
      <c r="J399" s="65"/>
      <c r="K399" s="69"/>
      <c r="L399" s="69"/>
      <c r="M399" s="69"/>
      <c r="N399" s="69"/>
      <c r="O399" s="69"/>
      <c r="P399" s="70">
        <v>119.157894736842</v>
      </c>
      <c r="Q399" s="69">
        <v>6.88987804461929</v>
      </c>
      <c r="R399" s="69">
        <v>47.034545454545402</v>
      </c>
      <c r="S399" s="69">
        <v>4.5370990139629797</v>
      </c>
      <c r="T399" s="69"/>
      <c r="U399" s="69"/>
    </row>
    <row r="400" spans="1:21" x14ac:dyDescent="0.2">
      <c r="A400" s="65" t="s">
        <v>299</v>
      </c>
      <c r="B400" s="66" t="s">
        <v>138</v>
      </c>
      <c r="C400" s="67" t="s">
        <v>386</v>
      </c>
      <c r="D400" s="68">
        <v>43306</v>
      </c>
      <c r="E400" s="69">
        <v>7.5683760683760704E-2</v>
      </c>
      <c r="F400" s="65">
        <v>234</v>
      </c>
      <c r="G400" s="70">
        <v>4909.9017094017099</v>
      </c>
      <c r="H400" s="64">
        <v>-153.86538461538501</v>
      </c>
      <c r="I400" s="69">
        <v>20.094330645473999</v>
      </c>
      <c r="J400" s="65"/>
      <c r="K400" s="69"/>
      <c r="L400" s="69"/>
      <c r="M400" s="69"/>
      <c r="N400" s="69"/>
      <c r="O400" s="72"/>
      <c r="P400" s="70">
        <v>141.32051282051299</v>
      </c>
      <c r="Q400" s="69">
        <v>3.92993961757593</v>
      </c>
      <c r="R400" s="69">
        <v>30.774553571428601</v>
      </c>
      <c r="S400" s="69">
        <v>1.3704512798159201</v>
      </c>
      <c r="T400" s="69"/>
      <c r="U400" s="69"/>
    </row>
    <row r="401" spans="1:21" x14ac:dyDescent="0.2">
      <c r="A401" s="65" t="s">
        <v>299</v>
      </c>
      <c r="B401" s="66" t="s">
        <v>209</v>
      </c>
      <c r="C401" s="67" t="s">
        <v>387</v>
      </c>
      <c r="D401" s="68">
        <v>42813</v>
      </c>
      <c r="E401" s="69"/>
      <c r="F401" s="65">
        <v>31</v>
      </c>
      <c r="G401" s="70">
        <v>5863.0645161290304</v>
      </c>
      <c r="H401" s="64">
        <v>-154.226666666667</v>
      </c>
      <c r="I401" s="69">
        <v>33.241097653057103</v>
      </c>
      <c r="J401" s="65"/>
      <c r="K401" s="69"/>
      <c r="L401" s="69"/>
      <c r="M401" s="69"/>
      <c r="N401" s="69"/>
      <c r="O401" s="72"/>
      <c r="P401" s="70">
        <v>130.70967741935499</v>
      </c>
      <c r="Q401" s="69">
        <v>13.4234743470131</v>
      </c>
      <c r="R401" s="69">
        <v>40.4258064516129</v>
      </c>
      <c r="S401" s="69">
        <v>4.3751103647939704</v>
      </c>
      <c r="T401" s="69"/>
      <c r="U401" s="69"/>
    </row>
    <row r="402" spans="1:21" x14ac:dyDescent="0.2">
      <c r="A402" s="65" t="s">
        <v>299</v>
      </c>
      <c r="B402" s="66" t="s">
        <v>67</v>
      </c>
      <c r="C402" s="67" t="s">
        <v>388</v>
      </c>
      <c r="D402" s="68">
        <v>43300</v>
      </c>
      <c r="E402" s="69">
        <v>3.0898876404494399E-2</v>
      </c>
      <c r="F402" s="65">
        <v>89</v>
      </c>
      <c r="G402" s="70">
        <v>3044.1910112359601</v>
      </c>
      <c r="H402" s="64">
        <v>-154.290909090909</v>
      </c>
      <c r="I402" s="69">
        <v>23.471792005484001</v>
      </c>
      <c r="J402" s="65">
        <v>82</v>
      </c>
      <c r="K402" s="69">
        <v>129.07317073170699</v>
      </c>
      <c r="L402" s="69">
        <v>94.268292682926798</v>
      </c>
      <c r="M402" s="69">
        <v>380.08536585365903</v>
      </c>
      <c r="N402" s="69">
        <v>3.9165939843870001</v>
      </c>
      <c r="O402" s="72">
        <v>0.111077958943043</v>
      </c>
      <c r="P402" s="70">
        <v>117.47191011236001</v>
      </c>
      <c r="Q402" s="69">
        <v>5.1853069379513297</v>
      </c>
      <c r="R402" s="69">
        <v>16.386516853932601</v>
      </c>
      <c r="S402" s="69">
        <v>1.1115952507819</v>
      </c>
      <c r="T402" s="69">
        <v>-39.989024390243898</v>
      </c>
      <c r="U402" s="69">
        <v>9.3413907351904708</v>
      </c>
    </row>
    <row r="403" spans="1:21" x14ac:dyDescent="0.2">
      <c r="A403" s="65" t="s">
        <v>299</v>
      </c>
      <c r="B403" s="66" t="s">
        <v>89</v>
      </c>
      <c r="C403" s="67" t="s">
        <v>389</v>
      </c>
      <c r="D403" s="68">
        <v>42690</v>
      </c>
      <c r="E403" s="69">
        <v>2.6229508196721298E-3</v>
      </c>
      <c r="F403" s="65">
        <v>61</v>
      </c>
      <c r="G403" s="70">
        <v>6652.0819672131101</v>
      </c>
      <c r="H403" s="64">
        <v>-154.66557377049199</v>
      </c>
      <c r="I403" s="69">
        <v>26.978637763011498</v>
      </c>
      <c r="J403" s="65"/>
      <c r="K403" s="69"/>
      <c r="L403" s="69"/>
      <c r="M403" s="69"/>
      <c r="N403" s="69"/>
      <c r="O403" s="69"/>
      <c r="P403" s="70">
        <v>108.90163934426199</v>
      </c>
      <c r="Q403" s="69">
        <v>6.9716719901127604</v>
      </c>
      <c r="R403" s="69">
        <v>43.748214285714297</v>
      </c>
      <c r="S403" s="69">
        <v>4.4190724412169997</v>
      </c>
      <c r="T403" s="69"/>
      <c r="U403" s="69"/>
    </row>
    <row r="404" spans="1:21" x14ac:dyDescent="0.2">
      <c r="A404" s="65" t="s">
        <v>299</v>
      </c>
      <c r="B404" s="66" t="s">
        <v>69</v>
      </c>
      <c r="C404" s="67" t="s">
        <v>238</v>
      </c>
      <c r="D404" s="68">
        <v>43224</v>
      </c>
      <c r="E404" s="69"/>
      <c r="F404" s="65">
        <v>47</v>
      </c>
      <c r="G404" s="70">
        <v>5878.7446808510604</v>
      </c>
      <c r="H404" s="64">
        <v>-155.27446808510601</v>
      </c>
      <c r="I404" s="69">
        <v>33.234584661931798</v>
      </c>
      <c r="J404" s="65"/>
      <c r="K404" s="69"/>
      <c r="L404" s="69"/>
      <c r="M404" s="69"/>
      <c r="N404" s="69"/>
      <c r="O404" s="69"/>
      <c r="P404" s="70">
        <v>122.340425531915</v>
      </c>
      <c r="Q404" s="69">
        <v>9.1558747864033503</v>
      </c>
      <c r="R404" s="69">
        <v>49.890697674418597</v>
      </c>
      <c r="S404" s="69">
        <v>5.0743495553950204</v>
      </c>
      <c r="T404" s="69"/>
      <c r="U404" s="69"/>
    </row>
    <row r="405" spans="1:21" x14ac:dyDescent="0.2">
      <c r="A405" s="65" t="s">
        <v>299</v>
      </c>
      <c r="B405" s="66" t="s">
        <v>67</v>
      </c>
      <c r="C405" s="67" t="s">
        <v>390</v>
      </c>
      <c r="D405" s="68">
        <v>42744</v>
      </c>
      <c r="E405" s="69"/>
      <c r="F405" s="65">
        <v>34</v>
      </c>
      <c r="G405" s="70">
        <v>4329.1470588235297</v>
      </c>
      <c r="H405" s="64">
        <v>-156.505882352941</v>
      </c>
      <c r="I405" s="69">
        <v>36.389122716422797</v>
      </c>
      <c r="J405" s="65"/>
      <c r="K405" s="69"/>
      <c r="L405" s="69"/>
      <c r="M405" s="69"/>
      <c r="N405" s="69"/>
      <c r="O405" s="69"/>
      <c r="P405" s="70">
        <v>174.08823529411799</v>
      </c>
      <c r="Q405" s="69">
        <v>11.532359157985301</v>
      </c>
      <c r="R405" s="69">
        <v>31.517647058823499</v>
      </c>
      <c r="S405" s="69">
        <v>4.6464781107861599</v>
      </c>
      <c r="T405" s="69"/>
      <c r="U405" s="69"/>
    </row>
    <row r="406" spans="1:21" x14ac:dyDescent="0.2">
      <c r="A406" s="65" t="s">
        <v>299</v>
      </c>
      <c r="B406" s="66" t="s">
        <v>74</v>
      </c>
      <c r="C406" s="67" t="s">
        <v>112</v>
      </c>
      <c r="D406" s="68">
        <v>43313</v>
      </c>
      <c r="E406" s="69"/>
      <c r="F406" s="65">
        <v>87</v>
      </c>
      <c r="G406" s="70">
        <v>5595.8275862069004</v>
      </c>
      <c r="H406" s="64">
        <v>-157.25517241379299</v>
      </c>
      <c r="I406" s="69">
        <v>35.701805698339001</v>
      </c>
      <c r="J406" s="65"/>
      <c r="K406" s="69"/>
      <c r="L406" s="69"/>
      <c r="M406" s="69"/>
      <c r="N406" s="69">
        <v>2.6418378378378402</v>
      </c>
      <c r="O406" s="69">
        <v>0.22616821689309699</v>
      </c>
      <c r="P406" s="70">
        <v>124.712643678161</v>
      </c>
      <c r="Q406" s="69">
        <v>5.1445272797245698</v>
      </c>
      <c r="R406" s="69">
        <v>50.2344827586207</v>
      </c>
      <c r="S406" s="69">
        <v>3.0024332231574098</v>
      </c>
      <c r="T406" s="69"/>
      <c r="U406" s="69"/>
    </row>
    <row r="407" spans="1:21" x14ac:dyDescent="0.2">
      <c r="A407" s="65" t="s">
        <v>299</v>
      </c>
      <c r="B407" s="66" t="s">
        <v>67</v>
      </c>
      <c r="C407" s="67" t="s">
        <v>391</v>
      </c>
      <c r="D407" s="68">
        <v>43290</v>
      </c>
      <c r="E407" s="69"/>
      <c r="F407" s="65">
        <v>77</v>
      </c>
      <c r="G407" s="70">
        <v>5901.6623376623402</v>
      </c>
      <c r="H407" s="64">
        <v>-157.919480519481</v>
      </c>
      <c r="I407" s="69">
        <v>27.014733204543202</v>
      </c>
      <c r="J407" s="65"/>
      <c r="K407" s="69"/>
      <c r="L407" s="69"/>
      <c r="M407" s="69"/>
      <c r="N407" s="69"/>
      <c r="O407" s="69"/>
      <c r="P407" s="70">
        <v>145.74025974026</v>
      </c>
      <c r="Q407" s="69">
        <v>8.1187024618582999</v>
      </c>
      <c r="R407" s="69">
        <v>43.914473684210499</v>
      </c>
      <c r="S407" s="69">
        <v>4.4714826239129799</v>
      </c>
      <c r="T407" s="69"/>
      <c r="U407" s="69"/>
    </row>
    <row r="408" spans="1:21" x14ac:dyDescent="0.2">
      <c r="A408" s="65" t="s">
        <v>299</v>
      </c>
      <c r="B408" s="66" t="s">
        <v>69</v>
      </c>
      <c r="C408" s="67" t="s">
        <v>392</v>
      </c>
      <c r="D408" s="68">
        <v>43253</v>
      </c>
      <c r="E408" s="69"/>
      <c r="F408" s="65">
        <v>41</v>
      </c>
      <c r="G408" s="70">
        <v>5417.2439024390196</v>
      </c>
      <c r="H408" s="64">
        <v>-157.968292682927</v>
      </c>
      <c r="I408" s="69">
        <v>40.467106250395403</v>
      </c>
      <c r="J408" s="65"/>
      <c r="K408" s="69"/>
      <c r="L408" s="69"/>
      <c r="M408" s="69"/>
      <c r="N408" s="69"/>
      <c r="O408" s="72"/>
      <c r="P408" s="70">
        <v>113</v>
      </c>
      <c r="Q408" s="69">
        <v>8.7715588068734398</v>
      </c>
      <c r="R408" s="69">
        <v>36.161538461538498</v>
      </c>
      <c r="S408" s="69">
        <v>3.5003212025055701</v>
      </c>
      <c r="T408" s="69"/>
      <c r="U408" s="69"/>
    </row>
    <row r="409" spans="1:21" x14ac:dyDescent="0.2">
      <c r="A409" s="65" t="s">
        <v>299</v>
      </c>
      <c r="B409" s="66" t="s">
        <v>69</v>
      </c>
      <c r="C409" s="67" t="s">
        <v>176</v>
      </c>
      <c r="D409" s="68">
        <v>42749</v>
      </c>
      <c r="E409" s="69"/>
      <c r="F409" s="65">
        <v>43</v>
      </c>
      <c r="G409" s="70">
        <v>3613.8837209302301</v>
      </c>
      <c r="H409" s="64">
        <v>-158.81395348837199</v>
      </c>
      <c r="I409" s="69">
        <v>38.803431647943803</v>
      </c>
      <c r="J409" s="65"/>
      <c r="K409" s="69"/>
      <c r="L409" s="69"/>
      <c r="M409" s="69"/>
      <c r="N409" s="69"/>
      <c r="O409" s="69"/>
      <c r="P409" s="70">
        <v>132.720930232558</v>
      </c>
      <c r="Q409" s="69">
        <v>11.710059734378801</v>
      </c>
      <c r="R409" s="69">
        <v>38.290697674418603</v>
      </c>
      <c r="S409" s="69">
        <v>4.2064718553840699</v>
      </c>
      <c r="T409" s="69"/>
      <c r="U409" s="69"/>
    </row>
    <row r="410" spans="1:21" x14ac:dyDescent="0.2">
      <c r="A410" s="65" t="s">
        <v>299</v>
      </c>
      <c r="B410" s="71" t="s">
        <v>89</v>
      </c>
      <c r="C410" s="67" t="s">
        <v>206</v>
      </c>
      <c r="D410" s="68">
        <v>43264</v>
      </c>
      <c r="E410" s="69"/>
      <c r="F410" s="65">
        <v>61</v>
      </c>
      <c r="G410" s="70">
        <v>6274.0819672131101</v>
      </c>
      <c r="H410" s="64">
        <v>-159.01311475409801</v>
      </c>
      <c r="I410" s="69">
        <v>35.065279051329398</v>
      </c>
      <c r="J410" s="65"/>
      <c r="K410" s="69"/>
      <c r="L410" s="69"/>
      <c r="M410" s="69">
        <v>821</v>
      </c>
      <c r="N410" s="69"/>
      <c r="O410" s="69"/>
      <c r="P410" s="70">
        <v>84.180327868852501</v>
      </c>
      <c r="Q410" s="69">
        <v>5.6636849209197999</v>
      </c>
      <c r="R410" s="69">
        <v>52.251785714285703</v>
      </c>
      <c r="S410" s="69">
        <v>4.5725401385494298</v>
      </c>
      <c r="T410" s="69"/>
      <c r="U410" s="69"/>
    </row>
    <row r="411" spans="1:21" x14ac:dyDescent="0.2">
      <c r="A411" s="65" t="s">
        <v>299</v>
      </c>
      <c r="B411" s="66" t="s">
        <v>74</v>
      </c>
      <c r="C411" s="67" t="s">
        <v>393</v>
      </c>
      <c r="D411" s="68">
        <v>43159</v>
      </c>
      <c r="E411" s="69"/>
      <c r="F411" s="65">
        <v>131</v>
      </c>
      <c r="G411" s="70">
        <v>3436.8320610687001</v>
      </c>
      <c r="H411" s="64">
        <v>-159.143846153846</v>
      </c>
      <c r="I411" s="69">
        <v>20.095835950386299</v>
      </c>
      <c r="J411" s="65"/>
      <c r="K411" s="69"/>
      <c r="L411" s="69"/>
      <c r="M411" s="69"/>
      <c r="N411" s="69"/>
      <c r="O411" s="69"/>
      <c r="P411" s="70">
        <v>161.54961832061099</v>
      </c>
      <c r="Q411" s="69">
        <v>6.6872874702660603</v>
      </c>
      <c r="R411" s="69">
        <v>27.9473282442748</v>
      </c>
      <c r="S411" s="69">
        <v>2.2926688359554799</v>
      </c>
      <c r="T411" s="69"/>
      <c r="U411" s="69"/>
    </row>
    <row r="412" spans="1:21" x14ac:dyDescent="0.2">
      <c r="A412" s="65" t="s">
        <v>299</v>
      </c>
      <c r="B412" s="66" t="s">
        <v>69</v>
      </c>
      <c r="C412" s="67" t="s">
        <v>255</v>
      </c>
      <c r="D412" s="68">
        <v>42720</v>
      </c>
      <c r="E412" s="69"/>
      <c r="F412" s="65">
        <v>60</v>
      </c>
      <c r="G412" s="70">
        <v>3827.4</v>
      </c>
      <c r="H412" s="64">
        <v>-159.45666666666699</v>
      </c>
      <c r="I412" s="69">
        <v>31.6985962161034</v>
      </c>
      <c r="J412" s="65"/>
      <c r="K412" s="69"/>
      <c r="L412" s="69"/>
      <c r="M412" s="69"/>
      <c r="N412" s="69"/>
      <c r="O412" s="69"/>
      <c r="P412" s="70">
        <v>158.683333333333</v>
      </c>
      <c r="Q412" s="69">
        <v>9.9014206498422404</v>
      </c>
      <c r="R412" s="69">
        <v>31.961666666666702</v>
      </c>
      <c r="S412" s="69">
        <v>2.6782447364222102</v>
      </c>
      <c r="T412" s="69"/>
      <c r="U412" s="69"/>
    </row>
    <row r="413" spans="1:21" x14ac:dyDescent="0.2">
      <c r="A413" s="65" t="s">
        <v>299</v>
      </c>
      <c r="B413" s="71" t="s">
        <v>65</v>
      </c>
      <c r="C413" s="67" t="s">
        <v>394</v>
      </c>
      <c r="D413" s="68">
        <v>43117</v>
      </c>
      <c r="E413" s="69"/>
      <c r="F413" s="65">
        <v>60</v>
      </c>
      <c r="G413" s="70">
        <v>6289.1833333333298</v>
      </c>
      <c r="H413" s="64">
        <v>-159.78166666666701</v>
      </c>
      <c r="I413" s="69">
        <v>36.603056546421001</v>
      </c>
      <c r="J413" s="65"/>
      <c r="K413" s="69"/>
      <c r="L413" s="69"/>
      <c r="M413" s="69"/>
      <c r="N413" s="69"/>
      <c r="O413" s="69"/>
      <c r="P413" s="70">
        <v>91.816666666666706</v>
      </c>
      <c r="Q413" s="69">
        <v>5.2981444180913897</v>
      </c>
      <c r="R413" s="69">
        <v>37.973214285714299</v>
      </c>
      <c r="S413" s="69">
        <v>3.5744925087722601</v>
      </c>
      <c r="T413" s="69"/>
      <c r="U413" s="69"/>
    </row>
    <row r="414" spans="1:21" x14ac:dyDescent="0.2">
      <c r="A414" s="65" t="s">
        <v>299</v>
      </c>
      <c r="B414" s="71" t="s">
        <v>67</v>
      </c>
      <c r="C414" s="67" t="s">
        <v>395</v>
      </c>
      <c r="D414" s="68">
        <v>43311</v>
      </c>
      <c r="E414" s="69">
        <v>0.35792079207920802</v>
      </c>
      <c r="F414" s="65">
        <v>101</v>
      </c>
      <c r="G414" s="70">
        <v>7614.4158415841603</v>
      </c>
      <c r="H414" s="64">
        <v>-159.85742574257401</v>
      </c>
      <c r="I414" s="69">
        <v>32.477729226898099</v>
      </c>
      <c r="J414" s="65"/>
      <c r="K414" s="69"/>
      <c r="L414" s="69"/>
      <c r="M414" s="69"/>
      <c r="N414" s="69">
        <v>4.0137727272727304</v>
      </c>
      <c r="O414" s="69">
        <v>0.35719723601326903</v>
      </c>
      <c r="P414" s="70">
        <v>126.287128712871</v>
      </c>
      <c r="Q414" s="69">
        <v>5.8882049683447901</v>
      </c>
      <c r="R414" s="69">
        <v>48.443434343434298</v>
      </c>
      <c r="S414" s="69">
        <v>2.95363685116491</v>
      </c>
      <c r="T414" s="69"/>
      <c r="U414" s="69"/>
    </row>
    <row r="415" spans="1:21" x14ac:dyDescent="0.2">
      <c r="A415" s="65" t="s">
        <v>299</v>
      </c>
      <c r="B415" s="71" t="s">
        <v>138</v>
      </c>
      <c r="C415" s="67" t="s">
        <v>396</v>
      </c>
      <c r="D415" s="68">
        <v>43195</v>
      </c>
      <c r="E415" s="69"/>
      <c r="F415" s="65">
        <v>56</v>
      </c>
      <c r="G415" s="70">
        <v>5548.9107142857101</v>
      </c>
      <c r="H415" s="64">
        <v>-160.49285714285699</v>
      </c>
      <c r="I415" s="69">
        <v>37.465882476216997</v>
      </c>
      <c r="J415" s="65"/>
      <c r="K415" s="69"/>
      <c r="L415" s="69"/>
      <c r="M415" s="69"/>
      <c r="N415" s="69"/>
      <c r="O415" s="69"/>
      <c r="P415" s="70">
        <v>93.339285714285694</v>
      </c>
      <c r="Q415" s="69">
        <v>7.1445773091057303</v>
      </c>
      <c r="R415" s="69">
        <v>38.343636363636399</v>
      </c>
      <c r="S415" s="69">
        <v>3.7610208547155302</v>
      </c>
      <c r="T415" s="69"/>
      <c r="U415" s="69"/>
    </row>
    <row r="416" spans="1:21" x14ac:dyDescent="0.2">
      <c r="A416" s="65" t="s">
        <v>299</v>
      </c>
      <c r="B416" s="66" t="s">
        <v>74</v>
      </c>
      <c r="C416" s="67" t="s">
        <v>275</v>
      </c>
      <c r="D416" s="68">
        <v>43113</v>
      </c>
      <c r="E416" s="69"/>
      <c r="F416" s="65">
        <v>96</v>
      </c>
      <c r="G416" s="70">
        <v>4245.4895833333303</v>
      </c>
      <c r="H416" s="64">
        <v>-160.95625000000001</v>
      </c>
      <c r="I416" s="69">
        <v>34.195838684856803</v>
      </c>
      <c r="J416" s="65"/>
      <c r="K416" s="69"/>
      <c r="L416" s="69"/>
      <c r="M416" s="69"/>
      <c r="N416" s="69"/>
      <c r="O416" s="69"/>
      <c r="P416" s="70">
        <v>132.25</v>
      </c>
      <c r="Q416" s="69">
        <v>4.3051122201482901</v>
      </c>
      <c r="R416" s="69">
        <v>40.580851063829797</v>
      </c>
      <c r="S416" s="69">
        <v>3.6734379179807299</v>
      </c>
      <c r="T416" s="69"/>
      <c r="U416" s="69"/>
    </row>
    <row r="417" spans="1:21" x14ac:dyDescent="0.2">
      <c r="A417" s="65" t="s">
        <v>299</v>
      </c>
      <c r="B417" s="71" t="s">
        <v>69</v>
      </c>
      <c r="C417" s="67" t="s">
        <v>236</v>
      </c>
      <c r="D417" s="68">
        <v>43259</v>
      </c>
      <c r="E417" s="69"/>
      <c r="F417" s="65">
        <v>39</v>
      </c>
      <c r="G417" s="70">
        <v>5705.17948717949</v>
      </c>
      <c r="H417" s="64">
        <v>-161.97948717948699</v>
      </c>
      <c r="I417" s="69">
        <v>38.996461512801297</v>
      </c>
      <c r="J417" s="65"/>
      <c r="K417" s="69"/>
      <c r="L417" s="69"/>
      <c r="M417" s="69"/>
      <c r="N417" s="69"/>
      <c r="O417" s="69"/>
      <c r="P417" s="70">
        <v>99.641025641025607</v>
      </c>
      <c r="Q417" s="69">
        <v>7.7108234199126304</v>
      </c>
      <c r="R417" s="69">
        <v>54.154285714285699</v>
      </c>
      <c r="S417" s="69">
        <v>5.1299324988714199</v>
      </c>
      <c r="T417" s="69"/>
      <c r="U417" s="69"/>
    </row>
    <row r="418" spans="1:21" x14ac:dyDescent="0.2">
      <c r="A418" s="65" t="s">
        <v>299</v>
      </c>
      <c r="B418" s="71" t="s">
        <v>67</v>
      </c>
      <c r="C418" s="67" t="s">
        <v>397</v>
      </c>
      <c r="D418" s="68">
        <v>42875</v>
      </c>
      <c r="E418" s="69"/>
      <c r="F418" s="65">
        <v>172</v>
      </c>
      <c r="G418" s="70">
        <v>4281.3604651162796</v>
      </c>
      <c r="H418" s="64">
        <v>-162.64767441860499</v>
      </c>
      <c r="I418" s="69">
        <v>21.327057985600199</v>
      </c>
      <c r="J418" s="65"/>
      <c r="K418" s="69"/>
      <c r="L418" s="69"/>
      <c r="M418" s="69"/>
      <c r="N418" s="69"/>
      <c r="O418" s="69"/>
      <c r="P418" s="70">
        <v>122.372093023256</v>
      </c>
      <c r="Q418" s="69">
        <v>4.5523243004347904</v>
      </c>
      <c r="R418" s="69">
        <v>25.876687116564401</v>
      </c>
      <c r="S418" s="69">
        <v>1.6826854757124301</v>
      </c>
      <c r="T418" s="69"/>
      <c r="U418" s="69"/>
    </row>
    <row r="419" spans="1:21" x14ac:dyDescent="0.2">
      <c r="A419" s="65" t="s">
        <v>299</v>
      </c>
      <c r="B419" s="71" t="s">
        <v>67</v>
      </c>
      <c r="C419" s="67" t="s">
        <v>398</v>
      </c>
      <c r="D419" s="68">
        <v>43312</v>
      </c>
      <c r="E419" s="69"/>
      <c r="F419" s="65">
        <v>154</v>
      </c>
      <c r="G419" s="70">
        <v>4542.4870129870096</v>
      </c>
      <c r="H419" s="64">
        <v>-163.45194805194799</v>
      </c>
      <c r="I419" s="69">
        <v>22.803651555213101</v>
      </c>
      <c r="J419" s="65"/>
      <c r="K419" s="69"/>
      <c r="L419" s="69"/>
      <c r="M419" s="69"/>
      <c r="N419" s="69"/>
      <c r="O419" s="69"/>
      <c r="P419" s="70">
        <v>140.70779220779201</v>
      </c>
      <c r="Q419" s="69">
        <v>5.4278448279057701</v>
      </c>
      <c r="R419" s="69">
        <v>34.743790849673204</v>
      </c>
      <c r="S419" s="69">
        <v>2.3233119660580002</v>
      </c>
      <c r="T419" s="69"/>
      <c r="U419" s="69"/>
    </row>
    <row r="420" spans="1:21" x14ac:dyDescent="0.2">
      <c r="A420" s="65" t="s">
        <v>299</v>
      </c>
      <c r="B420" s="71" t="s">
        <v>71</v>
      </c>
      <c r="C420" s="67" t="s">
        <v>248</v>
      </c>
      <c r="D420" s="68">
        <v>43181</v>
      </c>
      <c r="E420" s="69"/>
      <c r="F420" s="65">
        <v>51</v>
      </c>
      <c r="G420" s="70">
        <v>4660.0980392156898</v>
      </c>
      <c r="H420" s="64">
        <v>-163.83725490196099</v>
      </c>
      <c r="I420" s="69">
        <v>38.5884694716312</v>
      </c>
      <c r="J420" s="65"/>
      <c r="K420" s="69"/>
      <c r="L420" s="69"/>
      <c r="M420" s="69"/>
      <c r="N420" s="69"/>
      <c r="O420" s="69"/>
      <c r="P420" s="70">
        <v>135.58823529411799</v>
      </c>
      <c r="Q420" s="69">
        <v>8.7786807919823708</v>
      </c>
      <c r="R420" s="69">
        <v>29.335999999999999</v>
      </c>
      <c r="S420" s="69">
        <v>3.1186388448965898</v>
      </c>
      <c r="T420" s="69"/>
      <c r="U420" s="69"/>
    </row>
    <row r="421" spans="1:21" x14ac:dyDescent="0.2">
      <c r="A421" s="65" t="s">
        <v>299</v>
      </c>
      <c r="B421" s="71" t="s">
        <v>74</v>
      </c>
      <c r="C421" s="67" t="s">
        <v>399</v>
      </c>
      <c r="D421" s="68">
        <v>43045</v>
      </c>
      <c r="E421" s="69"/>
      <c r="F421" s="65">
        <v>26</v>
      </c>
      <c r="G421" s="70">
        <v>5636.3846153846198</v>
      </c>
      <c r="H421" s="64">
        <v>-163.85769230769199</v>
      </c>
      <c r="I421" s="69">
        <v>39.332351598251996</v>
      </c>
      <c r="J421" s="65"/>
      <c r="K421" s="69"/>
      <c r="L421" s="69"/>
      <c r="M421" s="69">
        <v>685.6</v>
      </c>
      <c r="N421" s="69"/>
      <c r="O421" s="69"/>
      <c r="P421" s="70">
        <v>125.57692307692299</v>
      </c>
      <c r="Q421" s="69">
        <v>16.8814119968063</v>
      </c>
      <c r="R421" s="69">
        <v>38.730769230769198</v>
      </c>
      <c r="S421" s="69">
        <v>4.69300549666373</v>
      </c>
      <c r="T421" s="69"/>
      <c r="U421" s="69"/>
    </row>
    <row r="422" spans="1:21" x14ac:dyDescent="0.2">
      <c r="A422" s="65" t="s">
        <v>299</v>
      </c>
      <c r="B422" s="71" t="s">
        <v>74</v>
      </c>
      <c r="C422" s="67" t="s">
        <v>400</v>
      </c>
      <c r="D422" s="68">
        <v>43243</v>
      </c>
      <c r="E422" s="69"/>
      <c r="F422" s="65">
        <v>65</v>
      </c>
      <c r="G422" s="70">
        <v>4578.27692307692</v>
      </c>
      <c r="H422" s="64">
        <v>-163.89531249999999</v>
      </c>
      <c r="I422" s="69">
        <v>22.960855603139201</v>
      </c>
      <c r="J422" s="65"/>
      <c r="K422" s="69"/>
      <c r="L422" s="69"/>
      <c r="M422" s="69"/>
      <c r="N422" s="69"/>
      <c r="O422" s="69"/>
      <c r="P422" s="70">
        <v>142</v>
      </c>
      <c r="Q422" s="69">
        <v>8.4206419908734702</v>
      </c>
      <c r="R422" s="69">
        <v>37.978461538461602</v>
      </c>
      <c r="S422" s="69">
        <v>4.6320863032450097</v>
      </c>
      <c r="T422" s="69"/>
      <c r="U422" s="69"/>
    </row>
    <row r="423" spans="1:21" x14ac:dyDescent="0.2">
      <c r="A423" s="65" t="s">
        <v>299</v>
      </c>
      <c r="B423" s="66" t="s">
        <v>67</v>
      </c>
      <c r="C423" s="67" t="s">
        <v>191</v>
      </c>
      <c r="D423" s="68">
        <v>43263</v>
      </c>
      <c r="E423" s="69"/>
      <c r="F423" s="65">
        <v>49</v>
      </c>
      <c r="G423" s="70">
        <v>3960.63265306122</v>
      </c>
      <c r="H423" s="64">
        <v>-164.29591836734701</v>
      </c>
      <c r="I423" s="69">
        <v>37.412399491443303</v>
      </c>
      <c r="J423" s="65"/>
      <c r="K423" s="69"/>
      <c r="L423" s="69"/>
      <c r="M423" s="69"/>
      <c r="N423" s="69">
        <v>2.4881919867649498</v>
      </c>
      <c r="O423" s="69">
        <v>0.18201974913126101</v>
      </c>
      <c r="P423" s="70">
        <v>129.28571428571399</v>
      </c>
      <c r="Q423" s="69">
        <v>8.5916428307170793</v>
      </c>
      <c r="R423" s="69">
        <v>24.266666666666701</v>
      </c>
      <c r="S423" s="69">
        <v>2.7994416447675099</v>
      </c>
      <c r="T423" s="69"/>
      <c r="U423" s="69"/>
    </row>
    <row r="424" spans="1:21" x14ac:dyDescent="0.2">
      <c r="A424" s="65" t="s">
        <v>299</v>
      </c>
      <c r="B424" s="71" t="s">
        <v>69</v>
      </c>
      <c r="C424" s="67" t="s">
        <v>401</v>
      </c>
      <c r="D424" s="68">
        <v>43312</v>
      </c>
      <c r="E424" s="69"/>
      <c r="F424" s="65">
        <v>35</v>
      </c>
      <c r="G424" s="70">
        <v>4330.6571428571397</v>
      </c>
      <c r="H424" s="64">
        <v>-164.677142857143</v>
      </c>
      <c r="I424" s="69">
        <v>35.9648626575772</v>
      </c>
      <c r="J424" s="65"/>
      <c r="K424" s="69"/>
      <c r="L424" s="69"/>
      <c r="M424" s="69"/>
      <c r="N424" s="69">
        <v>2.8601994291869599</v>
      </c>
      <c r="O424" s="69">
        <v>0.170186854525016</v>
      </c>
      <c r="P424" s="70">
        <v>105.771428571429</v>
      </c>
      <c r="Q424" s="69">
        <v>8.8470747873473492</v>
      </c>
      <c r="R424" s="69">
        <v>30.597142857142899</v>
      </c>
      <c r="S424" s="69">
        <v>3.6154139800718399</v>
      </c>
      <c r="T424" s="69"/>
      <c r="U424" s="69"/>
    </row>
    <row r="425" spans="1:21" x14ac:dyDescent="0.2">
      <c r="A425" s="65" t="s">
        <v>299</v>
      </c>
      <c r="B425" s="71" t="s">
        <v>74</v>
      </c>
      <c r="C425" s="67" t="s">
        <v>402</v>
      </c>
      <c r="D425" s="68">
        <v>43213</v>
      </c>
      <c r="E425" s="69"/>
      <c r="F425" s="65">
        <v>46</v>
      </c>
      <c r="G425" s="70">
        <v>3113.7608695652202</v>
      </c>
      <c r="H425" s="64">
        <v>-165.20444444444399</v>
      </c>
      <c r="I425" s="69">
        <v>21.637014197653301</v>
      </c>
      <c r="J425" s="65"/>
      <c r="K425" s="69"/>
      <c r="L425" s="69"/>
      <c r="M425" s="69"/>
      <c r="N425" s="69">
        <v>3.8207254629629599</v>
      </c>
      <c r="O425" s="72">
        <v>0.29632514508485702</v>
      </c>
      <c r="P425" s="70">
        <v>136.934782608696</v>
      </c>
      <c r="Q425" s="69">
        <v>9.3022984108008195</v>
      </c>
      <c r="R425" s="69">
        <v>18.543478260869598</v>
      </c>
      <c r="S425" s="69">
        <v>1.7576599841942699</v>
      </c>
      <c r="T425" s="69"/>
      <c r="U425" s="69"/>
    </row>
    <row r="426" spans="1:21" x14ac:dyDescent="0.2">
      <c r="A426" s="65" t="s">
        <v>299</v>
      </c>
      <c r="B426" s="71" t="s">
        <v>74</v>
      </c>
      <c r="C426" s="67" t="s">
        <v>403</v>
      </c>
      <c r="D426" s="68">
        <v>42902</v>
      </c>
      <c r="E426" s="69"/>
      <c r="F426" s="65">
        <v>44</v>
      </c>
      <c r="G426" s="70">
        <v>4534.8863636363603</v>
      </c>
      <c r="H426" s="64">
        <v>-165.22272727272701</v>
      </c>
      <c r="I426" s="69">
        <v>29.156090617965301</v>
      </c>
      <c r="J426" s="65"/>
      <c r="K426" s="69"/>
      <c r="L426" s="69"/>
      <c r="M426" s="69"/>
      <c r="N426" s="69"/>
      <c r="O426" s="69"/>
      <c r="P426" s="70">
        <v>127.931818181818</v>
      </c>
      <c r="Q426" s="69">
        <v>9.1873498450155306</v>
      </c>
      <c r="R426" s="69">
        <v>32.414634146341498</v>
      </c>
      <c r="S426" s="69">
        <v>3.5910721970036699</v>
      </c>
      <c r="T426" s="69"/>
      <c r="U426" s="69"/>
    </row>
    <row r="427" spans="1:21" x14ac:dyDescent="0.2">
      <c r="A427" s="65" t="s">
        <v>299</v>
      </c>
      <c r="B427" s="66" t="s">
        <v>67</v>
      </c>
      <c r="C427" s="67" t="s">
        <v>404</v>
      </c>
      <c r="D427" s="68">
        <v>43324</v>
      </c>
      <c r="E427" s="69"/>
      <c r="F427" s="65">
        <v>125</v>
      </c>
      <c r="G427" s="70">
        <v>4213.7520000000004</v>
      </c>
      <c r="H427" s="64">
        <v>-165.6584</v>
      </c>
      <c r="I427" s="69">
        <v>23.671702861569901</v>
      </c>
      <c r="J427" s="65"/>
      <c r="K427" s="69"/>
      <c r="L427" s="69"/>
      <c r="M427" s="69"/>
      <c r="N427" s="69"/>
      <c r="O427" s="69"/>
      <c r="P427" s="70">
        <v>158.10400000000001</v>
      </c>
      <c r="Q427" s="69">
        <v>5.3489561719117003</v>
      </c>
      <c r="R427" s="69">
        <v>28.331451612903201</v>
      </c>
      <c r="S427" s="69">
        <v>2.19424071716309</v>
      </c>
      <c r="T427" s="69"/>
      <c r="U427" s="69"/>
    </row>
    <row r="428" spans="1:21" x14ac:dyDescent="0.2">
      <c r="A428" s="65" t="s">
        <v>299</v>
      </c>
      <c r="B428" s="66" t="s">
        <v>69</v>
      </c>
      <c r="C428" s="67" t="s">
        <v>405</v>
      </c>
      <c r="D428" s="68">
        <v>43304</v>
      </c>
      <c r="E428" s="69"/>
      <c r="F428" s="65">
        <v>368</v>
      </c>
      <c r="G428" s="70">
        <v>3937.3831521739098</v>
      </c>
      <c r="H428" s="64">
        <v>-166.09157608695699</v>
      </c>
      <c r="I428" s="69">
        <v>14.3551131746064</v>
      </c>
      <c r="J428" s="65"/>
      <c r="K428" s="69"/>
      <c r="L428" s="69"/>
      <c r="M428" s="69"/>
      <c r="N428" s="69">
        <v>3.415375</v>
      </c>
      <c r="O428" s="69">
        <v>0.24778771075127801</v>
      </c>
      <c r="P428" s="70">
        <v>156.15217391304299</v>
      </c>
      <c r="Q428" s="69">
        <v>3.7862076185423001</v>
      </c>
      <c r="R428" s="69">
        <v>19.753260869565199</v>
      </c>
      <c r="S428" s="69">
        <v>0.84885755370359595</v>
      </c>
      <c r="T428" s="69"/>
      <c r="U428" s="69"/>
    </row>
    <row r="429" spans="1:21" x14ac:dyDescent="0.2">
      <c r="A429" s="65" t="s">
        <v>299</v>
      </c>
      <c r="B429" s="71" t="s">
        <v>67</v>
      </c>
      <c r="C429" s="67" t="s">
        <v>406</v>
      </c>
      <c r="D429" s="68">
        <v>42902</v>
      </c>
      <c r="E429" s="69"/>
      <c r="F429" s="65">
        <v>83</v>
      </c>
      <c r="G429" s="70">
        <v>4007.0361445783101</v>
      </c>
      <c r="H429" s="64">
        <v>-167.107228915663</v>
      </c>
      <c r="I429" s="69">
        <v>25.680295862807601</v>
      </c>
      <c r="J429" s="65"/>
      <c r="K429" s="69"/>
      <c r="L429" s="69"/>
      <c r="M429" s="69"/>
      <c r="N429" s="69">
        <v>3.7330222222222198</v>
      </c>
      <c r="O429" s="69">
        <v>0.20067811588734899</v>
      </c>
      <c r="P429" s="70">
        <v>181.36144578313301</v>
      </c>
      <c r="Q429" s="69">
        <v>7.9025726702434502</v>
      </c>
      <c r="R429" s="69">
        <v>24.938271604938301</v>
      </c>
      <c r="S429" s="69">
        <v>1.9994463492174199</v>
      </c>
      <c r="T429" s="69"/>
      <c r="U429" s="69"/>
    </row>
    <row r="430" spans="1:21" x14ac:dyDescent="0.2">
      <c r="A430" s="65" t="s">
        <v>299</v>
      </c>
      <c r="B430" s="71" t="s">
        <v>69</v>
      </c>
      <c r="C430" s="67" t="s">
        <v>239</v>
      </c>
      <c r="D430" s="68">
        <v>43285</v>
      </c>
      <c r="E430" s="69"/>
      <c r="F430" s="65">
        <v>42</v>
      </c>
      <c r="G430" s="70">
        <v>3263</v>
      </c>
      <c r="H430" s="64">
        <v>-167.38095238095201</v>
      </c>
      <c r="I430" s="69">
        <v>27.923997197573101</v>
      </c>
      <c r="J430" s="65">
        <v>26</v>
      </c>
      <c r="K430" s="69">
        <v>104.57692307692299</v>
      </c>
      <c r="L430" s="69">
        <v>100.884615384615</v>
      </c>
      <c r="M430" s="69">
        <v>375.42307692307702</v>
      </c>
      <c r="N430" s="69">
        <v>3.5496587260318</v>
      </c>
      <c r="O430" s="72">
        <v>0.25071010824045897</v>
      </c>
      <c r="P430" s="70">
        <v>133.78571428571399</v>
      </c>
      <c r="Q430" s="69">
        <v>13.1412206096188</v>
      </c>
      <c r="R430" s="69">
        <v>29.428571428571399</v>
      </c>
      <c r="S430" s="69">
        <v>2.16472964172636</v>
      </c>
      <c r="T430" s="69">
        <v>-35.6666666666667</v>
      </c>
      <c r="U430" s="69">
        <v>11.846665618637299</v>
      </c>
    </row>
    <row r="431" spans="1:21" x14ac:dyDescent="0.2">
      <c r="A431" s="65" t="s">
        <v>299</v>
      </c>
      <c r="B431" s="66" t="s">
        <v>69</v>
      </c>
      <c r="C431" s="67" t="s">
        <v>277</v>
      </c>
      <c r="D431" s="68">
        <v>43273</v>
      </c>
      <c r="E431" s="69"/>
      <c r="F431" s="65">
        <v>147</v>
      </c>
      <c r="G431" s="70">
        <v>5635.6326530612196</v>
      </c>
      <c r="H431" s="64">
        <v>-167.38435374149699</v>
      </c>
      <c r="I431" s="69">
        <v>19.1225240734918</v>
      </c>
      <c r="J431" s="65"/>
      <c r="K431" s="69"/>
      <c r="L431" s="69"/>
      <c r="M431" s="69"/>
      <c r="N431" s="69"/>
      <c r="O431" s="69"/>
      <c r="P431" s="70">
        <v>135.00680272108801</v>
      </c>
      <c r="Q431" s="69">
        <v>5.2411913099825904</v>
      </c>
      <c r="R431" s="69">
        <v>34.599264705882298</v>
      </c>
      <c r="S431" s="69">
        <v>1.9489820527000099</v>
      </c>
      <c r="T431" s="69"/>
      <c r="U431" s="69"/>
    </row>
    <row r="432" spans="1:21" x14ac:dyDescent="0.2">
      <c r="A432" s="65" t="s">
        <v>299</v>
      </c>
      <c r="B432" s="71" t="s">
        <v>67</v>
      </c>
      <c r="C432" s="67" t="s">
        <v>407</v>
      </c>
      <c r="D432" s="68">
        <v>43306</v>
      </c>
      <c r="E432" s="69"/>
      <c r="F432" s="65">
        <v>37</v>
      </c>
      <c r="G432" s="70">
        <v>5386.45945945946</v>
      </c>
      <c r="H432" s="64">
        <v>-168.37027027027</v>
      </c>
      <c r="I432" s="69">
        <v>36.122600477238798</v>
      </c>
      <c r="J432" s="65"/>
      <c r="K432" s="69"/>
      <c r="L432" s="69"/>
      <c r="M432" s="69"/>
      <c r="N432" s="69">
        <v>3.5988657657657699</v>
      </c>
      <c r="O432" s="69">
        <v>0.30790510682641697</v>
      </c>
      <c r="P432" s="70">
        <v>143.29729729729701</v>
      </c>
      <c r="Q432" s="69">
        <v>13.3443009432852</v>
      </c>
      <c r="R432" s="69">
        <v>42.528125000000003</v>
      </c>
      <c r="S432" s="69">
        <v>3.5782531847725201</v>
      </c>
      <c r="T432" s="69"/>
      <c r="U432" s="69"/>
    </row>
    <row r="433" spans="1:21" x14ac:dyDescent="0.2">
      <c r="A433" s="65" t="s">
        <v>299</v>
      </c>
      <c r="B433" s="71" t="s">
        <v>74</v>
      </c>
      <c r="C433" s="67" t="s">
        <v>201</v>
      </c>
      <c r="D433" s="68">
        <v>43285</v>
      </c>
      <c r="E433" s="69"/>
      <c r="F433" s="65">
        <v>75</v>
      </c>
      <c r="G433" s="70">
        <v>4152.0933333333296</v>
      </c>
      <c r="H433" s="64">
        <v>-168.44399999999999</v>
      </c>
      <c r="I433" s="69">
        <v>32.707423530721798</v>
      </c>
      <c r="J433" s="65"/>
      <c r="K433" s="69"/>
      <c r="L433" s="69"/>
      <c r="M433" s="69"/>
      <c r="N433" s="69"/>
      <c r="O433" s="69"/>
      <c r="P433" s="70">
        <v>109.37333333333299</v>
      </c>
      <c r="Q433" s="69">
        <v>8.1094044689385694</v>
      </c>
      <c r="R433" s="69">
        <v>27.453333333333301</v>
      </c>
      <c r="S433" s="69">
        <v>3.0212444982686102</v>
      </c>
      <c r="T433" s="69"/>
      <c r="U433" s="69"/>
    </row>
    <row r="434" spans="1:21" x14ac:dyDescent="0.2">
      <c r="A434" s="65" t="s">
        <v>299</v>
      </c>
      <c r="B434" s="71" t="s">
        <v>74</v>
      </c>
      <c r="C434" s="67" t="s">
        <v>266</v>
      </c>
      <c r="D434" s="68">
        <v>43126</v>
      </c>
      <c r="E434" s="69"/>
      <c r="F434" s="65">
        <v>34</v>
      </c>
      <c r="G434" s="70">
        <v>5633.8235294117603</v>
      </c>
      <c r="H434" s="64">
        <v>-168.64411764705901</v>
      </c>
      <c r="I434" s="69">
        <v>40.668414428233298</v>
      </c>
      <c r="J434" s="65"/>
      <c r="K434" s="69"/>
      <c r="L434" s="69"/>
      <c r="M434" s="69"/>
      <c r="N434" s="69"/>
      <c r="O434" s="69"/>
      <c r="P434" s="70">
        <v>120.294117647059</v>
      </c>
      <c r="Q434" s="69">
        <v>7.9112196566590498</v>
      </c>
      <c r="R434" s="69">
        <v>54.685294117646997</v>
      </c>
      <c r="S434" s="69">
        <v>5.9735261644150199</v>
      </c>
      <c r="T434" s="69"/>
      <c r="U434" s="69"/>
    </row>
    <row r="435" spans="1:21" x14ac:dyDescent="0.2">
      <c r="A435" s="65" t="s">
        <v>299</v>
      </c>
      <c r="B435" s="66" t="s">
        <v>67</v>
      </c>
      <c r="C435" s="67" t="s">
        <v>158</v>
      </c>
      <c r="D435" s="68">
        <v>43281</v>
      </c>
      <c r="E435" s="69"/>
      <c r="F435" s="65">
        <v>69</v>
      </c>
      <c r="G435" s="70">
        <v>4449.0724637681196</v>
      </c>
      <c r="H435" s="64">
        <v>-168.86376811594201</v>
      </c>
      <c r="I435" s="69">
        <v>22.859966791705499</v>
      </c>
      <c r="J435" s="65"/>
      <c r="K435" s="69"/>
      <c r="L435" s="69"/>
      <c r="M435" s="69"/>
      <c r="N435" s="69"/>
      <c r="O435" s="69"/>
      <c r="P435" s="70">
        <v>155.28985507246401</v>
      </c>
      <c r="Q435" s="69">
        <v>9.3156520526898206</v>
      </c>
      <c r="R435" s="69">
        <v>36.104347826086901</v>
      </c>
      <c r="S435" s="69">
        <v>3.7846080986390001</v>
      </c>
      <c r="T435" s="69"/>
      <c r="U435" s="69"/>
    </row>
    <row r="436" spans="1:21" x14ac:dyDescent="0.2">
      <c r="A436" s="65" t="s">
        <v>299</v>
      </c>
      <c r="B436" s="66" t="s">
        <v>67</v>
      </c>
      <c r="C436" s="67" t="s">
        <v>228</v>
      </c>
      <c r="D436" s="68">
        <v>43073</v>
      </c>
      <c r="E436" s="69"/>
      <c r="F436" s="65">
        <v>159</v>
      </c>
      <c r="G436" s="69">
        <v>3513.8238993710702</v>
      </c>
      <c r="H436" s="64">
        <v>-169.048427672956</v>
      </c>
      <c r="I436" s="69">
        <v>24.6396646746039</v>
      </c>
      <c r="J436" s="65"/>
      <c r="K436" s="69"/>
      <c r="L436" s="69"/>
      <c r="M436" s="69"/>
      <c r="N436" s="69"/>
      <c r="O436" s="69"/>
      <c r="P436" s="70">
        <v>135.64779874213801</v>
      </c>
      <c r="Q436" s="69">
        <v>5.2468720489115999</v>
      </c>
      <c r="R436" s="69">
        <v>30.5602564102564</v>
      </c>
      <c r="S436" s="69">
        <v>1.7388017416257899</v>
      </c>
      <c r="T436" s="69"/>
      <c r="U436" s="69"/>
    </row>
    <row r="437" spans="1:21" x14ac:dyDescent="0.2">
      <c r="A437" s="65" t="s">
        <v>299</v>
      </c>
      <c r="B437" s="66" t="s">
        <v>74</v>
      </c>
      <c r="C437" s="67" t="s">
        <v>168</v>
      </c>
      <c r="D437" s="68">
        <v>42806</v>
      </c>
      <c r="E437" s="69"/>
      <c r="F437" s="65">
        <v>107</v>
      </c>
      <c r="G437" s="69">
        <v>4236.2803738317798</v>
      </c>
      <c r="H437" s="64">
        <v>-169.317757009346</v>
      </c>
      <c r="I437" s="69">
        <v>23.837779207241802</v>
      </c>
      <c r="J437" s="65"/>
      <c r="K437" s="69"/>
      <c r="L437" s="69"/>
      <c r="M437" s="69"/>
      <c r="N437" s="69"/>
      <c r="O437" s="69"/>
      <c r="P437" s="70">
        <v>133.03738317757001</v>
      </c>
      <c r="Q437" s="69">
        <v>6.6075589416425196</v>
      </c>
      <c r="R437" s="69">
        <v>26.872641509434001</v>
      </c>
      <c r="S437" s="69">
        <v>2.5289474256684299</v>
      </c>
      <c r="T437" s="69"/>
      <c r="U437" s="69"/>
    </row>
    <row r="438" spans="1:21" x14ac:dyDescent="0.2">
      <c r="A438" s="65" t="s">
        <v>299</v>
      </c>
      <c r="B438" s="66" t="s">
        <v>67</v>
      </c>
      <c r="C438" s="67" t="s">
        <v>408</v>
      </c>
      <c r="D438" s="68">
        <v>43263</v>
      </c>
      <c r="E438" s="69">
        <v>0.37593984962406002</v>
      </c>
      <c r="F438" s="65">
        <v>133</v>
      </c>
      <c r="G438" s="69">
        <v>3432.6090225563898</v>
      </c>
      <c r="H438" s="64">
        <v>-169.45789473684201</v>
      </c>
      <c r="I438" s="69">
        <v>18.1208412144322</v>
      </c>
      <c r="J438" s="65"/>
      <c r="K438" s="69"/>
      <c r="L438" s="69"/>
      <c r="M438" s="69"/>
      <c r="N438" s="69"/>
      <c r="O438" s="69"/>
      <c r="P438" s="70">
        <v>129.954887218045</v>
      </c>
      <c r="Q438" s="69">
        <v>4.4229030757941104</v>
      </c>
      <c r="R438" s="69">
        <v>24.673846153846199</v>
      </c>
      <c r="S438" s="69">
        <v>1.86178867511234</v>
      </c>
      <c r="T438" s="69"/>
      <c r="U438" s="69"/>
    </row>
    <row r="439" spans="1:21" x14ac:dyDescent="0.2">
      <c r="A439" s="65" t="s">
        <v>299</v>
      </c>
      <c r="B439" s="66" t="s">
        <v>69</v>
      </c>
      <c r="C439" s="67" t="s">
        <v>409</v>
      </c>
      <c r="D439" s="68">
        <v>43266</v>
      </c>
      <c r="E439" s="69">
        <v>2.62962962962963E-2</v>
      </c>
      <c r="F439" s="65">
        <v>108</v>
      </c>
      <c r="G439" s="69">
        <v>4868.6666666666697</v>
      </c>
      <c r="H439" s="64">
        <v>-169.83796296296299</v>
      </c>
      <c r="I439" s="69">
        <v>29.7926100495499</v>
      </c>
      <c r="J439" s="65"/>
      <c r="K439" s="69"/>
      <c r="L439" s="69"/>
      <c r="M439" s="69"/>
      <c r="N439" s="69">
        <v>3.9957236633249802</v>
      </c>
      <c r="O439" s="69">
        <v>0.28281374590703001</v>
      </c>
      <c r="P439" s="70">
        <v>132.07407407407399</v>
      </c>
      <c r="Q439" s="69">
        <v>5.98162213290819</v>
      </c>
      <c r="R439" s="69">
        <v>29.126000000000001</v>
      </c>
      <c r="S439" s="69">
        <v>2.2475794477030999</v>
      </c>
      <c r="T439" s="69"/>
      <c r="U439" s="69"/>
    </row>
    <row r="440" spans="1:21" x14ac:dyDescent="0.2">
      <c r="A440" s="65" t="s">
        <v>299</v>
      </c>
      <c r="B440" s="66" t="s">
        <v>69</v>
      </c>
      <c r="C440" s="67" t="s">
        <v>410</v>
      </c>
      <c r="D440" s="68">
        <v>42904</v>
      </c>
      <c r="E440" s="69"/>
      <c r="F440" s="65">
        <v>53</v>
      </c>
      <c r="G440" s="69">
        <v>4176.7924528301901</v>
      </c>
      <c r="H440" s="64">
        <v>-171.88867924528299</v>
      </c>
      <c r="I440" s="69">
        <v>21.601310343723899</v>
      </c>
      <c r="J440" s="65"/>
      <c r="K440" s="69"/>
      <c r="L440" s="69"/>
      <c r="M440" s="69"/>
      <c r="N440" s="69"/>
      <c r="O440" s="69"/>
      <c r="P440" s="70">
        <v>112.88679245282999</v>
      </c>
      <c r="Q440" s="69">
        <v>9.7179251869947993</v>
      </c>
      <c r="R440" s="69">
        <v>26.6452830188679</v>
      </c>
      <c r="S440" s="69">
        <v>2.3525293895243302</v>
      </c>
      <c r="T440" s="69"/>
      <c r="U440" s="69"/>
    </row>
    <row r="441" spans="1:21" x14ac:dyDescent="0.2">
      <c r="A441" s="65" t="s">
        <v>299</v>
      </c>
      <c r="B441" s="66" t="s">
        <v>74</v>
      </c>
      <c r="C441" s="67" t="s">
        <v>174</v>
      </c>
      <c r="D441" s="68">
        <v>43157</v>
      </c>
      <c r="E441" s="69"/>
      <c r="F441" s="65">
        <v>162</v>
      </c>
      <c r="G441" s="69">
        <v>3982.8086419753099</v>
      </c>
      <c r="H441" s="64">
        <v>-172.241975308642</v>
      </c>
      <c r="I441" s="69">
        <v>22.141243166883701</v>
      </c>
      <c r="J441" s="65"/>
      <c r="K441" s="69"/>
      <c r="L441" s="69"/>
      <c r="M441" s="69"/>
      <c r="N441" s="69"/>
      <c r="O441" s="69"/>
      <c r="P441" s="70">
        <v>121.432098765432</v>
      </c>
      <c r="Q441" s="69">
        <v>4.7408889089388104</v>
      </c>
      <c r="R441" s="69">
        <v>23.035802469135799</v>
      </c>
      <c r="S441" s="69">
        <v>1.65174865276287</v>
      </c>
      <c r="T441" s="69"/>
      <c r="U441" s="69"/>
    </row>
    <row r="442" spans="1:21" x14ac:dyDescent="0.2">
      <c r="A442" s="65" t="s">
        <v>299</v>
      </c>
      <c r="B442" s="66" t="s">
        <v>209</v>
      </c>
      <c r="C442" s="67" t="s">
        <v>411</v>
      </c>
      <c r="D442" s="68">
        <v>42821</v>
      </c>
      <c r="E442" s="69"/>
      <c r="F442" s="65">
        <v>38</v>
      </c>
      <c r="G442" s="69">
        <v>5607.78947368421</v>
      </c>
      <c r="H442" s="64">
        <v>-172.621052631579</v>
      </c>
      <c r="I442" s="69">
        <v>25.405973457240801</v>
      </c>
      <c r="J442" s="65"/>
      <c r="K442" s="69"/>
      <c r="L442" s="69"/>
      <c r="M442" s="69"/>
      <c r="N442" s="69"/>
      <c r="O442" s="69"/>
      <c r="P442" s="70">
        <v>99.421052631578902</v>
      </c>
      <c r="Q442" s="69">
        <v>7.7994630499563797</v>
      </c>
      <c r="R442" s="69">
        <v>45.502702702702699</v>
      </c>
      <c r="S442" s="69">
        <v>4.4594258347990703</v>
      </c>
      <c r="T442" s="69"/>
      <c r="U442" s="69"/>
    </row>
    <row r="443" spans="1:21" x14ac:dyDescent="0.2">
      <c r="A443" s="65" t="s">
        <v>299</v>
      </c>
      <c r="B443" s="66" t="s">
        <v>67</v>
      </c>
      <c r="C443" s="67" t="s">
        <v>175</v>
      </c>
      <c r="D443" s="68">
        <v>42691</v>
      </c>
      <c r="E443" s="69"/>
      <c r="F443" s="65">
        <v>246</v>
      </c>
      <c r="G443" s="69">
        <v>2886.8048780487802</v>
      </c>
      <c r="H443" s="64">
        <v>-172.810569105691</v>
      </c>
      <c r="I443" s="69">
        <v>17.153221572895799</v>
      </c>
      <c r="J443" s="65"/>
      <c r="K443" s="69"/>
      <c r="L443" s="69"/>
      <c r="M443" s="69"/>
      <c r="N443" s="69"/>
      <c r="O443" s="69"/>
      <c r="P443" s="70">
        <v>104.30081300813001</v>
      </c>
      <c r="Q443" s="69">
        <v>4.2128331515805604</v>
      </c>
      <c r="R443" s="69">
        <v>27.903673469387801</v>
      </c>
      <c r="S443" s="69">
        <v>1.3390063046174401</v>
      </c>
      <c r="T443" s="69"/>
      <c r="U443" s="69"/>
    </row>
    <row r="444" spans="1:21" x14ac:dyDescent="0.2">
      <c r="A444" s="65" t="s">
        <v>299</v>
      </c>
      <c r="B444" s="66" t="s">
        <v>69</v>
      </c>
      <c r="C444" s="67" t="s">
        <v>202</v>
      </c>
      <c r="D444" s="68">
        <v>42994</v>
      </c>
      <c r="E444" s="69"/>
      <c r="F444" s="65">
        <v>43</v>
      </c>
      <c r="G444" s="69">
        <v>3695.27906976744</v>
      </c>
      <c r="H444" s="64">
        <v>-172.96976744186</v>
      </c>
      <c r="I444" s="69">
        <v>25.6345857818045</v>
      </c>
      <c r="J444" s="65"/>
      <c r="K444" s="69"/>
      <c r="L444" s="69"/>
      <c r="M444" s="69"/>
      <c r="N444" s="69"/>
      <c r="O444" s="69"/>
      <c r="P444" s="70">
        <v>122.18604651162801</v>
      </c>
      <c r="Q444" s="69">
        <v>9.4125488098871894</v>
      </c>
      <c r="R444" s="69">
        <v>28.711627906976702</v>
      </c>
      <c r="S444" s="69">
        <v>3.3552692552490599</v>
      </c>
      <c r="T444" s="69"/>
      <c r="U444" s="69"/>
    </row>
    <row r="445" spans="1:21" x14ac:dyDescent="0.2">
      <c r="A445" s="65" t="s">
        <v>299</v>
      </c>
      <c r="B445" s="66" t="s">
        <v>67</v>
      </c>
      <c r="C445" s="67" t="s">
        <v>412</v>
      </c>
      <c r="D445" s="68">
        <v>43264</v>
      </c>
      <c r="E445" s="69"/>
      <c r="F445" s="65">
        <v>89</v>
      </c>
      <c r="G445" s="69">
        <v>6251.6067415730304</v>
      </c>
      <c r="H445" s="64">
        <v>-174.711235955056</v>
      </c>
      <c r="I445" s="69">
        <v>32.651487304291898</v>
      </c>
      <c r="J445" s="65"/>
      <c r="K445" s="69"/>
      <c r="L445" s="69"/>
      <c r="M445" s="69"/>
      <c r="N445" s="69"/>
      <c r="O445" s="69"/>
      <c r="P445" s="70">
        <v>131.02247191011199</v>
      </c>
      <c r="Q445" s="69">
        <v>6.4973471746937603</v>
      </c>
      <c r="R445" s="69">
        <v>30.904651162790699</v>
      </c>
      <c r="S445" s="69">
        <v>2.4372041723612199</v>
      </c>
      <c r="T445" s="69"/>
      <c r="U445" s="69"/>
    </row>
    <row r="446" spans="1:21" x14ac:dyDescent="0.2">
      <c r="A446" s="65" t="s">
        <v>299</v>
      </c>
      <c r="B446" s="66" t="s">
        <v>67</v>
      </c>
      <c r="C446" s="67" t="s">
        <v>413</v>
      </c>
      <c r="D446" s="68">
        <v>43309</v>
      </c>
      <c r="E446" s="69">
        <v>0.17241379310344801</v>
      </c>
      <c r="F446" s="65">
        <v>145</v>
      </c>
      <c r="G446" s="69">
        <v>4561.1724137930996</v>
      </c>
      <c r="H446" s="64">
        <v>-174.71655172413799</v>
      </c>
      <c r="I446" s="69">
        <v>23.575490634001799</v>
      </c>
      <c r="J446" s="65"/>
      <c r="K446" s="69"/>
      <c r="L446" s="69"/>
      <c r="M446" s="69"/>
      <c r="N446" s="69"/>
      <c r="O446" s="69"/>
      <c r="P446" s="70">
        <v>133.20689655172399</v>
      </c>
      <c r="Q446" s="69">
        <v>4.9475786150867798</v>
      </c>
      <c r="R446" s="69">
        <v>37.8090277777778</v>
      </c>
      <c r="S446" s="69">
        <v>2.6191694252641602</v>
      </c>
      <c r="T446" s="69"/>
      <c r="U446" s="69"/>
    </row>
    <row r="447" spans="1:21" x14ac:dyDescent="0.2">
      <c r="A447" s="65" t="s">
        <v>299</v>
      </c>
      <c r="B447" s="66" t="s">
        <v>69</v>
      </c>
      <c r="C447" s="67" t="s">
        <v>414</v>
      </c>
      <c r="D447" s="68">
        <v>42725</v>
      </c>
      <c r="E447" s="69"/>
      <c r="F447" s="65">
        <v>53</v>
      </c>
      <c r="G447" s="69">
        <v>4769.3396226415098</v>
      </c>
      <c r="H447" s="64">
        <v>-175.38867924528299</v>
      </c>
      <c r="I447" s="69">
        <v>31.5309081505448</v>
      </c>
      <c r="J447" s="65"/>
      <c r="K447" s="69"/>
      <c r="L447" s="69"/>
      <c r="M447" s="69"/>
      <c r="N447" s="69"/>
      <c r="O447" s="69"/>
      <c r="P447" s="70">
        <v>102.622641509434</v>
      </c>
      <c r="Q447" s="69">
        <v>6.3912827524217501</v>
      </c>
      <c r="R447" s="69">
        <v>41.1760869565218</v>
      </c>
      <c r="S447" s="69">
        <v>3.0520226678465798</v>
      </c>
      <c r="T447" s="69"/>
      <c r="U447" s="69"/>
    </row>
    <row r="448" spans="1:21" x14ac:dyDescent="0.2">
      <c r="A448" s="65" t="s">
        <v>299</v>
      </c>
      <c r="B448" s="66" t="s">
        <v>69</v>
      </c>
      <c r="C448" s="67" t="s">
        <v>415</v>
      </c>
      <c r="D448" s="68">
        <v>42744</v>
      </c>
      <c r="E448" s="69"/>
      <c r="F448" s="65">
        <v>41</v>
      </c>
      <c r="G448" s="69">
        <v>3142.9024390243899</v>
      </c>
      <c r="H448" s="64">
        <v>-175.60975609756099</v>
      </c>
      <c r="I448" s="69">
        <v>35.177368487679999</v>
      </c>
      <c r="J448" s="65"/>
      <c r="K448" s="69"/>
      <c r="L448" s="69"/>
      <c r="M448" s="69"/>
      <c r="N448" s="69"/>
      <c r="O448" s="69"/>
      <c r="P448" s="70">
        <v>91.463414634146304</v>
      </c>
      <c r="Q448" s="69">
        <v>10.584566396696101</v>
      </c>
      <c r="R448" s="69">
        <v>21.534146341463401</v>
      </c>
      <c r="S448" s="69">
        <v>3.1549856204614102</v>
      </c>
      <c r="T448" s="69"/>
      <c r="U448" s="69"/>
    </row>
    <row r="449" spans="1:21" x14ac:dyDescent="0.2">
      <c r="A449" s="65" t="s">
        <v>299</v>
      </c>
      <c r="B449" s="66" t="s">
        <v>67</v>
      </c>
      <c r="C449" s="67" t="s">
        <v>416</v>
      </c>
      <c r="D449" s="68">
        <v>42653</v>
      </c>
      <c r="E449" s="69"/>
      <c r="F449" s="65">
        <v>76</v>
      </c>
      <c r="G449" s="69">
        <v>5556.2236842105303</v>
      </c>
      <c r="H449" s="64">
        <v>-176.081578947368</v>
      </c>
      <c r="I449" s="69">
        <v>22.7824540605131</v>
      </c>
      <c r="J449" s="65"/>
      <c r="K449" s="69"/>
      <c r="L449" s="69"/>
      <c r="M449" s="69"/>
      <c r="N449" s="69">
        <v>3.6483928571428601</v>
      </c>
      <c r="O449" s="69">
        <v>0.22372720482335001</v>
      </c>
      <c r="P449" s="70">
        <v>134.01315789473699</v>
      </c>
      <c r="Q449" s="69">
        <v>6.5762329487983102</v>
      </c>
      <c r="R449" s="69">
        <v>34.925675675675699</v>
      </c>
      <c r="S449" s="69">
        <v>2.8219941043447898</v>
      </c>
      <c r="T449" s="69"/>
      <c r="U449" s="69"/>
    </row>
    <row r="450" spans="1:21" x14ac:dyDescent="0.2">
      <c r="A450" s="65" t="s">
        <v>299</v>
      </c>
      <c r="B450" s="66" t="s">
        <v>69</v>
      </c>
      <c r="C450" s="67" t="s">
        <v>122</v>
      </c>
      <c r="D450" s="68">
        <v>43272</v>
      </c>
      <c r="E450" s="69"/>
      <c r="F450" s="65">
        <v>183</v>
      </c>
      <c r="G450" s="69">
        <v>5676.3060109289599</v>
      </c>
      <c r="H450" s="64">
        <v>-176.852459016393</v>
      </c>
      <c r="I450" s="69">
        <v>19.5215358050323</v>
      </c>
      <c r="J450" s="65"/>
      <c r="K450" s="69"/>
      <c r="L450" s="69"/>
      <c r="M450" s="69"/>
      <c r="N450" s="69"/>
      <c r="O450" s="69"/>
      <c r="P450" s="70">
        <v>121.169398907104</v>
      </c>
      <c r="Q450" s="69">
        <v>4.3446853761407001</v>
      </c>
      <c r="R450" s="69">
        <v>38.352873563218402</v>
      </c>
      <c r="S450" s="69">
        <v>1.4196855501947401</v>
      </c>
      <c r="T450" s="69"/>
      <c r="U450" s="69"/>
    </row>
    <row r="451" spans="1:21" x14ac:dyDescent="0.2">
      <c r="A451" s="65" t="s">
        <v>299</v>
      </c>
      <c r="B451" s="66" t="s">
        <v>138</v>
      </c>
      <c r="C451" s="67" t="s">
        <v>417</v>
      </c>
      <c r="D451" s="68">
        <v>43156</v>
      </c>
      <c r="E451" s="69"/>
      <c r="F451" s="65">
        <v>90</v>
      </c>
      <c r="G451" s="69">
        <v>5522.01111111111</v>
      </c>
      <c r="H451" s="64">
        <v>-177.861111111111</v>
      </c>
      <c r="I451" s="69">
        <v>25.386341776634801</v>
      </c>
      <c r="J451" s="65"/>
      <c r="K451" s="69"/>
      <c r="L451" s="69"/>
      <c r="M451" s="69"/>
      <c r="N451" s="69"/>
      <c r="O451" s="69"/>
      <c r="P451" s="70">
        <v>94.033333333333303</v>
      </c>
      <c r="Q451" s="69">
        <v>4.6648592005331704</v>
      </c>
      <c r="R451" s="69">
        <v>37.724719101123597</v>
      </c>
      <c r="S451" s="69">
        <v>2.7552768950476199</v>
      </c>
      <c r="T451" s="69"/>
      <c r="U451" s="69"/>
    </row>
    <row r="452" spans="1:21" x14ac:dyDescent="0.2">
      <c r="A452" s="65" t="s">
        <v>299</v>
      </c>
      <c r="B452" s="66" t="s">
        <v>69</v>
      </c>
      <c r="C452" s="67" t="s">
        <v>418</v>
      </c>
      <c r="D452" s="68">
        <v>43289</v>
      </c>
      <c r="E452" s="69"/>
      <c r="F452" s="65">
        <v>47</v>
      </c>
      <c r="G452" s="70">
        <v>5023.55319148936</v>
      </c>
      <c r="H452" s="64">
        <v>-178.31702127659599</v>
      </c>
      <c r="I452" s="69">
        <v>26.035027163421301</v>
      </c>
      <c r="J452" s="65"/>
      <c r="K452" s="69"/>
      <c r="L452" s="69"/>
      <c r="M452" s="69"/>
      <c r="N452" s="69"/>
      <c r="O452" s="69"/>
      <c r="P452" s="70">
        <v>129.787234042553</v>
      </c>
      <c r="Q452" s="69">
        <v>11.381531373311599</v>
      </c>
      <c r="R452" s="69">
        <v>45.891489361702099</v>
      </c>
      <c r="S452" s="69">
        <v>5.3399233172499301</v>
      </c>
      <c r="T452" s="69"/>
      <c r="U452" s="69"/>
    </row>
    <row r="453" spans="1:21" x14ac:dyDescent="0.2">
      <c r="A453" s="65" t="s">
        <v>299</v>
      </c>
      <c r="B453" s="66" t="s">
        <v>69</v>
      </c>
      <c r="C453" s="67" t="s">
        <v>419</v>
      </c>
      <c r="D453" s="68">
        <v>43274</v>
      </c>
      <c r="E453" s="69"/>
      <c r="F453" s="65">
        <v>45</v>
      </c>
      <c r="G453" s="70">
        <v>3337.4666666666699</v>
      </c>
      <c r="H453" s="64">
        <v>-179.451111111111</v>
      </c>
      <c r="I453" s="69">
        <v>22.660304949988799</v>
      </c>
      <c r="J453" s="65"/>
      <c r="K453" s="69"/>
      <c r="L453" s="69"/>
      <c r="M453" s="69"/>
      <c r="N453" s="69"/>
      <c r="O453" s="69"/>
      <c r="P453" s="70">
        <v>126.8</v>
      </c>
      <c r="Q453" s="69">
        <v>11.4459467485087</v>
      </c>
      <c r="R453" s="69">
        <v>24.845454545454501</v>
      </c>
      <c r="S453" s="69">
        <v>2.6032108457957599</v>
      </c>
      <c r="T453" s="69"/>
      <c r="U453" s="69"/>
    </row>
    <row r="454" spans="1:21" x14ac:dyDescent="0.2">
      <c r="A454" s="65" t="s">
        <v>299</v>
      </c>
      <c r="B454" s="66" t="s">
        <v>67</v>
      </c>
      <c r="C454" s="67" t="s">
        <v>150</v>
      </c>
      <c r="D454" s="68">
        <v>43108</v>
      </c>
      <c r="E454" s="69"/>
      <c r="F454" s="65">
        <v>50</v>
      </c>
      <c r="G454" s="70">
        <v>3005.04</v>
      </c>
      <c r="H454" s="64">
        <v>-180.196</v>
      </c>
      <c r="I454" s="69">
        <v>33.6951048294762</v>
      </c>
      <c r="J454" s="65"/>
      <c r="K454" s="69"/>
      <c r="L454" s="69"/>
      <c r="M454" s="69"/>
      <c r="N454" s="69"/>
      <c r="O454" s="69"/>
      <c r="P454" s="70">
        <v>153.44</v>
      </c>
      <c r="Q454" s="69">
        <v>11.4094540104392</v>
      </c>
      <c r="R454" s="69">
        <v>21.64</v>
      </c>
      <c r="S454" s="69">
        <v>2.14826555573541</v>
      </c>
      <c r="T454" s="69"/>
      <c r="U454" s="69"/>
    </row>
    <row r="455" spans="1:21" x14ac:dyDescent="0.2">
      <c r="A455" s="65" t="s">
        <v>299</v>
      </c>
      <c r="B455" s="66" t="s">
        <v>69</v>
      </c>
      <c r="C455" s="67" t="s">
        <v>256</v>
      </c>
      <c r="D455" s="68">
        <v>43217</v>
      </c>
      <c r="E455" s="69"/>
      <c r="F455" s="65">
        <v>31</v>
      </c>
      <c r="G455" s="70">
        <v>4271.8064516128998</v>
      </c>
      <c r="H455" s="64">
        <v>-180.306451612903</v>
      </c>
      <c r="I455" s="69">
        <v>42.051629028955603</v>
      </c>
      <c r="J455" s="65"/>
      <c r="K455" s="69"/>
      <c r="L455" s="69"/>
      <c r="M455" s="69">
        <v>598.57142857142901</v>
      </c>
      <c r="N455" s="69">
        <v>3.28462311187916</v>
      </c>
      <c r="O455" s="72">
        <v>0.19940305911584</v>
      </c>
      <c r="P455" s="70">
        <v>135.741935483871</v>
      </c>
      <c r="Q455" s="69">
        <v>10.643789419584699</v>
      </c>
      <c r="R455" s="69">
        <v>38.35</v>
      </c>
      <c r="S455" s="69">
        <v>5.3005958242403297</v>
      </c>
      <c r="T455" s="69"/>
      <c r="U455" s="69"/>
    </row>
    <row r="456" spans="1:21" x14ac:dyDescent="0.2">
      <c r="A456" s="65" t="s">
        <v>299</v>
      </c>
      <c r="B456" s="66" t="s">
        <v>67</v>
      </c>
      <c r="C456" s="67" t="s">
        <v>273</v>
      </c>
      <c r="D456" s="68">
        <v>43142</v>
      </c>
      <c r="E456" s="69">
        <v>6.7578125000000003E-2</v>
      </c>
      <c r="F456" s="65">
        <v>128</v>
      </c>
      <c r="G456" s="70">
        <v>3638.7109375</v>
      </c>
      <c r="H456" s="64">
        <v>-180.54531249999999</v>
      </c>
      <c r="I456" s="69">
        <v>26.167282633801001</v>
      </c>
      <c r="J456" s="65"/>
      <c r="K456" s="69"/>
      <c r="L456" s="69"/>
      <c r="M456" s="69"/>
      <c r="N456" s="69">
        <v>3.70394083694084</v>
      </c>
      <c r="O456" s="69">
        <v>0.27698607747717902</v>
      </c>
      <c r="P456" s="70">
        <v>139.7265625</v>
      </c>
      <c r="Q456" s="69">
        <v>5.8477096394260304</v>
      </c>
      <c r="R456" s="69">
        <v>23.477343749999999</v>
      </c>
      <c r="S456" s="69">
        <v>1.39137538470963</v>
      </c>
      <c r="T456" s="69"/>
      <c r="U456" s="69"/>
    </row>
    <row r="457" spans="1:21" x14ac:dyDescent="0.2">
      <c r="A457" s="65" t="s">
        <v>299</v>
      </c>
      <c r="B457" s="66" t="s">
        <v>67</v>
      </c>
      <c r="C457" s="67" t="s">
        <v>283</v>
      </c>
      <c r="D457" s="68">
        <v>43271</v>
      </c>
      <c r="E457" s="69"/>
      <c r="F457" s="65">
        <v>81</v>
      </c>
      <c r="G457" s="70">
        <v>4815.3703703703704</v>
      </c>
      <c r="H457" s="64">
        <v>-181.01234567901199</v>
      </c>
      <c r="I457" s="69">
        <v>27.968912050787399</v>
      </c>
      <c r="J457" s="65"/>
      <c r="K457" s="69"/>
      <c r="L457" s="69"/>
      <c r="M457" s="69"/>
      <c r="N457" s="69"/>
      <c r="O457" s="69"/>
      <c r="P457" s="70">
        <v>161.777777777778</v>
      </c>
      <c r="Q457" s="69">
        <v>7.8252124966216696</v>
      </c>
      <c r="R457" s="69">
        <v>35.911688311688302</v>
      </c>
      <c r="S457" s="69">
        <v>2.3852538652008999</v>
      </c>
      <c r="T457" s="69"/>
      <c r="U457" s="69"/>
    </row>
    <row r="458" spans="1:21" x14ac:dyDescent="0.2">
      <c r="A458" s="65" t="s">
        <v>299</v>
      </c>
      <c r="B458" s="66" t="s">
        <v>67</v>
      </c>
      <c r="C458" s="67" t="s">
        <v>229</v>
      </c>
      <c r="D458" s="68">
        <v>43192</v>
      </c>
      <c r="E458" s="69"/>
      <c r="F458" s="65">
        <v>27</v>
      </c>
      <c r="G458" s="70">
        <v>4985.7037037036998</v>
      </c>
      <c r="H458" s="64">
        <v>-182.56923076923101</v>
      </c>
      <c r="I458" s="69">
        <v>50.209936733136402</v>
      </c>
      <c r="J458" s="65"/>
      <c r="K458" s="69"/>
      <c r="L458" s="69"/>
      <c r="M458" s="69"/>
      <c r="N458" s="69"/>
      <c r="O458" s="69"/>
      <c r="P458" s="70">
        <v>105.111111111111</v>
      </c>
      <c r="Q458" s="69">
        <v>6.0218815937981196</v>
      </c>
      <c r="R458" s="69">
        <v>56.069230769230799</v>
      </c>
      <c r="S458" s="69">
        <v>2.7503385482841001</v>
      </c>
      <c r="T458" s="69"/>
      <c r="U458" s="69"/>
    </row>
    <row r="459" spans="1:21" x14ac:dyDescent="0.2">
      <c r="A459" s="65" t="s">
        <v>299</v>
      </c>
      <c r="B459" s="66" t="s">
        <v>69</v>
      </c>
      <c r="C459" s="67" t="s">
        <v>420</v>
      </c>
      <c r="D459" s="68">
        <v>43295</v>
      </c>
      <c r="E459" s="69"/>
      <c r="F459" s="65">
        <v>37</v>
      </c>
      <c r="G459" s="70">
        <v>4723.3783783783801</v>
      </c>
      <c r="H459" s="64">
        <v>-183.04864864864899</v>
      </c>
      <c r="I459" s="69">
        <v>36.604395857880803</v>
      </c>
      <c r="J459" s="65"/>
      <c r="K459" s="69"/>
      <c r="L459" s="69"/>
      <c r="M459" s="69"/>
      <c r="N459" s="69"/>
      <c r="O459" s="69"/>
      <c r="P459" s="70">
        <v>86.486486486486498</v>
      </c>
      <c r="Q459" s="69">
        <v>7.4714292265348803</v>
      </c>
      <c r="R459" s="69">
        <v>37.163888888888899</v>
      </c>
      <c r="S459" s="69">
        <v>5.32789775507527</v>
      </c>
      <c r="T459" s="69"/>
      <c r="U459" s="69"/>
    </row>
    <row r="460" spans="1:21" x14ac:dyDescent="0.2">
      <c r="A460" s="65" t="s">
        <v>299</v>
      </c>
      <c r="B460" s="66" t="s">
        <v>67</v>
      </c>
      <c r="C460" s="67" t="s">
        <v>221</v>
      </c>
      <c r="D460" s="68">
        <v>42983</v>
      </c>
      <c r="E460" s="69"/>
      <c r="F460" s="65">
        <v>47</v>
      </c>
      <c r="G460" s="70">
        <v>3253.8723404255302</v>
      </c>
      <c r="H460" s="64">
        <v>-183.48085106382999</v>
      </c>
      <c r="I460" s="69">
        <v>37.921234356958799</v>
      </c>
      <c r="J460" s="65"/>
      <c r="K460" s="69"/>
      <c r="L460" s="69"/>
      <c r="M460" s="69"/>
      <c r="N460" s="69"/>
      <c r="O460" s="69"/>
      <c r="P460" s="70">
        <v>175.17021276595699</v>
      </c>
      <c r="Q460" s="69">
        <v>9.2143414316687604</v>
      </c>
      <c r="R460" s="69">
        <v>19.857446808510598</v>
      </c>
      <c r="S460" s="69">
        <v>1.93356291291834</v>
      </c>
      <c r="T460" s="69"/>
      <c r="U460" s="69"/>
    </row>
    <row r="461" spans="1:21" x14ac:dyDescent="0.2">
      <c r="A461" s="65" t="s">
        <v>299</v>
      </c>
      <c r="B461" s="66" t="s">
        <v>69</v>
      </c>
      <c r="C461" s="67" t="s">
        <v>421</v>
      </c>
      <c r="D461" s="68">
        <v>42675</v>
      </c>
      <c r="E461" s="69"/>
      <c r="F461" s="65">
        <v>52</v>
      </c>
      <c r="G461" s="70">
        <v>5290.9038461538503</v>
      </c>
      <c r="H461" s="64">
        <v>-183.49038461538501</v>
      </c>
      <c r="I461" s="69">
        <v>36.924355459379498</v>
      </c>
      <c r="J461" s="65"/>
      <c r="K461" s="69"/>
      <c r="L461" s="69"/>
      <c r="M461" s="69">
        <v>658.15384615384596</v>
      </c>
      <c r="N461" s="69">
        <v>3.7629314102564102</v>
      </c>
      <c r="O461" s="69">
        <v>0.46779521055777401</v>
      </c>
      <c r="P461" s="70">
        <v>152.88461538461499</v>
      </c>
      <c r="Q461" s="69">
        <v>8.8406222458564496</v>
      </c>
      <c r="R461" s="69">
        <v>47.65</v>
      </c>
      <c r="S461" s="69">
        <v>4.2854162702532701</v>
      </c>
      <c r="T461" s="69"/>
      <c r="U461" s="69"/>
    </row>
    <row r="462" spans="1:21" x14ac:dyDescent="0.2">
      <c r="A462" s="65" t="s">
        <v>299</v>
      </c>
      <c r="B462" s="66" t="s">
        <v>69</v>
      </c>
      <c r="C462" s="67" t="s">
        <v>422</v>
      </c>
      <c r="D462" s="68">
        <v>43290</v>
      </c>
      <c r="E462" s="69"/>
      <c r="F462" s="65">
        <v>28</v>
      </c>
      <c r="G462" s="70">
        <v>5687.4642857142899</v>
      </c>
      <c r="H462" s="64">
        <v>-183.853571428571</v>
      </c>
      <c r="I462" s="69">
        <v>35.872023956032798</v>
      </c>
      <c r="J462" s="65"/>
      <c r="K462" s="69"/>
      <c r="L462" s="69"/>
      <c r="M462" s="69"/>
      <c r="N462" s="69"/>
      <c r="O462" s="72"/>
      <c r="P462" s="70">
        <v>131.82142857142901</v>
      </c>
      <c r="Q462" s="69">
        <v>11.753537525734901</v>
      </c>
      <c r="R462" s="69">
        <v>48.325000000000003</v>
      </c>
      <c r="S462" s="69">
        <v>6.7944005598914901</v>
      </c>
      <c r="T462" s="69"/>
      <c r="U462" s="69"/>
    </row>
    <row r="463" spans="1:21" x14ac:dyDescent="0.2">
      <c r="A463" s="65" t="s">
        <v>299</v>
      </c>
      <c r="B463" s="66" t="s">
        <v>69</v>
      </c>
      <c r="C463" s="67" t="s">
        <v>423</v>
      </c>
      <c r="D463" s="68">
        <v>43048</v>
      </c>
      <c r="E463" s="69"/>
      <c r="F463" s="65">
        <v>99</v>
      </c>
      <c r="G463" s="70">
        <v>2602.4848484848499</v>
      </c>
      <c r="H463" s="64">
        <v>-184.57070707070699</v>
      </c>
      <c r="I463" s="69">
        <v>21.482825366312799</v>
      </c>
      <c r="J463" s="65"/>
      <c r="K463" s="69"/>
      <c r="L463" s="69"/>
      <c r="M463" s="69"/>
      <c r="N463" s="69">
        <v>3.1945185185185201</v>
      </c>
      <c r="O463" s="72">
        <v>0.41867808306325599</v>
      </c>
      <c r="P463" s="70">
        <v>136.666666666667</v>
      </c>
      <c r="Q463" s="69">
        <v>6.5972577275569204</v>
      </c>
      <c r="R463" s="69">
        <v>18.2121212121212</v>
      </c>
      <c r="S463" s="69">
        <v>1.1269924043499699</v>
      </c>
      <c r="T463" s="69"/>
      <c r="U463" s="69"/>
    </row>
    <row r="464" spans="1:21" x14ac:dyDescent="0.2">
      <c r="A464" s="65" t="s">
        <v>299</v>
      </c>
      <c r="B464" s="66" t="s">
        <v>69</v>
      </c>
      <c r="C464" s="67" t="s">
        <v>424</v>
      </c>
      <c r="D464" s="68">
        <v>43131</v>
      </c>
      <c r="E464" s="69"/>
      <c r="F464" s="65">
        <v>37</v>
      </c>
      <c r="G464" s="70">
        <v>4733.0540540540496</v>
      </c>
      <c r="H464" s="64">
        <v>-184.651351351351</v>
      </c>
      <c r="I464" s="69">
        <v>37.2343325419453</v>
      </c>
      <c r="J464" s="65"/>
      <c r="K464" s="69"/>
      <c r="L464" s="69"/>
      <c r="M464" s="69"/>
      <c r="N464" s="69"/>
      <c r="O464" s="69"/>
      <c r="P464" s="70">
        <v>100.83783783783799</v>
      </c>
      <c r="Q464" s="69">
        <v>11.731321074986999</v>
      </c>
      <c r="R464" s="69">
        <v>29.702702702702702</v>
      </c>
      <c r="S464" s="69">
        <v>3.2573605411425199</v>
      </c>
      <c r="T464" s="69"/>
      <c r="U464" s="69"/>
    </row>
    <row r="465" spans="1:21" x14ac:dyDescent="0.2">
      <c r="A465" s="65" t="s">
        <v>299</v>
      </c>
      <c r="B465" s="66" t="s">
        <v>67</v>
      </c>
      <c r="C465" s="67" t="s">
        <v>425</v>
      </c>
      <c r="D465" s="68">
        <v>43220</v>
      </c>
      <c r="E465" s="69"/>
      <c r="F465" s="65">
        <v>33</v>
      </c>
      <c r="G465" s="70">
        <v>4369.9090909090901</v>
      </c>
      <c r="H465" s="64">
        <v>-185.06363636363599</v>
      </c>
      <c r="I465" s="69">
        <v>27.893312648300999</v>
      </c>
      <c r="J465" s="65"/>
      <c r="K465" s="69"/>
      <c r="L465" s="69"/>
      <c r="M465" s="69"/>
      <c r="N465" s="69"/>
      <c r="O465" s="69"/>
      <c r="P465" s="70">
        <v>195.09090909090901</v>
      </c>
      <c r="Q465" s="69">
        <v>11.8990676070588</v>
      </c>
      <c r="R465" s="69">
        <v>31.896969696969698</v>
      </c>
      <c r="S465" s="69">
        <v>4.5036106828562001</v>
      </c>
      <c r="T465" s="69"/>
      <c r="U465" s="69"/>
    </row>
    <row r="466" spans="1:21" x14ac:dyDescent="0.2">
      <c r="A466" s="65" t="s">
        <v>299</v>
      </c>
      <c r="B466" s="66" t="s">
        <v>74</v>
      </c>
      <c r="C466" s="67" t="s">
        <v>166</v>
      </c>
      <c r="D466" s="68">
        <v>43074</v>
      </c>
      <c r="E466" s="69">
        <v>0.337837837837838</v>
      </c>
      <c r="F466" s="65">
        <v>74</v>
      </c>
      <c r="G466" s="70">
        <v>5001.95945945946</v>
      </c>
      <c r="H466" s="64">
        <v>-185.17162162162199</v>
      </c>
      <c r="I466" s="69">
        <v>25.8792030191969</v>
      </c>
      <c r="J466" s="65"/>
      <c r="K466" s="69"/>
      <c r="L466" s="69"/>
      <c r="M466" s="69"/>
      <c r="N466" s="69"/>
      <c r="O466" s="69"/>
      <c r="P466" s="70">
        <v>104.851351351351</v>
      </c>
      <c r="Q466" s="69">
        <v>6.8666001138983104</v>
      </c>
      <c r="R466" s="69">
        <v>26.916438356164399</v>
      </c>
      <c r="S466" s="69">
        <v>2.01135476665136</v>
      </c>
      <c r="T466" s="69"/>
      <c r="U466" s="69"/>
    </row>
    <row r="467" spans="1:21" x14ac:dyDescent="0.2">
      <c r="A467" s="65" t="s">
        <v>299</v>
      </c>
      <c r="B467" s="66" t="s">
        <v>67</v>
      </c>
      <c r="C467" s="67" t="s">
        <v>230</v>
      </c>
      <c r="D467" s="68">
        <v>43307</v>
      </c>
      <c r="E467" s="69"/>
      <c r="F467" s="65">
        <v>41</v>
      </c>
      <c r="G467" s="70">
        <v>4022.46341463415</v>
      </c>
      <c r="H467" s="64">
        <v>-185.29512195122001</v>
      </c>
      <c r="I467" s="69">
        <v>47.371603482236999</v>
      </c>
      <c r="J467" s="65"/>
      <c r="K467" s="69"/>
      <c r="L467" s="69"/>
      <c r="M467" s="69"/>
      <c r="N467" s="69"/>
      <c r="O467" s="69"/>
      <c r="P467" s="70">
        <v>133.14634146341501</v>
      </c>
      <c r="Q467" s="69">
        <v>10.292997914495899</v>
      </c>
      <c r="R467" s="69">
        <v>19.980487804878099</v>
      </c>
      <c r="S467" s="69">
        <v>2.45116502791043</v>
      </c>
      <c r="T467" s="69"/>
      <c r="U467" s="69"/>
    </row>
    <row r="468" spans="1:21" x14ac:dyDescent="0.2">
      <c r="A468" s="65" t="s">
        <v>299</v>
      </c>
      <c r="B468" s="66" t="s">
        <v>67</v>
      </c>
      <c r="C468" s="67" t="s">
        <v>426</v>
      </c>
      <c r="D468" s="68">
        <v>43028</v>
      </c>
      <c r="E468" s="69"/>
      <c r="F468" s="65">
        <v>30</v>
      </c>
      <c r="G468" s="70">
        <v>5651.6666666666697</v>
      </c>
      <c r="H468" s="64">
        <v>-185.536666666667</v>
      </c>
      <c r="I468" s="69">
        <v>32.422744777813101</v>
      </c>
      <c r="J468" s="65"/>
      <c r="K468" s="69"/>
      <c r="L468" s="69"/>
      <c r="M468" s="69"/>
      <c r="N468" s="69"/>
      <c r="O468" s="69"/>
      <c r="P468" s="70">
        <v>163.69999999999999</v>
      </c>
      <c r="Q468" s="69">
        <v>14.5476743016266</v>
      </c>
      <c r="R468" s="69">
        <v>34.6933333333333</v>
      </c>
      <c r="S468" s="69">
        <v>5.2632644328801703</v>
      </c>
      <c r="T468" s="69"/>
      <c r="U468" s="69"/>
    </row>
    <row r="469" spans="1:21" x14ac:dyDescent="0.2">
      <c r="A469" s="65" t="s">
        <v>299</v>
      </c>
      <c r="B469" s="66" t="s">
        <v>67</v>
      </c>
      <c r="C469" s="67" t="s">
        <v>178</v>
      </c>
      <c r="D469" s="68">
        <v>43284</v>
      </c>
      <c r="E469" s="69"/>
      <c r="F469" s="65">
        <v>143</v>
      </c>
      <c r="G469" s="70">
        <v>2959.1608391608402</v>
      </c>
      <c r="H469" s="64">
        <v>-186.251048951049</v>
      </c>
      <c r="I469" s="69">
        <v>22.024946500757</v>
      </c>
      <c r="J469" s="65"/>
      <c r="K469" s="69"/>
      <c r="L469" s="69"/>
      <c r="M469" s="69"/>
      <c r="N469" s="69"/>
      <c r="O469" s="69"/>
      <c r="P469" s="70">
        <v>122.531468531469</v>
      </c>
      <c r="Q469" s="69">
        <v>5.9915302197070996</v>
      </c>
      <c r="R469" s="69">
        <v>21.4547445255475</v>
      </c>
      <c r="S469" s="69">
        <v>1.26117417313372</v>
      </c>
      <c r="T469" s="69"/>
      <c r="U469" s="69"/>
    </row>
    <row r="470" spans="1:21" x14ac:dyDescent="0.2">
      <c r="A470" s="65" t="s">
        <v>299</v>
      </c>
      <c r="B470" s="66" t="s">
        <v>69</v>
      </c>
      <c r="C470" s="67" t="s">
        <v>427</v>
      </c>
      <c r="D470" s="68">
        <v>42990</v>
      </c>
      <c r="E470" s="69"/>
      <c r="F470" s="65">
        <v>41</v>
      </c>
      <c r="G470" s="70">
        <v>3227.6585365853698</v>
      </c>
      <c r="H470" s="64">
        <v>-187.79024390243899</v>
      </c>
      <c r="I470" s="69">
        <v>29.416706055937599</v>
      </c>
      <c r="J470" s="65"/>
      <c r="K470" s="69"/>
      <c r="L470" s="69"/>
      <c r="M470" s="69"/>
      <c r="N470" s="69"/>
      <c r="O470" s="72"/>
      <c r="P470" s="70">
        <v>120.146341463415</v>
      </c>
      <c r="Q470" s="69">
        <v>9.3218574104097893</v>
      </c>
      <c r="R470" s="69">
        <v>22.6536585365854</v>
      </c>
      <c r="S470" s="69">
        <v>3.3187422271480802</v>
      </c>
      <c r="T470" s="69"/>
      <c r="U470" s="69"/>
    </row>
    <row r="471" spans="1:21" x14ac:dyDescent="0.2">
      <c r="A471" s="65" t="s">
        <v>299</v>
      </c>
      <c r="B471" s="66" t="s">
        <v>209</v>
      </c>
      <c r="C471" s="67" t="s">
        <v>428</v>
      </c>
      <c r="D471" s="68">
        <v>42772</v>
      </c>
      <c r="E471" s="69"/>
      <c r="F471" s="65">
        <v>38</v>
      </c>
      <c r="G471" s="70">
        <v>3911.9210526315801</v>
      </c>
      <c r="H471" s="64">
        <v>-188.360526315789</v>
      </c>
      <c r="I471" s="69">
        <v>35.167077043964397</v>
      </c>
      <c r="J471" s="65"/>
      <c r="K471" s="69"/>
      <c r="L471" s="69"/>
      <c r="M471" s="69"/>
      <c r="N471" s="69">
        <v>3.25668726298959</v>
      </c>
      <c r="O471" s="72">
        <v>0.21969199961893399</v>
      </c>
      <c r="P471" s="70">
        <v>153.894736842105</v>
      </c>
      <c r="Q471" s="69">
        <v>8.5480642142992895</v>
      </c>
      <c r="R471" s="69">
        <v>34.328947368421098</v>
      </c>
      <c r="S471" s="69">
        <v>4.34050181610057</v>
      </c>
      <c r="T471" s="69"/>
      <c r="U471" s="69"/>
    </row>
    <row r="472" spans="1:21" x14ac:dyDescent="0.2">
      <c r="A472" s="65" t="s">
        <v>299</v>
      </c>
      <c r="B472" s="66" t="s">
        <v>138</v>
      </c>
      <c r="C472" s="67" t="s">
        <v>429</v>
      </c>
      <c r="D472" s="68">
        <v>43228</v>
      </c>
      <c r="E472" s="69"/>
      <c r="F472" s="65">
        <v>46</v>
      </c>
      <c r="G472" s="70">
        <v>2247.52173913044</v>
      </c>
      <c r="H472" s="64">
        <v>-188.491304347826</v>
      </c>
      <c r="I472" s="69">
        <v>25.715453882208401</v>
      </c>
      <c r="J472" s="65"/>
      <c r="K472" s="69"/>
      <c r="L472" s="69"/>
      <c r="M472" s="69"/>
      <c r="N472" s="69"/>
      <c r="O472" s="72"/>
      <c r="P472" s="70">
        <v>177.673913043478</v>
      </c>
      <c r="Q472" s="69">
        <v>11.0660753442433</v>
      </c>
      <c r="R472" s="69">
        <v>18.710869565217401</v>
      </c>
      <c r="S472" s="69">
        <v>1.3140828739550401</v>
      </c>
      <c r="T472" s="69"/>
      <c r="U472" s="69"/>
    </row>
    <row r="473" spans="1:21" x14ac:dyDescent="0.2">
      <c r="A473" s="65" t="s">
        <v>299</v>
      </c>
      <c r="B473" s="66" t="s">
        <v>69</v>
      </c>
      <c r="C473" s="67" t="s">
        <v>292</v>
      </c>
      <c r="D473" s="68">
        <v>43160</v>
      </c>
      <c r="E473" s="69"/>
      <c r="F473" s="65">
        <v>71</v>
      </c>
      <c r="G473" s="70">
        <v>4755.5633802816901</v>
      </c>
      <c r="H473" s="64">
        <v>-188.766197183099</v>
      </c>
      <c r="I473" s="69">
        <v>34.529519167493099</v>
      </c>
      <c r="J473" s="65"/>
      <c r="K473" s="69"/>
      <c r="L473" s="69"/>
      <c r="M473" s="69"/>
      <c r="N473" s="69">
        <v>3.91255808080808</v>
      </c>
      <c r="O473" s="69">
        <v>0.34059655219924601</v>
      </c>
      <c r="P473" s="70">
        <v>129.32394366197201</v>
      </c>
      <c r="Q473" s="69">
        <v>7.61431392301792</v>
      </c>
      <c r="R473" s="69">
        <v>31.849295774647899</v>
      </c>
      <c r="S473" s="69">
        <v>2.6284175784601498</v>
      </c>
      <c r="T473" s="69"/>
      <c r="U473" s="69"/>
    </row>
    <row r="474" spans="1:21" x14ac:dyDescent="0.2">
      <c r="A474" s="65" t="s">
        <v>299</v>
      </c>
      <c r="B474" s="66" t="s">
        <v>69</v>
      </c>
      <c r="C474" s="67" t="s">
        <v>430</v>
      </c>
      <c r="D474" s="68">
        <v>42922</v>
      </c>
      <c r="E474" s="69"/>
      <c r="F474" s="65">
        <v>72</v>
      </c>
      <c r="G474" s="70">
        <v>3778.3194444444398</v>
      </c>
      <c r="H474" s="64">
        <v>-188.94027777777799</v>
      </c>
      <c r="I474" s="69">
        <v>28.436778480397599</v>
      </c>
      <c r="J474" s="65"/>
      <c r="K474" s="69"/>
      <c r="L474" s="69"/>
      <c r="M474" s="69"/>
      <c r="N474" s="69">
        <v>2.0638865725359898</v>
      </c>
      <c r="O474" s="69">
        <v>0.21027639153210201</v>
      </c>
      <c r="P474" s="70">
        <v>133.625</v>
      </c>
      <c r="Q474" s="69">
        <v>7.3716836924585198</v>
      </c>
      <c r="R474" s="69">
        <v>24.684722222222199</v>
      </c>
      <c r="S474" s="69">
        <v>2.3087510085694598</v>
      </c>
      <c r="T474" s="69"/>
      <c r="U474" s="69"/>
    </row>
    <row r="475" spans="1:21" x14ac:dyDescent="0.2">
      <c r="A475" s="65" t="s">
        <v>299</v>
      </c>
      <c r="B475" s="66" t="s">
        <v>69</v>
      </c>
      <c r="C475" s="67" t="s">
        <v>431</v>
      </c>
      <c r="D475" s="68">
        <v>42685</v>
      </c>
      <c r="E475" s="69"/>
      <c r="F475" s="65">
        <v>42</v>
      </c>
      <c r="G475" s="70">
        <v>3237.4285714285702</v>
      </c>
      <c r="H475" s="64">
        <v>-189.00476190476201</v>
      </c>
      <c r="I475" s="69">
        <v>31.782208726725401</v>
      </c>
      <c r="J475" s="65"/>
      <c r="K475" s="69"/>
      <c r="L475" s="69"/>
      <c r="M475" s="69"/>
      <c r="N475" s="69"/>
      <c r="O475" s="69"/>
      <c r="P475" s="70">
        <v>124.19047619047601</v>
      </c>
      <c r="Q475" s="69">
        <v>12.069833490246401</v>
      </c>
      <c r="R475" s="69">
        <v>19.769047619047601</v>
      </c>
      <c r="S475" s="69">
        <v>1.4010303496338401</v>
      </c>
      <c r="T475" s="69"/>
      <c r="U475" s="69"/>
    </row>
    <row r="476" spans="1:21" x14ac:dyDescent="0.2">
      <c r="A476" s="65" t="s">
        <v>299</v>
      </c>
      <c r="B476" s="66" t="s">
        <v>67</v>
      </c>
      <c r="C476" s="67" t="s">
        <v>432</v>
      </c>
      <c r="D476" s="68">
        <v>42710</v>
      </c>
      <c r="E476" s="69"/>
      <c r="F476" s="65">
        <v>40</v>
      </c>
      <c r="G476" s="70">
        <v>4498.2250000000004</v>
      </c>
      <c r="H476" s="64">
        <v>-189.69749999999999</v>
      </c>
      <c r="I476" s="69">
        <v>27.446480669145799</v>
      </c>
      <c r="J476" s="65"/>
      <c r="K476" s="69"/>
      <c r="L476" s="69"/>
      <c r="M476" s="69"/>
      <c r="N476" s="69"/>
      <c r="O476" s="69"/>
      <c r="P476" s="70">
        <v>132.47499999999999</v>
      </c>
      <c r="Q476" s="69">
        <v>13.302399412444601</v>
      </c>
      <c r="R476" s="69">
        <v>26.974358974358999</v>
      </c>
      <c r="S476" s="69">
        <v>1.6690511334939699</v>
      </c>
      <c r="T476" s="69"/>
      <c r="U476" s="69"/>
    </row>
    <row r="477" spans="1:21" x14ac:dyDescent="0.2">
      <c r="A477" s="65" t="s">
        <v>299</v>
      </c>
      <c r="B477" s="66" t="s">
        <v>67</v>
      </c>
      <c r="C477" s="67" t="s">
        <v>252</v>
      </c>
      <c r="D477" s="68">
        <v>43159</v>
      </c>
      <c r="E477" s="69"/>
      <c r="F477" s="65">
        <v>193</v>
      </c>
      <c r="G477" s="70">
        <v>4122.3626943005202</v>
      </c>
      <c r="H477" s="64">
        <v>-190.29792746114001</v>
      </c>
      <c r="I477" s="69">
        <v>19.9024302619476</v>
      </c>
      <c r="J477" s="65"/>
      <c r="K477" s="69"/>
      <c r="L477" s="69"/>
      <c r="M477" s="69"/>
      <c r="N477" s="69"/>
      <c r="O477" s="69"/>
      <c r="P477" s="70">
        <v>159.901554404145</v>
      </c>
      <c r="Q477" s="69">
        <v>5.2284468180781003</v>
      </c>
      <c r="R477" s="69">
        <v>26.623157894736799</v>
      </c>
      <c r="S477" s="69">
        <v>1.3336131505179001</v>
      </c>
      <c r="T477" s="69"/>
      <c r="U477" s="69"/>
    </row>
    <row r="478" spans="1:21" x14ac:dyDescent="0.2">
      <c r="A478" s="65" t="s">
        <v>299</v>
      </c>
      <c r="B478" s="66" t="s">
        <v>67</v>
      </c>
      <c r="C478" s="67" t="s">
        <v>433</v>
      </c>
      <c r="D478" s="68">
        <v>43289</v>
      </c>
      <c r="E478" s="69"/>
      <c r="F478" s="65">
        <v>34</v>
      </c>
      <c r="G478" s="70">
        <v>4681.9411764705901</v>
      </c>
      <c r="H478" s="64">
        <v>-190.57878787878801</v>
      </c>
      <c r="I478" s="69">
        <v>39.743990101605398</v>
      </c>
      <c r="J478" s="65"/>
      <c r="K478" s="69"/>
      <c r="L478" s="69"/>
      <c r="M478" s="69">
        <v>651.11111111111097</v>
      </c>
      <c r="N478" s="69">
        <v>2.7878525755028098</v>
      </c>
      <c r="O478" s="69">
        <v>0.23679868286823499</v>
      </c>
      <c r="P478" s="70">
        <v>122.705882352941</v>
      </c>
      <c r="Q478" s="69">
        <v>8.8721890591836399</v>
      </c>
      <c r="R478" s="69">
        <v>32.753333333333302</v>
      </c>
      <c r="S478" s="69">
        <v>4.78191933123317</v>
      </c>
      <c r="T478" s="69"/>
      <c r="U478" s="69"/>
    </row>
    <row r="479" spans="1:21" x14ac:dyDescent="0.2">
      <c r="A479" s="65" t="s">
        <v>299</v>
      </c>
      <c r="B479" s="66" t="s">
        <v>67</v>
      </c>
      <c r="C479" s="67" t="s">
        <v>434</v>
      </c>
      <c r="D479" s="68">
        <v>43157</v>
      </c>
      <c r="E479" s="69"/>
      <c r="F479" s="65">
        <v>40</v>
      </c>
      <c r="G479" s="70">
        <v>6798.15</v>
      </c>
      <c r="H479" s="64">
        <v>-191.78974358974401</v>
      </c>
      <c r="I479" s="69">
        <v>33.2265589740095</v>
      </c>
      <c r="J479" s="65"/>
      <c r="K479" s="69"/>
      <c r="L479" s="69"/>
      <c r="M479" s="69">
        <v>915.33333333333303</v>
      </c>
      <c r="N479" s="69">
        <v>2.9335605555555602</v>
      </c>
      <c r="O479" s="69">
        <v>0.33840366949135298</v>
      </c>
      <c r="P479" s="70">
        <v>180.67500000000001</v>
      </c>
      <c r="Q479" s="69">
        <v>12.8241752621307</v>
      </c>
      <c r="R479" s="69">
        <v>31.445</v>
      </c>
      <c r="S479" s="69">
        <v>3.84486829156568</v>
      </c>
      <c r="T479" s="69"/>
      <c r="U479" s="69"/>
    </row>
    <row r="480" spans="1:21" x14ac:dyDescent="0.2">
      <c r="A480" s="65" t="s">
        <v>299</v>
      </c>
      <c r="B480" s="66" t="s">
        <v>69</v>
      </c>
      <c r="C480" s="67" t="s">
        <v>205</v>
      </c>
      <c r="D480" s="68">
        <v>42896</v>
      </c>
      <c r="E480" s="69"/>
      <c r="F480" s="65">
        <v>28</v>
      </c>
      <c r="G480" s="70">
        <v>2371.1785714285702</v>
      </c>
      <c r="H480" s="64">
        <v>-192.060714285714</v>
      </c>
      <c r="I480" s="69">
        <v>41.632688475722397</v>
      </c>
      <c r="J480" s="65"/>
      <c r="K480" s="69"/>
      <c r="L480" s="69"/>
      <c r="M480" s="69"/>
      <c r="N480" s="69"/>
      <c r="O480" s="72"/>
      <c r="P480" s="70">
        <v>104.46428571428601</v>
      </c>
      <c r="Q480" s="69">
        <v>11.6144502842099</v>
      </c>
      <c r="R480" s="69">
        <v>19.7214285714286</v>
      </c>
      <c r="S480" s="69">
        <v>2.77521321523639</v>
      </c>
      <c r="T480" s="69"/>
      <c r="U480" s="69"/>
    </row>
    <row r="481" spans="1:21" x14ac:dyDescent="0.2">
      <c r="A481" s="65" t="s">
        <v>299</v>
      </c>
      <c r="B481" s="66" t="s">
        <v>69</v>
      </c>
      <c r="C481" s="67" t="s">
        <v>435</v>
      </c>
      <c r="D481" s="68">
        <v>43284</v>
      </c>
      <c r="E481" s="69">
        <v>0.43758620689655198</v>
      </c>
      <c r="F481" s="65">
        <v>29</v>
      </c>
      <c r="G481" s="70">
        <v>7820.3448275862102</v>
      </c>
      <c r="H481" s="64">
        <v>-192.19310344827599</v>
      </c>
      <c r="I481" s="69">
        <v>45.347303983775099</v>
      </c>
      <c r="J481" s="65"/>
      <c r="K481" s="69"/>
      <c r="L481" s="69"/>
      <c r="M481" s="69">
        <v>974.47619047619003</v>
      </c>
      <c r="N481" s="69">
        <v>2.3553646529066201</v>
      </c>
      <c r="O481" s="69">
        <v>0.26835210739979498</v>
      </c>
      <c r="P481" s="70">
        <v>99.758620689655203</v>
      </c>
      <c r="Q481" s="69">
        <v>9.5437358782257995</v>
      </c>
      <c r="R481" s="69">
        <v>58.360714285714302</v>
      </c>
      <c r="S481" s="69">
        <v>6.3989920239755298</v>
      </c>
      <c r="T481" s="69"/>
      <c r="U481" s="69"/>
    </row>
    <row r="482" spans="1:21" x14ac:dyDescent="0.2">
      <c r="A482" s="65" t="s">
        <v>299</v>
      </c>
      <c r="B482" s="66" t="s">
        <v>69</v>
      </c>
      <c r="C482" s="67" t="s">
        <v>436</v>
      </c>
      <c r="D482" s="68">
        <v>42983</v>
      </c>
      <c r="E482" s="69"/>
      <c r="F482" s="65">
        <v>37</v>
      </c>
      <c r="G482" s="70">
        <v>4111.4864864864903</v>
      </c>
      <c r="H482" s="64">
        <v>-193.47027027026999</v>
      </c>
      <c r="I482" s="69">
        <v>38.823894353165002</v>
      </c>
      <c r="J482" s="65"/>
      <c r="K482" s="69"/>
      <c r="L482" s="69"/>
      <c r="M482" s="69"/>
      <c r="N482" s="69"/>
      <c r="O482" s="69"/>
      <c r="P482" s="70">
        <v>129.18918918918899</v>
      </c>
      <c r="Q482" s="69">
        <v>12.3701567303851</v>
      </c>
      <c r="R482" s="69">
        <v>21.8333333333333</v>
      </c>
      <c r="S482" s="69">
        <v>2.5181471629155499</v>
      </c>
      <c r="T482" s="69"/>
      <c r="U482" s="69"/>
    </row>
    <row r="483" spans="1:21" x14ac:dyDescent="0.2">
      <c r="A483" s="65" t="s">
        <v>299</v>
      </c>
      <c r="B483" s="66" t="s">
        <v>209</v>
      </c>
      <c r="C483" s="67" t="s">
        <v>210</v>
      </c>
      <c r="D483" s="68">
        <v>42799</v>
      </c>
      <c r="E483" s="69"/>
      <c r="F483" s="65">
        <v>30</v>
      </c>
      <c r="G483" s="70">
        <v>2938.8</v>
      </c>
      <c r="H483" s="64">
        <v>-194.62</v>
      </c>
      <c r="I483" s="69">
        <v>32.191527549605503</v>
      </c>
      <c r="J483" s="65"/>
      <c r="K483" s="69"/>
      <c r="L483" s="69"/>
      <c r="M483" s="69"/>
      <c r="N483" s="69"/>
      <c r="O483" s="72"/>
      <c r="P483" s="70">
        <v>126</v>
      </c>
      <c r="Q483" s="69">
        <v>12.7696659242163</v>
      </c>
      <c r="R483" s="69">
        <v>19.073333333333299</v>
      </c>
      <c r="S483" s="69">
        <v>1.6827313137662501</v>
      </c>
      <c r="T483" s="69"/>
      <c r="U483" s="69"/>
    </row>
    <row r="484" spans="1:21" x14ac:dyDescent="0.2">
      <c r="A484" s="65" t="s">
        <v>299</v>
      </c>
      <c r="B484" s="66" t="s">
        <v>74</v>
      </c>
      <c r="C484" s="67" t="s">
        <v>437</v>
      </c>
      <c r="D484" s="68">
        <v>42972</v>
      </c>
      <c r="E484" s="69"/>
      <c r="F484" s="65">
        <v>58</v>
      </c>
      <c r="G484" s="70">
        <v>4353.7758620689701</v>
      </c>
      <c r="H484" s="64">
        <v>-195.832142857143</v>
      </c>
      <c r="I484" s="69">
        <v>28.9056862139775</v>
      </c>
      <c r="J484" s="65"/>
      <c r="K484" s="69"/>
      <c r="L484" s="69"/>
      <c r="M484" s="69"/>
      <c r="N484" s="69"/>
      <c r="O484" s="72"/>
      <c r="P484" s="70">
        <v>153.10344827586201</v>
      </c>
      <c r="Q484" s="69">
        <v>7.8041548823179197</v>
      </c>
      <c r="R484" s="69">
        <v>38.594736842105299</v>
      </c>
      <c r="S484" s="69">
        <v>3.05813392272186</v>
      </c>
      <c r="T484" s="69"/>
      <c r="U484" s="69"/>
    </row>
    <row r="485" spans="1:21" x14ac:dyDescent="0.2">
      <c r="A485" s="65" t="s">
        <v>299</v>
      </c>
      <c r="B485" s="66" t="s">
        <v>67</v>
      </c>
      <c r="C485" s="67" t="s">
        <v>438</v>
      </c>
      <c r="D485" s="68">
        <v>43312</v>
      </c>
      <c r="E485" s="69"/>
      <c r="F485" s="65">
        <v>78</v>
      </c>
      <c r="G485" s="70">
        <v>3346.3974358974401</v>
      </c>
      <c r="H485" s="64">
        <v>-196.58717948717899</v>
      </c>
      <c r="I485" s="69">
        <v>25.1480422134489</v>
      </c>
      <c r="J485" s="65"/>
      <c r="K485" s="69"/>
      <c r="L485" s="69"/>
      <c r="M485" s="69"/>
      <c r="N485" s="69"/>
      <c r="O485" s="69"/>
      <c r="P485" s="70">
        <v>101.089743589744</v>
      </c>
      <c r="Q485" s="69">
        <v>7.8162843473191996</v>
      </c>
      <c r="R485" s="69">
        <v>23.645454545454601</v>
      </c>
      <c r="S485" s="69">
        <v>2.4418245208485101</v>
      </c>
      <c r="T485" s="69"/>
      <c r="U485" s="69"/>
    </row>
    <row r="486" spans="1:21" x14ac:dyDescent="0.2">
      <c r="A486" s="65" t="s">
        <v>299</v>
      </c>
      <c r="B486" s="66" t="s">
        <v>67</v>
      </c>
      <c r="C486" s="67" t="s">
        <v>215</v>
      </c>
      <c r="D486" s="68">
        <v>43071</v>
      </c>
      <c r="E486" s="69"/>
      <c r="F486" s="65">
        <v>52</v>
      </c>
      <c r="G486" s="70">
        <v>4576.2884615384601</v>
      </c>
      <c r="H486" s="64">
        <v>-197.3</v>
      </c>
      <c r="I486" s="69">
        <v>33.740049871172403</v>
      </c>
      <c r="J486" s="65"/>
      <c r="K486" s="69"/>
      <c r="L486" s="69"/>
      <c r="M486" s="69"/>
      <c r="N486" s="69"/>
      <c r="O486" s="69"/>
      <c r="P486" s="70">
        <v>107.019230769231</v>
      </c>
      <c r="Q486" s="69">
        <v>8.5564177877152598</v>
      </c>
      <c r="R486" s="69">
        <v>31.819230769230799</v>
      </c>
      <c r="S486" s="69">
        <v>3.2814840461228498</v>
      </c>
      <c r="T486" s="69"/>
      <c r="U486" s="69"/>
    </row>
    <row r="487" spans="1:21" x14ac:dyDescent="0.2">
      <c r="A487" s="65" t="s">
        <v>299</v>
      </c>
      <c r="B487" s="66" t="s">
        <v>67</v>
      </c>
      <c r="C487" s="67" t="s">
        <v>439</v>
      </c>
      <c r="D487" s="68">
        <v>42789</v>
      </c>
      <c r="E487" s="69"/>
      <c r="F487" s="65">
        <v>35</v>
      </c>
      <c r="G487" s="70">
        <v>3848.0285714285701</v>
      </c>
      <c r="H487" s="64">
        <v>-198.56285714285701</v>
      </c>
      <c r="I487" s="69">
        <v>44.7351299336446</v>
      </c>
      <c r="J487" s="65"/>
      <c r="K487" s="69"/>
      <c r="L487" s="69"/>
      <c r="M487" s="69"/>
      <c r="N487" s="69"/>
      <c r="O487" s="69"/>
      <c r="P487" s="70">
        <v>164.457142857143</v>
      </c>
      <c r="Q487" s="69">
        <v>12.0481068534231</v>
      </c>
      <c r="R487" s="69">
        <v>30.202941176470599</v>
      </c>
      <c r="S487" s="69">
        <v>4.49264299634266</v>
      </c>
      <c r="T487" s="69"/>
      <c r="U487" s="69"/>
    </row>
    <row r="488" spans="1:21" x14ac:dyDescent="0.2">
      <c r="A488" s="65" t="s">
        <v>299</v>
      </c>
      <c r="B488" s="66" t="s">
        <v>67</v>
      </c>
      <c r="C488" s="67" t="s">
        <v>440</v>
      </c>
      <c r="D488" s="68">
        <v>43088</v>
      </c>
      <c r="E488" s="69"/>
      <c r="F488" s="65">
        <v>27</v>
      </c>
      <c r="G488" s="70">
        <v>5428.3703703703704</v>
      </c>
      <c r="H488" s="64">
        <v>-199.96666666666701</v>
      </c>
      <c r="I488" s="69">
        <v>42.1115172611945</v>
      </c>
      <c r="J488" s="65"/>
      <c r="K488" s="69"/>
      <c r="L488" s="69"/>
      <c r="M488" s="69"/>
      <c r="N488" s="69"/>
      <c r="O488" s="69"/>
      <c r="P488" s="70">
        <v>97.3333333333333</v>
      </c>
      <c r="Q488" s="69">
        <v>8.6395037844210503</v>
      </c>
      <c r="R488" s="69">
        <v>53.559259259259299</v>
      </c>
      <c r="S488" s="69">
        <v>7.01772330850517</v>
      </c>
      <c r="T488" s="69"/>
      <c r="U488" s="69"/>
    </row>
    <row r="489" spans="1:21" x14ac:dyDescent="0.2">
      <c r="A489" s="65" t="s">
        <v>299</v>
      </c>
      <c r="B489" s="66" t="s">
        <v>69</v>
      </c>
      <c r="C489" s="67" t="s">
        <v>441</v>
      </c>
      <c r="D489" s="68">
        <v>42996</v>
      </c>
      <c r="E489" s="69"/>
      <c r="F489" s="65">
        <v>47</v>
      </c>
      <c r="G489" s="70">
        <v>4594.9787234042597</v>
      </c>
      <c r="H489" s="64">
        <v>-201.83191489361701</v>
      </c>
      <c r="I489" s="69">
        <v>26.948588134895399</v>
      </c>
      <c r="J489" s="65"/>
      <c r="K489" s="69"/>
      <c r="L489" s="69"/>
      <c r="M489" s="69"/>
      <c r="N489" s="69"/>
      <c r="O489" s="69"/>
      <c r="P489" s="70">
        <v>167.787234042553</v>
      </c>
      <c r="Q489" s="69">
        <v>9.1354761904806505</v>
      </c>
      <c r="R489" s="69">
        <v>20.458695652173901</v>
      </c>
      <c r="S489" s="69">
        <v>3.52751993196431</v>
      </c>
      <c r="T489" s="69"/>
      <c r="U489" s="69"/>
    </row>
    <row r="490" spans="1:21" x14ac:dyDescent="0.2">
      <c r="A490" s="65" t="s">
        <v>299</v>
      </c>
      <c r="B490" s="66" t="s">
        <v>89</v>
      </c>
      <c r="C490" s="67" t="s">
        <v>442</v>
      </c>
      <c r="D490" s="68">
        <v>43025</v>
      </c>
      <c r="E490" s="69"/>
      <c r="F490" s="65">
        <v>29</v>
      </c>
      <c r="G490" s="70">
        <v>6991.5517241379303</v>
      </c>
      <c r="H490" s="64">
        <v>-202.61724137931</v>
      </c>
      <c r="I490" s="69">
        <v>38.576107382834202</v>
      </c>
      <c r="J490" s="65"/>
      <c r="K490" s="69"/>
      <c r="L490" s="69"/>
      <c r="M490" s="69"/>
      <c r="N490" s="69"/>
      <c r="O490" s="72"/>
      <c r="P490" s="70">
        <v>108.344827586207</v>
      </c>
      <c r="Q490" s="69">
        <v>11.000926501741599</v>
      </c>
      <c r="R490" s="69">
        <v>56.051724137930997</v>
      </c>
      <c r="S490" s="69">
        <v>6.35930453777602</v>
      </c>
      <c r="T490" s="69"/>
      <c r="U490" s="69"/>
    </row>
    <row r="491" spans="1:21" x14ac:dyDescent="0.2">
      <c r="A491" s="65" t="s">
        <v>299</v>
      </c>
      <c r="B491" s="66" t="s">
        <v>67</v>
      </c>
      <c r="C491" s="67" t="s">
        <v>443</v>
      </c>
      <c r="D491" s="68">
        <v>42725</v>
      </c>
      <c r="E491" s="69"/>
      <c r="F491" s="65">
        <v>36</v>
      </c>
      <c r="G491" s="70">
        <v>6109.5</v>
      </c>
      <c r="H491" s="64">
        <v>-202.95</v>
      </c>
      <c r="I491" s="69">
        <v>51.688513123216197</v>
      </c>
      <c r="J491" s="65"/>
      <c r="K491" s="69"/>
      <c r="L491" s="69"/>
      <c r="M491" s="69"/>
      <c r="N491" s="69"/>
      <c r="O491" s="69"/>
      <c r="P491" s="70">
        <v>147.722222222222</v>
      </c>
      <c r="Q491" s="69">
        <v>10.2342105340731</v>
      </c>
      <c r="R491" s="69">
        <v>62.258823529411799</v>
      </c>
      <c r="S491" s="69">
        <v>5.6997953455568</v>
      </c>
      <c r="T491" s="69"/>
      <c r="U491" s="69"/>
    </row>
    <row r="492" spans="1:21" x14ac:dyDescent="0.2">
      <c r="A492" s="65" t="s">
        <v>299</v>
      </c>
      <c r="B492" s="66" t="s">
        <v>67</v>
      </c>
      <c r="C492" s="67" t="s">
        <v>444</v>
      </c>
      <c r="D492" s="68">
        <v>43316</v>
      </c>
      <c r="E492" s="69"/>
      <c r="F492" s="65">
        <v>75</v>
      </c>
      <c r="G492" s="70">
        <v>4809.32</v>
      </c>
      <c r="H492" s="64">
        <v>-203.125333333333</v>
      </c>
      <c r="I492" s="69">
        <v>27.4740309221473</v>
      </c>
      <c r="J492" s="65"/>
      <c r="K492" s="69"/>
      <c r="L492" s="69"/>
      <c r="M492" s="69"/>
      <c r="N492" s="69">
        <v>3.8335405405405401</v>
      </c>
      <c r="O492" s="72">
        <v>0.30210711610535301</v>
      </c>
      <c r="P492" s="70">
        <v>129.86666666666699</v>
      </c>
      <c r="Q492" s="69">
        <v>6.3917551998284896</v>
      </c>
      <c r="R492" s="69">
        <v>38.344000000000001</v>
      </c>
      <c r="S492" s="69">
        <v>3.5397522384921101</v>
      </c>
      <c r="T492" s="69"/>
      <c r="U492" s="69"/>
    </row>
    <row r="493" spans="1:21" x14ac:dyDescent="0.2">
      <c r="A493" s="65" t="s">
        <v>299</v>
      </c>
      <c r="B493" s="66" t="s">
        <v>69</v>
      </c>
      <c r="C493" s="67" t="s">
        <v>445</v>
      </c>
      <c r="D493" s="68">
        <v>43129</v>
      </c>
      <c r="E493" s="69"/>
      <c r="F493" s="65">
        <v>54</v>
      </c>
      <c r="G493" s="70">
        <v>5110.75925925926</v>
      </c>
      <c r="H493" s="64">
        <v>-204.88148148148201</v>
      </c>
      <c r="I493" s="69">
        <v>34.321935690754202</v>
      </c>
      <c r="J493" s="65"/>
      <c r="K493" s="69"/>
      <c r="L493" s="69"/>
      <c r="M493" s="69"/>
      <c r="N493" s="69"/>
      <c r="O493" s="69"/>
      <c r="P493" s="70">
        <v>158.87037037037001</v>
      </c>
      <c r="Q493" s="69">
        <v>9.7539630282425005</v>
      </c>
      <c r="R493" s="69">
        <v>41.239215686274498</v>
      </c>
      <c r="S493" s="69">
        <v>3.76004180038443</v>
      </c>
      <c r="T493" s="69"/>
      <c r="U493" s="69"/>
    </row>
    <row r="494" spans="1:21" x14ac:dyDescent="0.2">
      <c r="A494" s="65" t="s">
        <v>299</v>
      </c>
      <c r="B494" s="66" t="s">
        <v>69</v>
      </c>
      <c r="C494" s="67" t="s">
        <v>199</v>
      </c>
      <c r="D494" s="68">
        <v>42757</v>
      </c>
      <c r="E494" s="69"/>
      <c r="F494" s="65">
        <v>89</v>
      </c>
      <c r="G494" s="70">
        <v>6415.4943820224698</v>
      </c>
      <c r="H494" s="64">
        <v>-205.35617977528099</v>
      </c>
      <c r="I494" s="69">
        <v>25.591553583133798</v>
      </c>
      <c r="J494" s="65"/>
      <c r="K494" s="69"/>
      <c r="L494" s="69"/>
      <c r="M494" s="69"/>
      <c r="N494" s="69"/>
      <c r="O494" s="72"/>
      <c r="P494" s="70">
        <v>134.202247191011</v>
      </c>
      <c r="Q494" s="69">
        <v>6.4881084705685499</v>
      </c>
      <c r="R494" s="69">
        <v>44.931395348837199</v>
      </c>
      <c r="S494" s="69">
        <v>3.6126572073028398</v>
      </c>
      <c r="T494" s="69"/>
      <c r="U494" s="69"/>
    </row>
    <row r="495" spans="1:21" x14ac:dyDescent="0.2">
      <c r="A495" s="65" t="s">
        <v>299</v>
      </c>
      <c r="B495" s="66" t="s">
        <v>69</v>
      </c>
      <c r="C495" s="67" t="s">
        <v>446</v>
      </c>
      <c r="D495" s="68">
        <v>43269</v>
      </c>
      <c r="E495" s="69"/>
      <c r="F495" s="65">
        <v>73</v>
      </c>
      <c r="G495" s="70">
        <v>6439.5616438356201</v>
      </c>
      <c r="H495" s="64">
        <v>-206.37671232876701</v>
      </c>
      <c r="I495" s="69">
        <v>24.9175012093216</v>
      </c>
      <c r="J495" s="65"/>
      <c r="K495" s="69"/>
      <c r="L495" s="69"/>
      <c r="M495" s="69"/>
      <c r="N495" s="69">
        <v>3.3802116008105401</v>
      </c>
      <c r="O495" s="69">
        <v>0.23974454136189999</v>
      </c>
      <c r="P495" s="70">
        <v>115.095890410959</v>
      </c>
      <c r="Q495" s="69">
        <v>7.2560834809371801</v>
      </c>
      <c r="R495" s="69">
        <v>46.329687499999999</v>
      </c>
      <c r="S495" s="69">
        <v>3.4004038623406601</v>
      </c>
      <c r="T495" s="69"/>
      <c r="U495" s="69"/>
    </row>
    <row r="496" spans="1:21" x14ac:dyDescent="0.2">
      <c r="A496" s="65" t="s">
        <v>299</v>
      </c>
      <c r="B496" s="66" t="s">
        <v>67</v>
      </c>
      <c r="C496" s="67" t="s">
        <v>272</v>
      </c>
      <c r="D496" s="68">
        <v>43235</v>
      </c>
      <c r="E496" s="69">
        <v>0.180731707317073</v>
      </c>
      <c r="F496" s="65">
        <v>82</v>
      </c>
      <c r="G496" s="70">
        <v>3544.3170731707301</v>
      </c>
      <c r="H496" s="64">
        <v>-209.63170731707299</v>
      </c>
      <c r="I496" s="69">
        <v>26.619727256062198</v>
      </c>
      <c r="J496" s="65">
        <v>65</v>
      </c>
      <c r="K496" s="69">
        <v>153.66153846153799</v>
      </c>
      <c r="L496" s="69">
        <v>116.58461538461501</v>
      </c>
      <c r="M496" s="69">
        <v>455.93846153846198</v>
      </c>
      <c r="N496" s="69">
        <v>3.08080640505985</v>
      </c>
      <c r="O496" s="69">
        <v>0.110874703877081</v>
      </c>
      <c r="P496" s="70">
        <v>124.84146341463401</v>
      </c>
      <c r="Q496" s="69">
        <v>4.68358880226614</v>
      </c>
      <c r="R496" s="69">
        <v>23.098780487804898</v>
      </c>
      <c r="S496" s="69">
        <v>2.0515793182800199</v>
      </c>
      <c r="T496" s="69">
        <v>-13.6088607594937</v>
      </c>
      <c r="U496" s="69">
        <v>10.9133776493148</v>
      </c>
    </row>
    <row r="497" spans="1:21" x14ac:dyDescent="0.2">
      <c r="A497" s="65" t="s">
        <v>299</v>
      </c>
      <c r="B497" s="66" t="s">
        <v>69</v>
      </c>
      <c r="C497" s="67" t="s">
        <v>220</v>
      </c>
      <c r="D497" s="68">
        <v>43315</v>
      </c>
      <c r="E497" s="69"/>
      <c r="F497" s="65">
        <v>113</v>
      </c>
      <c r="G497" s="70">
        <v>4564.3362831858403</v>
      </c>
      <c r="H497" s="64">
        <v>-209.75575221238901</v>
      </c>
      <c r="I497" s="69">
        <v>23.209355707989399</v>
      </c>
      <c r="J497" s="65"/>
      <c r="K497" s="69"/>
      <c r="L497" s="69"/>
      <c r="M497" s="69"/>
      <c r="N497" s="69"/>
      <c r="O497" s="69"/>
      <c r="P497" s="70">
        <v>150.12389380530999</v>
      </c>
      <c r="Q497" s="69">
        <v>5.9923720573306403</v>
      </c>
      <c r="R497" s="69">
        <v>28.043362831858399</v>
      </c>
      <c r="S497" s="69">
        <v>1.9568794481598799</v>
      </c>
      <c r="T497" s="69"/>
      <c r="U497" s="69"/>
    </row>
    <row r="498" spans="1:21" x14ac:dyDescent="0.2">
      <c r="A498" s="65" t="s">
        <v>299</v>
      </c>
      <c r="B498" s="66" t="s">
        <v>71</v>
      </c>
      <c r="C498" s="67" t="s">
        <v>193</v>
      </c>
      <c r="D498" s="68">
        <v>43027</v>
      </c>
      <c r="E498" s="69"/>
      <c r="F498" s="65">
        <v>39</v>
      </c>
      <c r="G498" s="70">
        <v>5783.8717948717904</v>
      </c>
      <c r="H498" s="64">
        <v>-210.03684210526299</v>
      </c>
      <c r="I498" s="69">
        <v>26.047229076179601</v>
      </c>
      <c r="J498" s="65"/>
      <c r="K498" s="69"/>
      <c r="L498" s="69"/>
      <c r="M498" s="69"/>
      <c r="N498" s="69"/>
      <c r="O498" s="69"/>
      <c r="P498" s="70">
        <v>118.20512820512801</v>
      </c>
      <c r="Q498" s="69">
        <v>8.8436852351665998</v>
      </c>
      <c r="R498" s="69">
        <v>38.302702702702703</v>
      </c>
      <c r="S498" s="69">
        <v>4.7683350675695904</v>
      </c>
      <c r="T498" s="69"/>
      <c r="U498" s="69"/>
    </row>
    <row r="499" spans="1:21" x14ac:dyDescent="0.2">
      <c r="A499" s="65" t="s">
        <v>299</v>
      </c>
      <c r="B499" s="66" t="s">
        <v>67</v>
      </c>
      <c r="C499" s="67" t="s">
        <v>447</v>
      </c>
      <c r="D499" s="68">
        <v>43134</v>
      </c>
      <c r="E499" s="69"/>
      <c r="F499" s="65">
        <v>68</v>
      </c>
      <c r="G499" s="70">
        <v>3543.7205882352901</v>
      </c>
      <c r="H499" s="64">
        <v>-210.89705882352899</v>
      </c>
      <c r="I499" s="69">
        <v>29.328174611356001</v>
      </c>
      <c r="J499" s="65"/>
      <c r="K499" s="69"/>
      <c r="L499" s="69"/>
      <c r="M499" s="69"/>
      <c r="N499" s="69"/>
      <c r="O499" s="69"/>
      <c r="P499" s="70">
        <v>120.60294117647101</v>
      </c>
      <c r="Q499" s="69">
        <v>7.7118923393015102</v>
      </c>
      <c r="R499" s="69">
        <v>19.4140625</v>
      </c>
      <c r="S499" s="69">
        <v>2.2090305134745898</v>
      </c>
      <c r="T499" s="69"/>
      <c r="U499" s="69"/>
    </row>
    <row r="500" spans="1:21" x14ac:dyDescent="0.2">
      <c r="A500" s="65" t="s">
        <v>299</v>
      </c>
      <c r="B500" s="66" t="s">
        <v>67</v>
      </c>
      <c r="C500" s="67" t="s">
        <v>259</v>
      </c>
      <c r="D500" s="68">
        <v>43210</v>
      </c>
      <c r="E500" s="69"/>
      <c r="F500" s="65">
        <v>47</v>
      </c>
      <c r="G500" s="70">
        <v>4340.9361702127699</v>
      </c>
      <c r="H500" s="64">
        <v>-210.915217391304</v>
      </c>
      <c r="I500" s="69">
        <v>43.008227273528803</v>
      </c>
      <c r="J500" s="65"/>
      <c r="K500" s="69"/>
      <c r="L500" s="69"/>
      <c r="M500" s="69"/>
      <c r="N500" s="69"/>
      <c r="O500" s="72"/>
      <c r="P500" s="70">
        <v>84.829787234042598</v>
      </c>
      <c r="Q500" s="69">
        <v>6.2749460821501097</v>
      </c>
      <c r="R500" s="69">
        <v>21.7297872340426</v>
      </c>
      <c r="S500" s="69">
        <v>1.9499446489775101</v>
      </c>
      <c r="T500" s="69"/>
      <c r="U500" s="69"/>
    </row>
    <row r="501" spans="1:21" x14ac:dyDescent="0.2">
      <c r="A501" s="65" t="s">
        <v>299</v>
      </c>
      <c r="B501" s="66" t="s">
        <v>67</v>
      </c>
      <c r="C501" s="67" t="s">
        <v>448</v>
      </c>
      <c r="D501" s="68">
        <v>43305</v>
      </c>
      <c r="E501" s="69"/>
      <c r="F501" s="65">
        <v>64</v>
      </c>
      <c r="G501" s="70">
        <v>4798.671875</v>
      </c>
      <c r="H501" s="64">
        <v>-211.87968749999999</v>
      </c>
      <c r="I501" s="69">
        <v>29.902253141775201</v>
      </c>
      <c r="J501" s="65"/>
      <c r="K501" s="69"/>
      <c r="L501" s="69"/>
      <c r="M501" s="69"/>
      <c r="N501" s="69"/>
      <c r="O501" s="69"/>
      <c r="P501" s="70">
        <v>125.828125</v>
      </c>
      <c r="Q501" s="69">
        <v>6.3986898261921903</v>
      </c>
      <c r="R501" s="69">
        <v>45.284482758620697</v>
      </c>
      <c r="S501" s="69">
        <v>3.6094064460050799</v>
      </c>
      <c r="T501" s="69"/>
      <c r="U501" s="69"/>
    </row>
    <row r="502" spans="1:21" x14ac:dyDescent="0.2">
      <c r="A502" s="65" t="s">
        <v>299</v>
      </c>
      <c r="B502" s="66" t="s">
        <v>69</v>
      </c>
      <c r="C502" s="67" t="s">
        <v>449</v>
      </c>
      <c r="D502" s="68">
        <v>42967</v>
      </c>
      <c r="E502" s="69"/>
      <c r="F502" s="65">
        <v>49</v>
      </c>
      <c r="G502" s="70">
        <v>3779.2244897959199</v>
      </c>
      <c r="H502" s="64">
        <v>-213</v>
      </c>
      <c r="I502" s="69">
        <v>21.0225061614005</v>
      </c>
      <c r="J502" s="65"/>
      <c r="K502" s="69"/>
      <c r="L502" s="69"/>
      <c r="M502" s="69"/>
      <c r="N502" s="69"/>
      <c r="O502" s="69"/>
      <c r="P502" s="70">
        <v>126.591836734694</v>
      </c>
      <c r="Q502" s="69">
        <v>9.3338003269655605</v>
      </c>
      <c r="R502" s="69">
        <v>15.3772727272727</v>
      </c>
      <c r="S502" s="69">
        <v>1.75639232289592</v>
      </c>
      <c r="T502" s="69"/>
      <c r="U502" s="69"/>
    </row>
    <row r="503" spans="1:21" x14ac:dyDescent="0.2">
      <c r="A503" s="65" t="s">
        <v>299</v>
      </c>
      <c r="B503" s="66" t="s">
        <v>74</v>
      </c>
      <c r="C503" s="67" t="s">
        <v>93</v>
      </c>
      <c r="D503" s="68">
        <v>43325</v>
      </c>
      <c r="E503" s="69">
        <v>4.1836734693877498E-2</v>
      </c>
      <c r="F503" s="65">
        <v>49</v>
      </c>
      <c r="G503" s="70">
        <v>4242.8979591836696</v>
      </c>
      <c r="H503" s="64">
        <v>-213.683673469388</v>
      </c>
      <c r="I503" s="69">
        <v>40.253517755913798</v>
      </c>
      <c r="J503" s="65"/>
      <c r="K503" s="69"/>
      <c r="L503" s="69"/>
      <c r="M503" s="69"/>
      <c r="N503" s="69"/>
      <c r="O503" s="69"/>
      <c r="P503" s="70">
        <v>99.326530612244895</v>
      </c>
      <c r="Q503" s="69">
        <v>5.7260583903513096</v>
      </c>
      <c r="R503" s="69">
        <v>27.514583333333299</v>
      </c>
      <c r="S503" s="69">
        <v>3.5198449423649301</v>
      </c>
      <c r="T503" s="69"/>
      <c r="U503" s="69"/>
    </row>
    <row r="504" spans="1:21" x14ac:dyDescent="0.2">
      <c r="A504" s="65" t="s">
        <v>299</v>
      </c>
      <c r="B504" s="66" t="s">
        <v>69</v>
      </c>
      <c r="C504" s="67" t="s">
        <v>254</v>
      </c>
      <c r="D504" s="68">
        <v>42939</v>
      </c>
      <c r="E504" s="69"/>
      <c r="F504" s="65">
        <v>26</v>
      </c>
      <c r="G504" s="70">
        <v>5799.2307692307704</v>
      </c>
      <c r="H504" s="64">
        <v>-214.157692307692</v>
      </c>
      <c r="I504" s="69">
        <v>53.814502813068401</v>
      </c>
      <c r="J504" s="65"/>
      <c r="K504" s="69"/>
      <c r="L504" s="69"/>
      <c r="M504" s="69"/>
      <c r="N504" s="69"/>
      <c r="O504" s="69"/>
      <c r="P504" s="70">
        <v>98.692307692307693</v>
      </c>
      <c r="Q504" s="69">
        <v>9.8169036683231301</v>
      </c>
      <c r="R504" s="69">
        <v>53.2730769230769</v>
      </c>
      <c r="S504" s="69">
        <v>7.4453776216518497</v>
      </c>
      <c r="T504" s="69"/>
      <c r="U504" s="69"/>
    </row>
    <row r="505" spans="1:21" x14ac:dyDescent="0.2">
      <c r="A505" s="65" t="s">
        <v>299</v>
      </c>
      <c r="B505" s="66" t="s">
        <v>89</v>
      </c>
      <c r="C505" s="67" t="s">
        <v>450</v>
      </c>
      <c r="D505" s="68">
        <v>43144</v>
      </c>
      <c r="E505" s="69">
        <v>0.36270270270270299</v>
      </c>
      <c r="F505" s="65">
        <v>37</v>
      </c>
      <c r="G505" s="70">
        <v>7811.0810810810799</v>
      </c>
      <c r="H505" s="64">
        <v>-215.95675675675699</v>
      </c>
      <c r="I505" s="69">
        <v>41.004415557392299</v>
      </c>
      <c r="J505" s="65"/>
      <c r="K505" s="69"/>
      <c r="L505" s="69"/>
      <c r="M505" s="69">
        <v>968.58333333333303</v>
      </c>
      <c r="N505" s="69">
        <v>3.1015027300477298</v>
      </c>
      <c r="O505" s="69">
        <v>0.25343078688048598</v>
      </c>
      <c r="P505" s="70">
        <v>112.72972972973</v>
      </c>
      <c r="Q505" s="69">
        <v>7.1085162992673698</v>
      </c>
      <c r="R505" s="69">
        <v>52.552941176470597</v>
      </c>
      <c r="S505" s="69">
        <v>5.1193182675000104</v>
      </c>
      <c r="T505" s="69"/>
      <c r="U505" s="69"/>
    </row>
    <row r="506" spans="1:21" x14ac:dyDescent="0.2">
      <c r="A506" s="65" t="s">
        <v>299</v>
      </c>
      <c r="B506" s="66" t="s">
        <v>69</v>
      </c>
      <c r="C506" s="67" t="s">
        <v>227</v>
      </c>
      <c r="D506" s="68">
        <v>42650</v>
      </c>
      <c r="E506" s="69"/>
      <c r="F506" s="65">
        <v>95</v>
      </c>
      <c r="G506" s="70">
        <v>5138.3368421052601</v>
      </c>
      <c r="H506" s="64">
        <v>-217.667368421053</v>
      </c>
      <c r="I506" s="69">
        <v>23.1708710269608</v>
      </c>
      <c r="J506" s="65"/>
      <c r="K506" s="69"/>
      <c r="L506" s="69"/>
      <c r="M506" s="69"/>
      <c r="N506" s="69">
        <v>3.7103999999999999</v>
      </c>
      <c r="O506" s="69">
        <v>0.41332855373580601</v>
      </c>
      <c r="P506" s="70">
        <v>127.53684210526301</v>
      </c>
      <c r="Q506" s="69">
        <v>6.8083969386981797</v>
      </c>
      <c r="R506" s="69">
        <v>41.782022471910103</v>
      </c>
      <c r="S506" s="69">
        <v>3.5534268810649499</v>
      </c>
      <c r="T506" s="69"/>
      <c r="U506" s="69"/>
    </row>
    <row r="507" spans="1:21" x14ac:dyDescent="0.2">
      <c r="A507" s="65" t="s">
        <v>299</v>
      </c>
      <c r="B507" s="66" t="s">
        <v>74</v>
      </c>
      <c r="C507" s="67" t="s">
        <v>451</v>
      </c>
      <c r="D507" s="68">
        <v>43283</v>
      </c>
      <c r="E507" s="69"/>
      <c r="F507" s="65">
        <v>28</v>
      </c>
      <c r="G507" s="70">
        <v>6526.8928571428596</v>
      </c>
      <c r="H507" s="64">
        <v>-217.835714285714</v>
      </c>
      <c r="I507" s="69">
        <v>46.6242659457616</v>
      </c>
      <c r="J507" s="65"/>
      <c r="K507" s="69"/>
      <c r="L507" s="69"/>
      <c r="M507" s="69"/>
      <c r="N507" s="69"/>
      <c r="O507" s="69"/>
      <c r="P507" s="70">
        <v>121.178571428571</v>
      </c>
      <c r="Q507" s="69">
        <v>12.2948836060931</v>
      </c>
      <c r="R507" s="69">
        <v>71.040000000000006</v>
      </c>
      <c r="S507" s="69">
        <v>7.3244089636411402</v>
      </c>
      <c r="T507" s="69"/>
      <c r="U507" s="69"/>
    </row>
    <row r="508" spans="1:21" x14ac:dyDescent="0.2">
      <c r="A508" s="65" t="s">
        <v>299</v>
      </c>
      <c r="B508" s="66" t="s">
        <v>89</v>
      </c>
      <c r="C508" s="67" t="s">
        <v>115</v>
      </c>
      <c r="D508" s="68">
        <v>42987</v>
      </c>
      <c r="E508" s="69">
        <v>0.22604651162790701</v>
      </c>
      <c r="F508" s="65">
        <v>43</v>
      </c>
      <c r="G508" s="70">
        <v>5102.3023255813996</v>
      </c>
      <c r="H508" s="64">
        <v>-221.72380952380999</v>
      </c>
      <c r="I508" s="69">
        <v>36.229596734619101</v>
      </c>
      <c r="J508" s="65"/>
      <c r="K508" s="69"/>
      <c r="L508" s="69"/>
      <c r="M508" s="69">
        <v>597.0625</v>
      </c>
      <c r="N508" s="69">
        <v>2.17027634408602</v>
      </c>
      <c r="O508" s="69">
        <v>0.188825025556593</v>
      </c>
      <c r="P508" s="70">
        <v>103.162790697674</v>
      </c>
      <c r="Q508" s="69">
        <v>5.0635966794104599</v>
      </c>
      <c r="R508" s="69">
        <v>45.1928571428572</v>
      </c>
      <c r="S508" s="69">
        <v>4.3691019880346502</v>
      </c>
      <c r="T508" s="69"/>
      <c r="U508" s="69"/>
    </row>
    <row r="509" spans="1:21" x14ac:dyDescent="0.2">
      <c r="A509" s="65" t="s">
        <v>299</v>
      </c>
      <c r="B509" s="66" t="s">
        <v>69</v>
      </c>
      <c r="C509" s="67" t="s">
        <v>296</v>
      </c>
      <c r="D509" s="68">
        <v>43287</v>
      </c>
      <c r="E509" s="69"/>
      <c r="F509" s="65">
        <v>85</v>
      </c>
      <c r="G509" s="70">
        <v>4191.4352941176503</v>
      </c>
      <c r="H509" s="64">
        <v>-225.09176470588201</v>
      </c>
      <c r="I509" s="69">
        <v>32.960657823814898</v>
      </c>
      <c r="J509" s="65"/>
      <c r="K509" s="69"/>
      <c r="L509" s="69"/>
      <c r="M509" s="69"/>
      <c r="N509" s="69"/>
      <c r="O509" s="69"/>
      <c r="P509" s="70">
        <v>106.023529411765</v>
      </c>
      <c r="Q509" s="69">
        <v>6.59209645758063</v>
      </c>
      <c r="R509" s="69">
        <v>20.887499999999999</v>
      </c>
      <c r="S509" s="69">
        <v>0.95966498472716699</v>
      </c>
      <c r="T509" s="69"/>
      <c r="U509" s="69"/>
    </row>
    <row r="510" spans="1:21" x14ac:dyDescent="0.2">
      <c r="A510" s="65" t="s">
        <v>299</v>
      </c>
      <c r="B510" s="66" t="s">
        <v>67</v>
      </c>
      <c r="C510" s="67" t="s">
        <v>224</v>
      </c>
      <c r="D510" s="68">
        <v>43144</v>
      </c>
      <c r="E510" s="69"/>
      <c r="F510" s="65">
        <v>55</v>
      </c>
      <c r="G510" s="70">
        <v>6256.96363636364</v>
      </c>
      <c r="H510" s="64">
        <v>-231.22181818181801</v>
      </c>
      <c r="I510" s="69">
        <v>32.728196503984599</v>
      </c>
      <c r="J510" s="65"/>
      <c r="K510" s="69"/>
      <c r="L510" s="69"/>
      <c r="M510" s="69"/>
      <c r="N510" s="69">
        <v>4.7700683760683802</v>
      </c>
      <c r="O510" s="69">
        <v>0.36989570626082502</v>
      </c>
      <c r="P510" s="70">
        <v>134.83636363636401</v>
      </c>
      <c r="Q510" s="69">
        <v>7.7247149658708203</v>
      </c>
      <c r="R510" s="69">
        <v>47.244680851063798</v>
      </c>
      <c r="S510" s="69">
        <v>3.9330683830492101</v>
      </c>
      <c r="T510" s="69"/>
      <c r="U510" s="69"/>
    </row>
    <row r="511" spans="1:21" x14ac:dyDescent="0.2">
      <c r="A511" s="65" t="s">
        <v>299</v>
      </c>
      <c r="B511" s="66" t="s">
        <v>67</v>
      </c>
      <c r="C511" s="67" t="s">
        <v>452</v>
      </c>
      <c r="D511" s="68">
        <v>43260</v>
      </c>
      <c r="E511" s="69"/>
      <c r="F511" s="65">
        <v>94</v>
      </c>
      <c r="G511" s="70">
        <v>4778.6382978723404</v>
      </c>
      <c r="H511" s="64">
        <v>-231.64042553191501</v>
      </c>
      <c r="I511" s="69">
        <v>25.1045702884735</v>
      </c>
      <c r="J511" s="65"/>
      <c r="K511" s="69"/>
      <c r="L511" s="69"/>
      <c r="M511" s="69"/>
      <c r="N511" s="69"/>
      <c r="O511" s="72"/>
      <c r="P511" s="70">
        <v>109.57446808510601</v>
      </c>
      <c r="Q511" s="69">
        <v>5.9172685905768398</v>
      </c>
      <c r="R511" s="69">
        <v>26.3787234042553</v>
      </c>
      <c r="S511" s="69">
        <v>2.3489907743679002</v>
      </c>
      <c r="T511" s="69"/>
      <c r="U511" s="69"/>
    </row>
    <row r="512" spans="1:21" x14ac:dyDescent="0.2">
      <c r="A512" s="65" t="s">
        <v>299</v>
      </c>
      <c r="B512" s="66" t="s">
        <v>67</v>
      </c>
      <c r="C512" s="67" t="s">
        <v>211</v>
      </c>
      <c r="D512" s="68">
        <v>42941</v>
      </c>
      <c r="E512" s="69">
        <v>2.97368421052632E-2</v>
      </c>
      <c r="F512" s="65">
        <v>38</v>
      </c>
      <c r="G512" s="70">
        <v>6978.4473684210498</v>
      </c>
      <c r="H512" s="64">
        <v>-232.105263157895</v>
      </c>
      <c r="I512" s="69">
        <v>39.331372589907097</v>
      </c>
      <c r="J512" s="65"/>
      <c r="K512" s="69"/>
      <c r="L512" s="69"/>
      <c r="M512" s="69"/>
      <c r="N512" s="69"/>
      <c r="O512" s="69"/>
      <c r="P512" s="70">
        <v>142.52631578947401</v>
      </c>
      <c r="Q512" s="69">
        <v>10.7285620598535</v>
      </c>
      <c r="R512" s="69">
        <v>39.1</v>
      </c>
      <c r="S512" s="69">
        <v>4.8452726101496797</v>
      </c>
      <c r="T512" s="69"/>
      <c r="U512" s="69"/>
    </row>
    <row r="513" spans="1:21" x14ac:dyDescent="0.2">
      <c r="A513" s="65" t="s">
        <v>299</v>
      </c>
      <c r="B513" s="66" t="s">
        <v>69</v>
      </c>
      <c r="C513" s="67" t="s">
        <v>453</v>
      </c>
      <c r="D513" s="68">
        <v>43219</v>
      </c>
      <c r="E513" s="69"/>
      <c r="F513" s="65">
        <v>28</v>
      </c>
      <c r="G513" s="70">
        <v>7019.8214285714303</v>
      </c>
      <c r="H513" s="64">
        <v>-232.97142857142899</v>
      </c>
      <c r="I513" s="69">
        <v>32.093859480070797</v>
      </c>
      <c r="J513" s="65"/>
      <c r="K513" s="69"/>
      <c r="L513" s="69"/>
      <c r="M513" s="69"/>
      <c r="N513" s="69"/>
      <c r="O513" s="69"/>
      <c r="P513" s="70">
        <v>104</v>
      </c>
      <c r="Q513" s="69">
        <v>10.1513676196986</v>
      </c>
      <c r="R513" s="69">
        <v>55.646153846153901</v>
      </c>
      <c r="S513" s="69">
        <v>6.2290837226408096</v>
      </c>
      <c r="T513" s="69"/>
      <c r="U513" s="69"/>
    </row>
    <row r="514" spans="1:21" x14ac:dyDescent="0.2">
      <c r="A514" s="65" t="s">
        <v>299</v>
      </c>
      <c r="B514" s="66" t="s">
        <v>89</v>
      </c>
      <c r="C514" s="67" t="s">
        <v>454</v>
      </c>
      <c r="D514" s="68">
        <v>43225</v>
      </c>
      <c r="E514" s="69"/>
      <c r="F514" s="65">
        <v>38</v>
      </c>
      <c r="G514" s="70">
        <v>4991.4473684210498</v>
      </c>
      <c r="H514" s="64">
        <v>-237.04736842105299</v>
      </c>
      <c r="I514" s="69">
        <v>43.064841900568197</v>
      </c>
      <c r="J514" s="65"/>
      <c r="K514" s="69"/>
      <c r="L514" s="69"/>
      <c r="M514" s="69">
        <v>710.78571428571399</v>
      </c>
      <c r="N514" s="69">
        <v>2.3999508210180598</v>
      </c>
      <c r="O514" s="69">
        <v>0.27414233954642703</v>
      </c>
      <c r="P514" s="70">
        <v>99.131578947368396</v>
      </c>
      <c r="Q514" s="69">
        <v>6.1689318238468998</v>
      </c>
      <c r="R514" s="69">
        <v>57.523529411764699</v>
      </c>
      <c r="S514" s="69">
        <v>7.4468216417273796</v>
      </c>
      <c r="T514" s="69"/>
      <c r="U514" s="69"/>
    </row>
    <row r="515" spans="1:21" x14ac:dyDescent="0.2">
      <c r="A515" s="65" t="s">
        <v>299</v>
      </c>
      <c r="B515" s="66" t="s">
        <v>138</v>
      </c>
      <c r="C515" s="67" t="s">
        <v>161</v>
      </c>
      <c r="D515" s="68">
        <v>43283</v>
      </c>
      <c r="E515" s="69"/>
      <c r="F515" s="65">
        <v>37</v>
      </c>
      <c r="G515" s="70">
        <v>4064.45945945946</v>
      </c>
      <c r="H515" s="64">
        <v>-237.37567567567601</v>
      </c>
      <c r="I515" s="69">
        <v>34.925973066985001</v>
      </c>
      <c r="J515" s="65"/>
      <c r="K515" s="69"/>
      <c r="L515" s="69"/>
      <c r="M515" s="69"/>
      <c r="N515" s="69"/>
      <c r="O515" s="69"/>
      <c r="P515" s="70">
        <v>134.89189189189199</v>
      </c>
      <c r="Q515" s="69">
        <v>10.9006421680262</v>
      </c>
      <c r="R515" s="69">
        <v>43.464705882353002</v>
      </c>
      <c r="S515" s="69">
        <v>7.8956811254063899</v>
      </c>
      <c r="T515" s="69"/>
      <c r="U515" s="69"/>
    </row>
    <row r="516" spans="1:21" x14ac:dyDescent="0.2">
      <c r="A516" s="65" t="s">
        <v>299</v>
      </c>
      <c r="B516" s="66" t="s">
        <v>69</v>
      </c>
      <c r="C516" s="67" t="s">
        <v>455</v>
      </c>
      <c r="D516" s="68">
        <v>43253</v>
      </c>
      <c r="E516" s="69"/>
      <c r="F516" s="65">
        <v>31</v>
      </c>
      <c r="G516" s="70">
        <v>5046.8709677419401</v>
      </c>
      <c r="H516" s="64">
        <v>-237.59677419354799</v>
      </c>
      <c r="I516" s="69">
        <v>33.623649985729003</v>
      </c>
      <c r="J516" s="65"/>
      <c r="K516" s="69"/>
      <c r="L516" s="69"/>
      <c r="M516" s="69"/>
      <c r="N516" s="69"/>
      <c r="O516" s="72"/>
      <c r="P516" s="70">
        <v>87.419354838709694</v>
      </c>
      <c r="Q516" s="69">
        <v>9.0170417142457602</v>
      </c>
      <c r="R516" s="69">
        <v>32.7129032258065</v>
      </c>
      <c r="S516" s="69">
        <v>3.1362320449024099</v>
      </c>
      <c r="T516" s="69"/>
      <c r="U516" s="69"/>
    </row>
    <row r="517" spans="1:21" x14ac:dyDescent="0.2">
      <c r="A517" s="65" t="s">
        <v>299</v>
      </c>
      <c r="B517" s="66" t="s">
        <v>69</v>
      </c>
      <c r="C517" s="67" t="s">
        <v>208</v>
      </c>
      <c r="D517" s="68">
        <v>42744</v>
      </c>
      <c r="E517" s="69"/>
      <c r="F517" s="65">
        <v>43</v>
      </c>
      <c r="G517" s="70">
        <v>5766.2558139534904</v>
      </c>
      <c r="H517" s="64">
        <v>-237.613953488372</v>
      </c>
      <c r="I517" s="69">
        <v>45.906523490880602</v>
      </c>
      <c r="J517" s="65"/>
      <c r="K517" s="69"/>
      <c r="L517" s="69"/>
      <c r="M517" s="69">
        <v>713.73684210526301</v>
      </c>
      <c r="N517" s="69">
        <v>2.9676775774102899</v>
      </c>
      <c r="O517" s="69">
        <v>0.18220330266266499</v>
      </c>
      <c r="P517" s="70">
        <v>112.627906976744</v>
      </c>
      <c r="Q517" s="69">
        <v>9.1135341201568103</v>
      </c>
      <c r="R517" s="69">
        <v>41.190476190476197</v>
      </c>
      <c r="S517" s="69">
        <v>4.3352682308320203</v>
      </c>
      <c r="T517" s="69"/>
      <c r="U517" s="69"/>
    </row>
    <row r="518" spans="1:21" x14ac:dyDescent="0.2">
      <c r="A518" s="65" t="s">
        <v>299</v>
      </c>
      <c r="B518" s="66" t="s">
        <v>74</v>
      </c>
      <c r="C518" s="67" t="s">
        <v>456</v>
      </c>
      <c r="D518" s="68">
        <v>43306</v>
      </c>
      <c r="E518" s="69">
        <v>0.188055555555556</v>
      </c>
      <c r="F518" s="65">
        <v>36</v>
      </c>
      <c r="G518" s="70">
        <v>6779.3611111111104</v>
      </c>
      <c r="H518" s="64">
        <v>-241.04857142857099</v>
      </c>
      <c r="I518" s="69">
        <v>44.354222061105503</v>
      </c>
      <c r="J518" s="65"/>
      <c r="K518" s="69"/>
      <c r="L518" s="69"/>
      <c r="M518" s="69"/>
      <c r="N518" s="69"/>
      <c r="O518" s="69"/>
      <c r="P518" s="70">
        <v>104.666666666667</v>
      </c>
      <c r="Q518" s="69">
        <v>9.0863581682599701</v>
      </c>
      <c r="R518" s="69">
        <v>51.869696969697003</v>
      </c>
      <c r="S518" s="69">
        <v>6.3246129430745501</v>
      </c>
      <c r="T518" s="69"/>
      <c r="U518" s="69"/>
    </row>
    <row r="519" spans="1:21" x14ac:dyDescent="0.2">
      <c r="A519" s="65" t="s">
        <v>299</v>
      </c>
      <c r="B519" s="66" t="s">
        <v>89</v>
      </c>
      <c r="C519" s="67" t="s">
        <v>457</v>
      </c>
      <c r="D519" s="68">
        <v>43280</v>
      </c>
      <c r="E519" s="69"/>
      <c r="F519" s="65">
        <v>27</v>
      </c>
      <c r="G519" s="70">
        <v>4460.4814814814799</v>
      </c>
      <c r="H519" s="64">
        <v>-251.277777777778</v>
      </c>
      <c r="I519" s="69">
        <v>39.147189313526702</v>
      </c>
      <c r="J519" s="65"/>
      <c r="K519" s="69"/>
      <c r="L519" s="69"/>
      <c r="M519" s="69"/>
      <c r="N519" s="69"/>
      <c r="O519" s="69"/>
      <c r="P519" s="70">
        <v>127.518518518519</v>
      </c>
      <c r="Q519" s="69">
        <v>12.485703547577099</v>
      </c>
      <c r="R519" s="69">
        <v>35.522222222222197</v>
      </c>
      <c r="S519" s="69">
        <v>4.9701081787665302</v>
      </c>
      <c r="T519" s="69"/>
      <c r="U519" s="69"/>
    </row>
    <row r="520" spans="1:21" x14ac:dyDescent="0.2">
      <c r="A520" s="65" t="s">
        <v>299</v>
      </c>
      <c r="B520" s="66" t="s">
        <v>69</v>
      </c>
      <c r="C520" s="67" t="s">
        <v>458</v>
      </c>
      <c r="D520" s="68">
        <v>43024</v>
      </c>
      <c r="E520" s="69"/>
      <c r="F520" s="65">
        <v>45</v>
      </c>
      <c r="G520" s="70">
        <v>4298.0222222222201</v>
      </c>
      <c r="H520" s="64">
        <v>-262.235555555556</v>
      </c>
      <c r="I520" s="69">
        <v>37.094223617885397</v>
      </c>
      <c r="J520" s="65"/>
      <c r="K520" s="69"/>
      <c r="L520" s="69"/>
      <c r="M520" s="69"/>
      <c r="N520" s="69"/>
      <c r="O520" s="69"/>
      <c r="P520" s="70">
        <v>119.044444444444</v>
      </c>
      <c r="Q520" s="69">
        <v>8.1179409463010899</v>
      </c>
      <c r="R520" s="69">
        <v>36.027906976744198</v>
      </c>
      <c r="S520" s="69">
        <v>3.5492022181295999</v>
      </c>
      <c r="T520" s="69"/>
      <c r="U520" s="69"/>
    </row>
    <row r="521" spans="1:21" x14ac:dyDescent="0.2">
      <c r="A521" s="65" t="s">
        <v>299</v>
      </c>
      <c r="B521" s="66" t="s">
        <v>67</v>
      </c>
      <c r="C521" s="67" t="s">
        <v>459</v>
      </c>
      <c r="D521" s="68">
        <v>43117</v>
      </c>
      <c r="E521" s="69"/>
      <c r="F521" s="65">
        <v>41</v>
      </c>
      <c r="G521" s="70">
        <v>3669</v>
      </c>
      <c r="H521" s="64">
        <v>-288.01951219512199</v>
      </c>
      <c r="I521" s="69">
        <v>31.849278664633299</v>
      </c>
      <c r="J521" s="65"/>
      <c r="K521" s="69"/>
      <c r="L521" s="69"/>
      <c r="M521" s="69"/>
      <c r="N521" s="69"/>
      <c r="O521" s="69"/>
      <c r="P521" s="70">
        <v>144.243902439024</v>
      </c>
      <c r="Q521" s="69">
        <v>10.330323613553301</v>
      </c>
      <c r="R521" s="69">
        <v>23.47</v>
      </c>
      <c r="S521" s="69">
        <v>3.294156053159</v>
      </c>
      <c r="T521" s="69"/>
      <c r="U521" s="69"/>
    </row>
    <row r="522" spans="1:21" x14ac:dyDescent="0.2">
      <c r="A522" s="65" t="s">
        <v>299</v>
      </c>
      <c r="B522" s="66" t="s">
        <v>89</v>
      </c>
      <c r="C522" s="67" t="s">
        <v>460</v>
      </c>
      <c r="D522" s="68">
        <v>43103</v>
      </c>
      <c r="E522" s="69"/>
      <c r="F522" s="65">
        <v>27</v>
      </c>
      <c r="G522" s="70">
        <v>6780.4814814814799</v>
      </c>
      <c r="H522" s="64">
        <v>-325.91481481481497</v>
      </c>
      <c r="I522" s="69">
        <v>50.266521770774297</v>
      </c>
      <c r="J522" s="65"/>
      <c r="K522" s="69"/>
      <c r="L522" s="69"/>
      <c r="M522" s="69"/>
      <c r="N522" s="69"/>
      <c r="O522" s="69"/>
      <c r="P522" s="70">
        <v>138.74074074074099</v>
      </c>
      <c r="Q522" s="69">
        <v>11.1697077875237</v>
      </c>
      <c r="R522" s="69">
        <v>48.76</v>
      </c>
      <c r="S522" s="69">
        <v>5.6897803121034496</v>
      </c>
      <c r="T522" s="69"/>
      <c r="U522" s="69"/>
    </row>
    <row r="523" spans="1:21" x14ac:dyDescent="0.2">
      <c r="A523" s="65" t="s">
        <v>299</v>
      </c>
      <c r="B523" s="66" t="s">
        <v>65</v>
      </c>
      <c r="C523" s="67" t="s">
        <v>152</v>
      </c>
      <c r="D523" s="68">
        <v>42716</v>
      </c>
      <c r="E523" s="69">
        <v>7.0000000000000007E-2</v>
      </c>
      <c r="F523" s="65">
        <v>52</v>
      </c>
      <c r="G523" s="70">
        <v>5726.9807692307704</v>
      </c>
      <c r="H523" s="64">
        <v>-429.85961538461498</v>
      </c>
      <c r="I523" s="69">
        <v>67.138300410781895</v>
      </c>
      <c r="J523" s="65"/>
      <c r="K523" s="69"/>
      <c r="L523" s="69"/>
      <c r="M523" s="69">
        <v>773.95454545454595</v>
      </c>
      <c r="N523" s="69">
        <v>3.5045464525238001</v>
      </c>
      <c r="O523" s="69">
        <v>0.29788341581067102</v>
      </c>
      <c r="P523" s="70">
        <v>110.55769230769199</v>
      </c>
      <c r="Q523" s="69">
        <v>7.7353673208120703</v>
      </c>
      <c r="R523" s="69">
        <v>32.733333333333299</v>
      </c>
      <c r="S523" s="69">
        <v>3.56851995097727</v>
      </c>
      <c r="T523" s="69"/>
      <c r="U523" s="69"/>
    </row>
    <row r="524" spans="1:21" x14ac:dyDescent="0.2">
      <c r="A524" s="65" t="s">
        <v>461</v>
      </c>
      <c r="B524" s="66" t="s">
        <v>69</v>
      </c>
      <c r="C524" s="67" t="s">
        <v>462</v>
      </c>
      <c r="D524" s="68">
        <v>43318</v>
      </c>
      <c r="E524" s="69">
        <v>1.00385454545454</v>
      </c>
      <c r="F524" s="65">
        <v>1100</v>
      </c>
      <c r="G524" s="70">
        <v>8598.2836363636397</v>
      </c>
      <c r="H524" s="64">
        <v>371.65509090909097</v>
      </c>
      <c r="I524" s="69">
        <v>11.54734415511</v>
      </c>
      <c r="J524" s="65"/>
      <c r="K524" s="69"/>
      <c r="L524" s="69"/>
      <c r="M524" s="69"/>
      <c r="N524" s="69"/>
      <c r="O524" s="72"/>
      <c r="P524" s="70">
        <v>154.649090909091</v>
      </c>
      <c r="Q524" s="69">
        <v>1.8000787082843399</v>
      </c>
      <c r="R524" s="69">
        <v>38.661191162343798</v>
      </c>
      <c r="S524" s="69">
        <v>0.73057798494667503</v>
      </c>
      <c r="T524" s="69"/>
      <c r="U524" s="69"/>
    </row>
    <row r="525" spans="1:21" x14ac:dyDescent="0.2">
      <c r="A525" s="65" t="s">
        <v>461</v>
      </c>
      <c r="B525" s="66" t="s">
        <v>71</v>
      </c>
      <c r="C525" s="67" t="s">
        <v>463</v>
      </c>
      <c r="D525" s="68">
        <v>43276</v>
      </c>
      <c r="E525" s="69">
        <v>2.1277631578947398</v>
      </c>
      <c r="F525" s="65">
        <v>228</v>
      </c>
      <c r="G525" s="70">
        <v>9029.6710526315801</v>
      </c>
      <c r="H525" s="64">
        <v>331.741228070175</v>
      </c>
      <c r="I525" s="69">
        <v>28.957763111955</v>
      </c>
      <c r="J525" s="65">
        <v>107</v>
      </c>
      <c r="K525" s="69">
        <v>291.89719626168198</v>
      </c>
      <c r="L525" s="69">
        <v>290.944444444444</v>
      </c>
      <c r="M525" s="69">
        <v>1121.31481481481</v>
      </c>
      <c r="N525" s="69">
        <v>2.8009276412132902</v>
      </c>
      <c r="O525" s="69">
        <v>0.11232277783570099</v>
      </c>
      <c r="P525" s="70">
        <v>120.412280701754</v>
      </c>
      <c r="Q525" s="69">
        <v>2.9594577622957599</v>
      </c>
      <c r="R525" s="69">
        <v>42.386936936936998</v>
      </c>
      <c r="S525" s="69">
        <v>2.2124271113384899</v>
      </c>
      <c r="T525" s="69">
        <v>44.352192982456202</v>
      </c>
      <c r="U525" s="69">
        <v>8.8849165116741595</v>
      </c>
    </row>
    <row r="526" spans="1:21" x14ac:dyDescent="0.2">
      <c r="A526" s="65" t="s">
        <v>461</v>
      </c>
      <c r="B526" s="66" t="s">
        <v>69</v>
      </c>
      <c r="C526" s="67" t="s">
        <v>300</v>
      </c>
      <c r="D526" s="68">
        <v>43304</v>
      </c>
      <c r="E526" s="69">
        <v>1.2530056577086299</v>
      </c>
      <c r="F526" s="65">
        <v>1414</v>
      </c>
      <c r="G526" s="70">
        <v>6783.1159830268698</v>
      </c>
      <c r="H526" s="64">
        <v>329.41364922206498</v>
      </c>
      <c r="I526" s="69">
        <v>11.3054875117172</v>
      </c>
      <c r="J526" s="65"/>
      <c r="K526" s="69"/>
      <c r="L526" s="69"/>
      <c r="M526" s="69"/>
      <c r="N526" s="69"/>
      <c r="O526" s="69"/>
      <c r="P526" s="70">
        <v>142.33946251768</v>
      </c>
      <c r="Q526" s="69">
        <v>1.59851330021669</v>
      </c>
      <c r="R526" s="69">
        <v>33.838317054846001</v>
      </c>
      <c r="S526" s="69">
        <v>0.73361147643670799</v>
      </c>
      <c r="T526" s="69"/>
      <c r="U526" s="69"/>
    </row>
    <row r="527" spans="1:21" x14ac:dyDescent="0.2">
      <c r="A527" s="65" t="s">
        <v>461</v>
      </c>
      <c r="B527" s="66" t="s">
        <v>89</v>
      </c>
      <c r="C527" s="67" t="s">
        <v>141</v>
      </c>
      <c r="D527" s="68">
        <v>43233</v>
      </c>
      <c r="E527" s="69">
        <v>1.9212820512820501</v>
      </c>
      <c r="F527" s="65">
        <v>156</v>
      </c>
      <c r="G527" s="70">
        <v>7337.14102564103</v>
      </c>
      <c r="H527" s="64">
        <v>323.45128205128202</v>
      </c>
      <c r="I527" s="69">
        <v>31.411676764024001</v>
      </c>
      <c r="J527" s="65"/>
      <c r="K527" s="69"/>
      <c r="L527" s="69"/>
      <c r="M527" s="69">
        <v>956</v>
      </c>
      <c r="N527" s="69">
        <v>3.00713978494624</v>
      </c>
      <c r="O527" s="69">
        <v>0.24887360986090501</v>
      </c>
      <c r="P527" s="70">
        <v>140.871794871795</v>
      </c>
      <c r="Q527" s="69">
        <v>4.0664834527541602</v>
      </c>
      <c r="R527" s="69">
        <v>48.503947368421102</v>
      </c>
      <c r="S527" s="69">
        <v>3.1179572268901299</v>
      </c>
      <c r="T527" s="69"/>
      <c r="U527" s="69"/>
    </row>
    <row r="528" spans="1:21" x14ac:dyDescent="0.2">
      <c r="A528" s="65" t="s">
        <v>461</v>
      </c>
      <c r="B528" s="66" t="s">
        <v>74</v>
      </c>
      <c r="C528" s="67" t="s">
        <v>81</v>
      </c>
      <c r="D528" s="68">
        <v>43278</v>
      </c>
      <c r="E528" s="69">
        <v>1.86759090909091</v>
      </c>
      <c r="F528" s="65">
        <v>220</v>
      </c>
      <c r="G528" s="70">
        <v>6327.7227272727296</v>
      </c>
      <c r="H528" s="64">
        <v>304.20409090909101</v>
      </c>
      <c r="I528" s="69">
        <v>21.8659598417049</v>
      </c>
      <c r="J528" s="65">
        <v>204</v>
      </c>
      <c r="K528" s="69">
        <v>214.09313725490199</v>
      </c>
      <c r="L528" s="69">
        <v>200.754901960784</v>
      </c>
      <c r="M528" s="69">
        <v>754.81862745097999</v>
      </c>
      <c r="N528" s="69">
        <v>3.54444331151111</v>
      </c>
      <c r="O528" s="69">
        <v>9.7147913947903106E-2</v>
      </c>
      <c r="P528" s="70">
        <v>156.54545454545499</v>
      </c>
      <c r="Q528" s="69">
        <v>3.6669417953720602</v>
      </c>
      <c r="R528" s="69">
        <v>33.113181818181801</v>
      </c>
      <c r="S528" s="69">
        <v>1.4877803901328099</v>
      </c>
      <c r="T528" s="69">
        <v>22.0863636363636</v>
      </c>
      <c r="U528" s="69">
        <v>7.4328998924613101</v>
      </c>
    </row>
    <row r="529" spans="1:21" x14ac:dyDescent="0.2">
      <c r="A529" s="65" t="s">
        <v>461</v>
      </c>
      <c r="B529" s="66" t="s">
        <v>67</v>
      </c>
      <c r="C529" s="67" t="s">
        <v>170</v>
      </c>
      <c r="D529" s="68">
        <v>43327</v>
      </c>
      <c r="E529" s="69">
        <v>0.64081632653061205</v>
      </c>
      <c r="F529" s="65">
        <v>49</v>
      </c>
      <c r="G529" s="70">
        <v>6019.2244897959199</v>
      </c>
      <c r="H529" s="64">
        <v>299.42244897959199</v>
      </c>
      <c r="I529" s="69">
        <v>61.9152026862917</v>
      </c>
      <c r="J529" s="65">
        <v>39</v>
      </c>
      <c r="K529" s="69">
        <v>188</v>
      </c>
      <c r="L529" s="69">
        <v>190.435897435897</v>
      </c>
      <c r="M529" s="69">
        <v>694.17948717948696</v>
      </c>
      <c r="N529" s="69">
        <v>3.5523288840524501</v>
      </c>
      <c r="O529" s="69">
        <v>0.16242482332715999</v>
      </c>
      <c r="P529" s="70">
        <v>133.775510204082</v>
      </c>
      <c r="Q529" s="69">
        <v>7.6632052951987797</v>
      </c>
      <c r="R529" s="69">
        <v>30.8469387755102</v>
      </c>
      <c r="S529" s="69">
        <v>3.14930359168372</v>
      </c>
      <c r="T529" s="69">
        <v>48.338775510204101</v>
      </c>
      <c r="U529" s="69">
        <v>18.100699242405</v>
      </c>
    </row>
    <row r="530" spans="1:21" x14ac:dyDescent="0.2">
      <c r="A530" s="65" t="s">
        <v>461</v>
      </c>
      <c r="B530" s="66" t="s">
        <v>69</v>
      </c>
      <c r="C530" s="67" t="s">
        <v>464</v>
      </c>
      <c r="D530" s="68">
        <v>43256</v>
      </c>
      <c r="E530" s="69">
        <v>0.76462365591397896</v>
      </c>
      <c r="F530" s="65">
        <v>186</v>
      </c>
      <c r="G530" s="70">
        <v>8343.3548387096798</v>
      </c>
      <c r="H530" s="64">
        <v>259.677419354839</v>
      </c>
      <c r="I530" s="69">
        <v>25.095036336704499</v>
      </c>
      <c r="J530" s="65">
        <v>44</v>
      </c>
      <c r="K530" s="69">
        <v>281.59090909090901</v>
      </c>
      <c r="L530" s="69">
        <v>256.61363636363598</v>
      </c>
      <c r="M530" s="69">
        <v>981.04545454545496</v>
      </c>
      <c r="N530" s="69">
        <v>3.15178043912154</v>
      </c>
      <c r="O530" s="69">
        <v>0.12956559810037999</v>
      </c>
      <c r="P530" s="70">
        <v>129.204301075269</v>
      </c>
      <c r="Q530" s="69">
        <v>3.6067449348766498</v>
      </c>
      <c r="R530" s="69">
        <v>41.1393258426966</v>
      </c>
      <c r="S530" s="69">
        <v>2.1870730240066001</v>
      </c>
      <c r="T530" s="69">
        <v>25.271505376344098</v>
      </c>
      <c r="U530" s="69">
        <v>6.7515339490281496</v>
      </c>
    </row>
    <row r="531" spans="1:21" x14ac:dyDescent="0.2">
      <c r="A531" s="65" t="s">
        <v>461</v>
      </c>
      <c r="B531" s="66" t="s">
        <v>69</v>
      </c>
      <c r="C531" s="67" t="s">
        <v>70</v>
      </c>
      <c r="D531" s="68">
        <v>43271</v>
      </c>
      <c r="E531" s="69">
        <v>1.9969587628865999</v>
      </c>
      <c r="F531" s="65">
        <v>194</v>
      </c>
      <c r="G531" s="70">
        <v>6997.7783505154603</v>
      </c>
      <c r="H531" s="64">
        <v>243.59175257731999</v>
      </c>
      <c r="I531" s="69">
        <v>20.963202660547701</v>
      </c>
      <c r="J531" s="65"/>
      <c r="K531" s="69"/>
      <c r="L531" s="69"/>
      <c r="M531" s="69"/>
      <c r="N531" s="69"/>
      <c r="O531" s="69"/>
      <c r="P531" s="70">
        <v>171.27835051546401</v>
      </c>
      <c r="Q531" s="69">
        <v>4.5613147034539798</v>
      </c>
      <c r="R531" s="69">
        <v>39.325130890052399</v>
      </c>
      <c r="S531" s="69">
        <v>2.1225400029805401</v>
      </c>
      <c r="T531" s="69"/>
      <c r="U531" s="69"/>
    </row>
    <row r="532" spans="1:21" x14ac:dyDescent="0.2">
      <c r="A532" s="65" t="s">
        <v>461</v>
      </c>
      <c r="B532" s="66" t="s">
        <v>67</v>
      </c>
      <c r="C532" s="67" t="s">
        <v>154</v>
      </c>
      <c r="D532" s="68">
        <v>43309</v>
      </c>
      <c r="E532" s="69">
        <v>1.68518518518519</v>
      </c>
      <c r="F532" s="65">
        <v>27</v>
      </c>
      <c r="G532" s="70">
        <v>5558.3333333333303</v>
      </c>
      <c r="H532" s="64">
        <v>241.692592592593</v>
      </c>
      <c r="I532" s="69">
        <v>53.609952494258401</v>
      </c>
      <c r="J532" s="65"/>
      <c r="K532" s="69"/>
      <c r="L532" s="69"/>
      <c r="M532" s="69"/>
      <c r="N532" s="69"/>
      <c r="O532" s="69"/>
      <c r="P532" s="70">
        <v>151.444444444444</v>
      </c>
      <c r="Q532" s="69">
        <v>12.2642246423438</v>
      </c>
      <c r="R532" s="69">
        <v>18.36</v>
      </c>
      <c r="S532" s="69">
        <v>3.2080523686498701</v>
      </c>
      <c r="T532" s="69"/>
      <c r="U532" s="69"/>
    </row>
    <row r="533" spans="1:21" x14ac:dyDescent="0.2">
      <c r="A533" s="65" t="s">
        <v>461</v>
      </c>
      <c r="B533" s="66" t="s">
        <v>69</v>
      </c>
      <c r="C533" s="67" t="s">
        <v>85</v>
      </c>
      <c r="D533" s="68">
        <v>43173</v>
      </c>
      <c r="E533" s="69">
        <v>1.5195604395604401</v>
      </c>
      <c r="F533" s="65">
        <v>182</v>
      </c>
      <c r="G533" s="70">
        <v>7777.5274725274703</v>
      </c>
      <c r="H533" s="64">
        <v>236.86758241758201</v>
      </c>
      <c r="I533" s="69">
        <v>26.626504921513501</v>
      </c>
      <c r="J533" s="65"/>
      <c r="K533" s="69"/>
      <c r="L533" s="69"/>
      <c r="M533" s="69"/>
      <c r="N533" s="69"/>
      <c r="O533" s="69"/>
      <c r="P533" s="70">
        <v>131.33516483516499</v>
      </c>
      <c r="Q533" s="69">
        <v>3.7902417730573399</v>
      </c>
      <c r="R533" s="69">
        <v>39.192307692307701</v>
      </c>
      <c r="S533" s="69">
        <v>2.2302601065799301</v>
      </c>
      <c r="T533" s="69"/>
      <c r="U533" s="69"/>
    </row>
    <row r="534" spans="1:21" x14ac:dyDescent="0.2">
      <c r="A534" s="65" t="s">
        <v>461</v>
      </c>
      <c r="B534" s="66" t="s">
        <v>71</v>
      </c>
      <c r="C534" s="67" t="s">
        <v>465</v>
      </c>
      <c r="D534" s="68">
        <v>42840</v>
      </c>
      <c r="E534" s="69">
        <v>2.3004929577464801</v>
      </c>
      <c r="F534" s="65">
        <v>142</v>
      </c>
      <c r="G534" s="70">
        <v>8984.7676056338005</v>
      </c>
      <c r="H534" s="64">
        <v>235.40563380281699</v>
      </c>
      <c r="I534" s="69">
        <v>34.5849320585802</v>
      </c>
      <c r="J534" s="65"/>
      <c r="K534" s="69"/>
      <c r="L534" s="69"/>
      <c r="M534" s="69"/>
      <c r="N534" s="69"/>
      <c r="O534" s="69"/>
      <c r="P534" s="70">
        <v>116.02112676056301</v>
      </c>
      <c r="Q534" s="69">
        <v>3.6307913628399802</v>
      </c>
      <c r="R534" s="69">
        <v>47.913432835820899</v>
      </c>
      <c r="S534" s="69">
        <v>2.5898023886678398</v>
      </c>
      <c r="T534" s="69"/>
      <c r="U534" s="69"/>
    </row>
    <row r="535" spans="1:21" x14ac:dyDescent="0.2">
      <c r="A535" s="65" t="s">
        <v>461</v>
      </c>
      <c r="B535" s="66" t="s">
        <v>69</v>
      </c>
      <c r="C535" s="67" t="s">
        <v>466</v>
      </c>
      <c r="D535" s="68">
        <v>43284</v>
      </c>
      <c r="E535" s="69">
        <v>0.84940298507462697</v>
      </c>
      <c r="F535" s="65">
        <v>1005</v>
      </c>
      <c r="G535" s="70">
        <v>7419.6587064676596</v>
      </c>
      <c r="H535" s="64">
        <v>235.16597014925301</v>
      </c>
      <c r="I535" s="69">
        <v>12.7128572900459</v>
      </c>
      <c r="J535" s="65">
        <v>263</v>
      </c>
      <c r="K535" s="69">
        <v>260.26235741444901</v>
      </c>
      <c r="L535" s="69">
        <v>241.237735849057</v>
      </c>
      <c r="M535" s="69">
        <v>925.90943396226396</v>
      </c>
      <c r="N535" s="69">
        <v>2.8797456708848399</v>
      </c>
      <c r="O535" s="69">
        <v>6.2606425080229303E-2</v>
      </c>
      <c r="P535" s="70">
        <v>156.20099502487599</v>
      </c>
      <c r="Q535" s="69">
        <v>1.7696395534626199</v>
      </c>
      <c r="R535" s="69">
        <v>32.186409736308299</v>
      </c>
      <c r="S535" s="69">
        <v>0.69995338346711</v>
      </c>
      <c r="T535" s="69">
        <v>67.628443113772406</v>
      </c>
      <c r="U535" s="69">
        <v>3.4941706106236801</v>
      </c>
    </row>
    <row r="536" spans="1:21" x14ac:dyDescent="0.2">
      <c r="A536" s="65" t="s">
        <v>461</v>
      </c>
      <c r="B536" s="66" t="s">
        <v>71</v>
      </c>
      <c r="C536" s="67" t="s">
        <v>109</v>
      </c>
      <c r="D536" s="68">
        <v>43008</v>
      </c>
      <c r="E536" s="69">
        <v>1.81196480938416</v>
      </c>
      <c r="F536" s="65">
        <v>341</v>
      </c>
      <c r="G536" s="70">
        <v>8520.4662756598209</v>
      </c>
      <c r="H536" s="64">
        <v>234.33753665689099</v>
      </c>
      <c r="I536" s="69">
        <v>21.8905458414336</v>
      </c>
      <c r="J536" s="65">
        <v>169</v>
      </c>
      <c r="K536" s="69">
        <v>287.29585798816601</v>
      </c>
      <c r="L536" s="69">
        <v>276.08284023668602</v>
      </c>
      <c r="M536" s="69">
        <v>1061.8875739645</v>
      </c>
      <c r="N536" s="69">
        <v>3.88433088320931</v>
      </c>
      <c r="O536" s="69">
        <v>9.9265431884026298E-2</v>
      </c>
      <c r="P536" s="70">
        <v>137.343108504399</v>
      </c>
      <c r="Q536" s="69">
        <v>2.7886182461006799</v>
      </c>
      <c r="R536" s="69">
        <v>42.571818181818202</v>
      </c>
      <c r="S536" s="69">
        <v>1.84869586754945</v>
      </c>
      <c r="T536" s="69">
        <v>-3.4673529411764901</v>
      </c>
      <c r="U536" s="69">
        <v>6.4295860693000497</v>
      </c>
    </row>
    <row r="537" spans="1:21" x14ac:dyDescent="0.2">
      <c r="A537" s="65" t="s">
        <v>461</v>
      </c>
      <c r="B537" s="66" t="s">
        <v>89</v>
      </c>
      <c r="C537" s="67" t="s">
        <v>107</v>
      </c>
      <c r="D537" s="68">
        <v>43296</v>
      </c>
      <c r="E537" s="69">
        <v>2.0089705882353002</v>
      </c>
      <c r="F537" s="65">
        <v>680</v>
      </c>
      <c r="G537" s="70">
        <v>9378.4455882352904</v>
      </c>
      <c r="H537" s="64">
        <v>230.76632352941101</v>
      </c>
      <c r="I537" s="69">
        <v>15.6498381151507</v>
      </c>
      <c r="J537" s="65">
        <v>398</v>
      </c>
      <c r="K537" s="69">
        <v>287.02763819095497</v>
      </c>
      <c r="L537" s="69">
        <v>300.30827067669202</v>
      </c>
      <c r="M537" s="69">
        <v>1113.3508771929801</v>
      </c>
      <c r="N537" s="69">
        <v>4.0513788678440799</v>
      </c>
      <c r="O537" s="69">
        <v>7.1297877486099795E-2</v>
      </c>
      <c r="P537" s="70">
        <v>133.99264705882399</v>
      </c>
      <c r="Q537" s="69">
        <v>1.84403983066264</v>
      </c>
      <c r="R537" s="69">
        <v>42.255242566510198</v>
      </c>
      <c r="S537" s="69">
        <v>1.1058563889025199</v>
      </c>
      <c r="T537" s="69">
        <v>7.5707352941176298</v>
      </c>
      <c r="U537" s="69">
        <v>4.61559824248131</v>
      </c>
    </row>
    <row r="538" spans="1:21" x14ac:dyDescent="0.2">
      <c r="A538" s="65" t="s">
        <v>461</v>
      </c>
      <c r="B538" s="66" t="s">
        <v>69</v>
      </c>
      <c r="C538" s="67" t="s">
        <v>76</v>
      </c>
      <c r="D538" s="68">
        <v>43319</v>
      </c>
      <c r="E538" s="69">
        <v>0.955831202046036</v>
      </c>
      <c r="F538" s="65">
        <v>391</v>
      </c>
      <c r="G538" s="70">
        <v>6211.3631713554996</v>
      </c>
      <c r="H538" s="64">
        <v>230.58925831202001</v>
      </c>
      <c r="I538" s="69">
        <v>19.841808915535498</v>
      </c>
      <c r="J538" s="65"/>
      <c r="K538" s="69"/>
      <c r="L538" s="69"/>
      <c r="M538" s="69"/>
      <c r="N538" s="69"/>
      <c r="O538" s="69"/>
      <c r="P538" s="70">
        <v>140.127877237852</v>
      </c>
      <c r="Q538" s="69">
        <v>2.8627163044735</v>
      </c>
      <c r="R538" s="69">
        <v>33.097311827957</v>
      </c>
      <c r="S538" s="69">
        <v>1.28524304112167</v>
      </c>
      <c r="T538" s="69"/>
      <c r="U538" s="69"/>
    </row>
    <row r="539" spans="1:21" x14ac:dyDescent="0.2">
      <c r="A539" s="65" t="s">
        <v>461</v>
      </c>
      <c r="B539" s="66" t="s">
        <v>89</v>
      </c>
      <c r="C539" s="67" t="s">
        <v>312</v>
      </c>
      <c r="D539" s="68">
        <v>43167</v>
      </c>
      <c r="E539" s="69">
        <v>1.4984615384615401</v>
      </c>
      <c r="F539" s="65">
        <v>39</v>
      </c>
      <c r="G539" s="70">
        <v>8461.9743589743593</v>
      </c>
      <c r="H539" s="64">
        <v>229.620512820513</v>
      </c>
      <c r="I539" s="69">
        <v>53.224138915401198</v>
      </c>
      <c r="J539" s="65"/>
      <c r="K539" s="69"/>
      <c r="L539" s="69"/>
      <c r="M539" s="69">
        <v>827.16666666666697</v>
      </c>
      <c r="N539" s="69"/>
      <c r="O539" s="69"/>
      <c r="P539" s="70">
        <v>148.41025641025601</v>
      </c>
      <c r="Q539" s="69">
        <v>9.5509654957550705</v>
      </c>
      <c r="R539" s="69">
        <v>55.634210526315798</v>
      </c>
      <c r="S539" s="69">
        <v>5.8564735750828998</v>
      </c>
      <c r="T539" s="69"/>
      <c r="U539" s="69"/>
    </row>
    <row r="540" spans="1:21" x14ac:dyDescent="0.2">
      <c r="A540" s="65" t="s">
        <v>461</v>
      </c>
      <c r="B540" s="66" t="s">
        <v>69</v>
      </c>
      <c r="C540" s="67" t="s">
        <v>467</v>
      </c>
      <c r="D540" s="68">
        <v>43274</v>
      </c>
      <c r="E540" s="69">
        <v>1.0849792531120299</v>
      </c>
      <c r="F540" s="65">
        <v>482</v>
      </c>
      <c r="G540" s="70">
        <v>7367.0726141078803</v>
      </c>
      <c r="H540" s="64">
        <v>216.102282157676</v>
      </c>
      <c r="I540" s="69">
        <v>18.235238873266098</v>
      </c>
      <c r="J540" s="65">
        <v>465</v>
      </c>
      <c r="K540" s="69">
        <v>250.361290322581</v>
      </c>
      <c r="L540" s="69">
        <v>227.58924731182799</v>
      </c>
      <c r="M540" s="69">
        <v>873.01935483871</v>
      </c>
      <c r="N540" s="69">
        <v>3.2937776771990901</v>
      </c>
      <c r="O540" s="69">
        <v>6.0073681731940498E-2</v>
      </c>
      <c r="P540" s="70">
        <v>132.07261410788399</v>
      </c>
      <c r="Q540" s="69">
        <v>2.4362299721489</v>
      </c>
      <c r="R540" s="69">
        <v>38.063457330415801</v>
      </c>
      <c r="S540" s="69">
        <v>1.3938284622392101</v>
      </c>
      <c r="T540" s="69">
        <v>44.542468619246897</v>
      </c>
      <c r="U540" s="69">
        <v>5.9216968840447297</v>
      </c>
    </row>
    <row r="541" spans="1:21" x14ac:dyDescent="0.2">
      <c r="A541" s="65" t="s">
        <v>461</v>
      </c>
      <c r="B541" s="66" t="s">
        <v>71</v>
      </c>
      <c r="C541" s="67" t="s">
        <v>302</v>
      </c>
      <c r="D541" s="68">
        <v>43005</v>
      </c>
      <c r="E541" s="69">
        <v>0.80729885057471296</v>
      </c>
      <c r="F541" s="65">
        <v>174</v>
      </c>
      <c r="G541" s="70">
        <v>7537.9770114942503</v>
      </c>
      <c r="H541" s="64">
        <v>205.12241379310299</v>
      </c>
      <c r="I541" s="69">
        <v>24.680674061586799</v>
      </c>
      <c r="J541" s="65"/>
      <c r="K541" s="69"/>
      <c r="L541" s="69"/>
      <c r="M541" s="69">
        <v>903.75</v>
      </c>
      <c r="N541" s="69"/>
      <c r="O541" s="69"/>
      <c r="P541" s="70">
        <v>137.758620689655</v>
      </c>
      <c r="Q541" s="69">
        <v>3.9449818256669298</v>
      </c>
      <c r="R541" s="69">
        <v>40.5247126436782</v>
      </c>
      <c r="S541" s="69">
        <v>1.98352495881184</v>
      </c>
      <c r="T541" s="69"/>
      <c r="U541" s="69"/>
    </row>
    <row r="542" spans="1:21" x14ac:dyDescent="0.2">
      <c r="A542" s="65" t="s">
        <v>461</v>
      </c>
      <c r="B542" s="66" t="s">
        <v>74</v>
      </c>
      <c r="C542" s="67" t="s">
        <v>309</v>
      </c>
      <c r="D542" s="68">
        <v>43135</v>
      </c>
      <c r="E542" s="69">
        <v>0.85275449101796397</v>
      </c>
      <c r="F542" s="65">
        <v>167</v>
      </c>
      <c r="G542" s="70">
        <v>6877.0179640718598</v>
      </c>
      <c r="H542" s="64">
        <v>203.20718562874299</v>
      </c>
      <c r="I542" s="69">
        <v>28.777412461534698</v>
      </c>
      <c r="J542" s="65"/>
      <c r="K542" s="69"/>
      <c r="L542" s="69"/>
      <c r="M542" s="69"/>
      <c r="N542" s="69"/>
      <c r="O542" s="69"/>
      <c r="P542" s="70">
        <v>131.86826347305399</v>
      </c>
      <c r="Q542" s="69">
        <v>3.3015983966909901</v>
      </c>
      <c r="R542" s="69">
        <v>40.018354430379702</v>
      </c>
      <c r="S542" s="69">
        <v>2.2154549460736899</v>
      </c>
      <c r="T542" s="69"/>
      <c r="U542" s="69"/>
    </row>
    <row r="543" spans="1:21" x14ac:dyDescent="0.2">
      <c r="A543" s="65" t="s">
        <v>461</v>
      </c>
      <c r="B543" s="66" t="s">
        <v>69</v>
      </c>
      <c r="C543" s="67" t="s">
        <v>314</v>
      </c>
      <c r="D543" s="68">
        <v>42905</v>
      </c>
      <c r="E543" s="69">
        <v>0.45058020477815702</v>
      </c>
      <c r="F543" s="65">
        <v>293</v>
      </c>
      <c r="G543" s="70">
        <v>4846.25597269625</v>
      </c>
      <c r="H543" s="64">
        <v>190.211945392491</v>
      </c>
      <c r="I543" s="69">
        <v>29.941585532619801</v>
      </c>
      <c r="J543" s="65"/>
      <c r="K543" s="69"/>
      <c r="L543" s="69"/>
      <c r="M543" s="69"/>
      <c r="N543" s="69"/>
      <c r="O543" s="69"/>
      <c r="P543" s="70">
        <v>156.28327645051201</v>
      </c>
      <c r="Q543" s="69">
        <v>3.4872038346766101</v>
      </c>
      <c r="R543" s="69">
        <v>21.656445993031301</v>
      </c>
      <c r="S543" s="69">
        <v>1.26979329422149</v>
      </c>
      <c r="T543" s="69"/>
      <c r="U543" s="69"/>
    </row>
    <row r="544" spans="1:21" x14ac:dyDescent="0.2">
      <c r="A544" s="65" t="s">
        <v>461</v>
      </c>
      <c r="B544" s="66" t="s">
        <v>69</v>
      </c>
      <c r="C544" s="67" t="s">
        <v>468</v>
      </c>
      <c r="D544" s="68">
        <v>43156</v>
      </c>
      <c r="E544" s="69">
        <v>0.80584905660377404</v>
      </c>
      <c r="F544" s="65">
        <v>106</v>
      </c>
      <c r="G544" s="70">
        <v>4838.9811320754698</v>
      </c>
      <c r="H544" s="64">
        <v>188.027358490566</v>
      </c>
      <c r="I544" s="69">
        <v>38.3518442090759</v>
      </c>
      <c r="J544" s="65"/>
      <c r="K544" s="69"/>
      <c r="L544" s="69"/>
      <c r="M544" s="69"/>
      <c r="N544" s="69"/>
      <c r="O544" s="72"/>
      <c r="P544" s="70">
        <v>119.93396226415101</v>
      </c>
      <c r="Q544" s="69">
        <v>5.1096735216919003</v>
      </c>
      <c r="R544" s="69">
        <v>27.4528301886793</v>
      </c>
      <c r="S544" s="69">
        <v>2.33647479741825</v>
      </c>
      <c r="T544" s="69"/>
      <c r="U544" s="69"/>
    </row>
    <row r="545" spans="1:21" x14ac:dyDescent="0.2">
      <c r="A545" s="65" t="s">
        <v>461</v>
      </c>
      <c r="B545" s="66" t="s">
        <v>69</v>
      </c>
      <c r="C545" s="67" t="s">
        <v>145</v>
      </c>
      <c r="D545" s="68">
        <v>43201</v>
      </c>
      <c r="E545" s="69">
        <v>1.10808</v>
      </c>
      <c r="F545" s="65">
        <v>125</v>
      </c>
      <c r="G545" s="70">
        <v>8644.5679999999993</v>
      </c>
      <c r="H545" s="64">
        <v>183.51519999999999</v>
      </c>
      <c r="I545" s="69">
        <v>34.334181239146801</v>
      </c>
      <c r="J545" s="65">
        <v>91</v>
      </c>
      <c r="K545" s="69">
        <v>304.28571428571399</v>
      </c>
      <c r="L545" s="69">
        <v>276.10989010988999</v>
      </c>
      <c r="M545" s="69">
        <v>1068.1978021978</v>
      </c>
      <c r="N545" s="69">
        <v>3.2979815963600401</v>
      </c>
      <c r="O545" s="72">
        <v>9.5385328946269998E-2</v>
      </c>
      <c r="P545" s="70">
        <v>141.91200000000001</v>
      </c>
      <c r="Q545" s="69">
        <v>4.1497456742902097</v>
      </c>
      <c r="R545" s="69">
        <v>44.266399999999997</v>
      </c>
      <c r="S545" s="69">
        <v>2.6947310462480099</v>
      </c>
      <c r="T545" s="69">
        <v>25.958400000000001</v>
      </c>
      <c r="U545" s="69">
        <v>12.5136991351027</v>
      </c>
    </row>
    <row r="546" spans="1:21" x14ac:dyDescent="0.2">
      <c r="A546" s="65" t="s">
        <v>461</v>
      </c>
      <c r="B546" s="66" t="s">
        <v>74</v>
      </c>
      <c r="C546" s="67" t="s">
        <v>350</v>
      </c>
      <c r="D546" s="68">
        <v>42821</v>
      </c>
      <c r="E546" s="69">
        <v>0.471467391304348</v>
      </c>
      <c r="F546" s="65">
        <v>184</v>
      </c>
      <c r="G546" s="70">
        <v>6886.5489130434798</v>
      </c>
      <c r="H546" s="64">
        <v>179.63478260869601</v>
      </c>
      <c r="I546" s="69">
        <v>33.0840020824688</v>
      </c>
      <c r="J546" s="65"/>
      <c r="K546" s="69"/>
      <c r="L546" s="69"/>
      <c r="M546" s="69"/>
      <c r="N546" s="69">
        <v>2.0503559523809498</v>
      </c>
      <c r="O546" s="69">
        <v>0.22697771519323501</v>
      </c>
      <c r="P546" s="70">
        <v>142.39130434782601</v>
      </c>
      <c r="Q546" s="69">
        <v>4.3258445880069303</v>
      </c>
      <c r="R546" s="69">
        <v>38.264835164835198</v>
      </c>
      <c r="S546" s="69">
        <v>1.9238830040834001</v>
      </c>
      <c r="T546" s="69"/>
      <c r="U546" s="69"/>
    </row>
    <row r="547" spans="1:21" x14ac:dyDescent="0.2">
      <c r="A547" s="65" t="s">
        <v>461</v>
      </c>
      <c r="B547" s="66" t="s">
        <v>74</v>
      </c>
      <c r="C547" s="67" t="s">
        <v>469</v>
      </c>
      <c r="D547" s="68">
        <v>43210</v>
      </c>
      <c r="E547" s="69">
        <v>0.86195979899497499</v>
      </c>
      <c r="F547" s="65">
        <v>398</v>
      </c>
      <c r="G547" s="70">
        <v>6057.9949748743702</v>
      </c>
      <c r="H547" s="64">
        <v>178.12613065326599</v>
      </c>
      <c r="I547" s="69">
        <v>19.5885381080545</v>
      </c>
      <c r="J547" s="65"/>
      <c r="K547" s="69"/>
      <c r="L547" s="69"/>
      <c r="M547" s="69"/>
      <c r="N547" s="69"/>
      <c r="O547" s="69"/>
      <c r="P547" s="70">
        <v>166.663316582915</v>
      </c>
      <c r="Q547" s="69">
        <v>3.05454517419034</v>
      </c>
      <c r="R547" s="69">
        <v>22.698743718593001</v>
      </c>
      <c r="S547" s="69">
        <v>0.94539244670924005</v>
      </c>
      <c r="T547" s="69"/>
      <c r="U547" s="69"/>
    </row>
    <row r="548" spans="1:21" x14ac:dyDescent="0.2">
      <c r="A548" s="65" t="s">
        <v>461</v>
      </c>
      <c r="B548" s="66" t="s">
        <v>69</v>
      </c>
      <c r="C548" s="67" t="s">
        <v>470</v>
      </c>
      <c r="D548" s="68">
        <v>43143</v>
      </c>
      <c r="E548" s="69">
        <v>2.2486551724137902</v>
      </c>
      <c r="F548" s="65">
        <v>290</v>
      </c>
      <c r="G548" s="70">
        <v>9307.2241379310308</v>
      </c>
      <c r="H548" s="64">
        <v>178.020344827586</v>
      </c>
      <c r="I548" s="69">
        <v>20.768395643527199</v>
      </c>
      <c r="J548" s="65">
        <v>86</v>
      </c>
      <c r="K548" s="69">
        <v>328.36046511627899</v>
      </c>
      <c r="L548" s="69">
        <v>313.88888888888903</v>
      </c>
      <c r="M548" s="69">
        <v>1200.1666666666699</v>
      </c>
      <c r="N548" s="69"/>
      <c r="O548" s="69"/>
      <c r="P548" s="70">
        <v>157.94827586206901</v>
      </c>
      <c r="Q548" s="69">
        <v>3.4449637177422399</v>
      </c>
      <c r="R548" s="69">
        <v>33.363082437275999</v>
      </c>
      <c r="S548" s="69">
        <v>1.36689131386393</v>
      </c>
      <c r="T548" s="69"/>
      <c r="U548" s="69"/>
    </row>
    <row r="549" spans="1:21" x14ac:dyDescent="0.2">
      <c r="A549" s="65" t="s">
        <v>461</v>
      </c>
      <c r="B549" s="66" t="s">
        <v>74</v>
      </c>
      <c r="C549" s="67" t="s">
        <v>301</v>
      </c>
      <c r="D549" s="68">
        <v>42813</v>
      </c>
      <c r="E549" s="69">
        <v>0.46006116207951098</v>
      </c>
      <c r="F549" s="65">
        <v>327</v>
      </c>
      <c r="G549" s="70">
        <v>8268.3394495412795</v>
      </c>
      <c r="H549" s="64">
        <v>175.43608562691199</v>
      </c>
      <c r="I549" s="69">
        <v>20.2684127803088</v>
      </c>
      <c r="J549" s="65"/>
      <c r="K549" s="69"/>
      <c r="L549" s="69"/>
      <c r="M549" s="69"/>
      <c r="N549" s="69"/>
      <c r="O549" s="69"/>
      <c r="P549" s="70">
        <v>143.58409785932699</v>
      </c>
      <c r="Q549" s="69">
        <v>3.2729346825542298</v>
      </c>
      <c r="R549" s="69">
        <v>34.027217125382201</v>
      </c>
      <c r="S549" s="69">
        <v>1.3364053736743</v>
      </c>
      <c r="T549" s="69"/>
      <c r="U549" s="69"/>
    </row>
    <row r="550" spans="1:21" x14ac:dyDescent="0.2">
      <c r="A550" s="65" t="s">
        <v>461</v>
      </c>
      <c r="B550" s="66" t="s">
        <v>65</v>
      </c>
      <c r="C550" s="67" t="s">
        <v>152</v>
      </c>
      <c r="D550" s="68">
        <v>42716</v>
      </c>
      <c r="E550" s="69">
        <v>0.63740259740259697</v>
      </c>
      <c r="F550" s="65">
        <v>154</v>
      </c>
      <c r="G550" s="70">
        <v>7530.4805194805203</v>
      </c>
      <c r="H550" s="64">
        <v>172.20974025973999</v>
      </c>
      <c r="I550" s="69">
        <v>36.069141965066898</v>
      </c>
      <c r="J550" s="65">
        <v>68</v>
      </c>
      <c r="K550" s="69">
        <v>255.83823529411799</v>
      </c>
      <c r="L550" s="69">
        <v>227.10294117647101</v>
      </c>
      <c r="M550" s="69">
        <v>884.72058823529403</v>
      </c>
      <c r="N550" s="69">
        <v>3.63366967047889</v>
      </c>
      <c r="O550" s="69">
        <v>0.12201137442832</v>
      </c>
      <c r="P550" s="70">
        <v>143.44155844155799</v>
      </c>
      <c r="Q550" s="69">
        <v>5.4327847751206004</v>
      </c>
      <c r="R550" s="69">
        <v>33.024832214765098</v>
      </c>
      <c r="S550" s="69">
        <v>2.1593012743724498</v>
      </c>
      <c r="T550" s="69">
        <v>64.809090909090997</v>
      </c>
      <c r="U550" s="69">
        <v>11.390035145701001</v>
      </c>
    </row>
    <row r="551" spans="1:21" x14ac:dyDescent="0.2">
      <c r="A551" s="65" t="s">
        <v>461</v>
      </c>
      <c r="B551" s="66" t="s">
        <v>89</v>
      </c>
      <c r="C551" s="67" t="s">
        <v>471</v>
      </c>
      <c r="D551" s="68">
        <v>42934</v>
      </c>
      <c r="E551" s="69">
        <v>1.68477272727273</v>
      </c>
      <c r="F551" s="65">
        <v>132</v>
      </c>
      <c r="G551" s="70">
        <v>8115.9166666666697</v>
      </c>
      <c r="H551" s="64">
        <v>169.666666666667</v>
      </c>
      <c r="I551" s="69">
        <v>27.661171400888598</v>
      </c>
      <c r="J551" s="65"/>
      <c r="K551" s="69"/>
      <c r="L551" s="69"/>
      <c r="M551" s="69"/>
      <c r="N551" s="69"/>
      <c r="O551" s="69"/>
      <c r="P551" s="70">
        <v>163.67424242424201</v>
      </c>
      <c r="Q551" s="69">
        <v>6.0378413468735896</v>
      </c>
      <c r="R551" s="69">
        <v>42.692</v>
      </c>
      <c r="S551" s="69">
        <v>2.7515901795378301</v>
      </c>
      <c r="T551" s="69"/>
      <c r="U551" s="69"/>
    </row>
    <row r="552" spans="1:21" x14ac:dyDescent="0.2">
      <c r="A552" s="65" t="s">
        <v>461</v>
      </c>
      <c r="B552" s="66" t="s">
        <v>71</v>
      </c>
      <c r="C552" s="67" t="s">
        <v>472</v>
      </c>
      <c r="D552" s="68">
        <v>42796</v>
      </c>
      <c r="E552" s="69">
        <v>0.75583140877598098</v>
      </c>
      <c r="F552" s="65">
        <v>866</v>
      </c>
      <c r="G552" s="70">
        <v>7007.5496535796801</v>
      </c>
      <c r="H552" s="64">
        <v>165.97690531177801</v>
      </c>
      <c r="I552" s="69">
        <v>13.8829997185039</v>
      </c>
      <c r="J552" s="65">
        <v>198</v>
      </c>
      <c r="K552" s="69">
        <v>230.29292929292899</v>
      </c>
      <c r="L552" s="69">
        <v>199.29797979797999</v>
      </c>
      <c r="M552" s="69">
        <v>775</v>
      </c>
      <c r="N552" s="69">
        <v>3.5720936739659401</v>
      </c>
      <c r="O552" s="69">
        <v>0.11135993205072101</v>
      </c>
      <c r="P552" s="70">
        <v>141.76905311778299</v>
      </c>
      <c r="Q552" s="69">
        <v>1.6487715013773401</v>
      </c>
      <c r="R552" s="69">
        <v>40.054678007290399</v>
      </c>
      <c r="S552" s="69">
        <v>0.82730464935280001</v>
      </c>
      <c r="T552" s="69">
        <v>11.5379350348027</v>
      </c>
      <c r="U552" s="69">
        <v>4.4428322259626203</v>
      </c>
    </row>
    <row r="553" spans="1:21" x14ac:dyDescent="0.2">
      <c r="A553" s="65" t="s">
        <v>461</v>
      </c>
      <c r="B553" s="66" t="s">
        <v>71</v>
      </c>
      <c r="C553" s="67" t="s">
        <v>473</v>
      </c>
      <c r="D553" s="68">
        <v>42929</v>
      </c>
      <c r="E553" s="69">
        <v>0.83128571428571396</v>
      </c>
      <c r="F553" s="65">
        <v>140</v>
      </c>
      <c r="G553" s="70">
        <v>9712.9785714285699</v>
      </c>
      <c r="H553" s="64">
        <v>162.26499999999999</v>
      </c>
      <c r="I553" s="69">
        <v>29.8199077320503</v>
      </c>
      <c r="J553" s="65"/>
      <c r="K553" s="69"/>
      <c r="L553" s="69"/>
      <c r="M553" s="69">
        <v>972.66666666666697</v>
      </c>
      <c r="N553" s="69"/>
      <c r="O553" s="69"/>
      <c r="P553" s="70">
        <v>142.292857142857</v>
      </c>
      <c r="Q553" s="69">
        <v>5.2500036355742496</v>
      </c>
      <c r="R553" s="69">
        <v>59.924285714285702</v>
      </c>
      <c r="S553" s="69">
        <v>2.3475812203750301</v>
      </c>
      <c r="T553" s="69"/>
      <c r="U553" s="69"/>
    </row>
    <row r="554" spans="1:21" x14ac:dyDescent="0.2">
      <c r="A554" s="65" t="s">
        <v>461</v>
      </c>
      <c r="B554" s="66" t="s">
        <v>69</v>
      </c>
      <c r="C554" s="67" t="s">
        <v>474</v>
      </c>
      <c r="D554" s="68">
        <v>43328</v>
      </c>
      <c r="E554" s="69">
        <v>2.2625581395348799</v>
      </c>
      <c r="F554" s="65">
        <v>387</v>
      </c>
      <c r="G554" s="70">
        <v>8132.9741602067197</v>
      </c>
      <c r="H554" s="64">
        <v>161.60180878553001</v>
      </c>
      <c r="I554" s="69">
        <v>19.531229122571101</v>
      </c>
      <c r="J554" s="65">
        <v>358</v>
      </c>
      <c r="K554" s="69">
        <v>279.80726256983201</v>
      </c>
      <c r="L554" s="69">
        <v>248.37430167597799</v>
      </c>
      <c r="M554" s="69">
        <v>972.93296089385501</v>
      </c>
      <c r="N554" s="69">
        <v>3.4622900950498301</v>
      </c>
      <c r="O554" s="69">
        <v>6.8358577122165698E-2</v>
      </c>
      <c r="P554" s="70">
        <v>140.191214470284</v>
      </c>
      <c r="Q554" s="69">
        <v>2.7834365051546701</v>
      </c>
      <c r="R554" s="69">
        <v>36.951474530831099</v>
      </c>
      <c r="S554" s="69">
        <v>1.4658500086526001</v>
      </c>
      <c r="T554" s="69">
        <v>-22.120155038759702</v>
      </c>
      <c r="U554" s="69">
        <v>6.8361557288350898</v>
      </c>
    </row>
    <row r="555" spans="1:21" x14ac:dyDescent="0.2">
      <c r="A555" s="65" t="s">
        <v>461</v>
      </c>
      <c r="B555" s="66" t="s">
        <v>69</v>
      </c>
      <c r="C555" s="67" t="s">
        <v>475</v>
      </c>
      <c r="D555" s="68">
        <v>43253</v>
      </c>
      <c r="E555" s="69">
        <v>1.81733918128655</v>
      </c>
      <c r="F555" s="65">
        <v>342</v>
      </c>
      <c r="G555" s="70">
        <v>7667.8567251462</v>
      </c>
      <c r="H555" s="64">
        <v>157.345614035088</v>
      </c>
      <c r="I555" s="69">
        <v>19.694379386363401</v>
      </c>
      <c r="J555" s="65">
        <v>33</v>
      </c>
      <c r="K555" s="69">
        <v>225.54545454545499</v>
      </c>
      <c r="L555" s="69">
        <v>265.63888888888903</v>
      </c>
      <c r="M555" s="69">
        <v>947.97222222222194</v>
      </c>
      <c r="N555" s="69">
        <v>2.86306650082919</v>
      </c>
      <c r="O555" s="69">
        <v>0.117607030552508</v>
      </c>
      <c r="P555" s="70">
        <v>141.163742690058</v>
      </c>
      <c r="Q555" s="69">
        <v>2.9082610714395098</v>
      </c>
      <c r="R555" s="69">
        <v>38.274233128834297</v>
      </c>
      <c r="S555" s="69">
        <v>1.43207398536495</v>
      </c>
      <c r="T555" s="69">
        <v>-10.363450292397699</v>
      </c>
      <c r="U555" s="69">
        <v>5.0551314191697703</v>
      </c>
    </row>
    <row r="556" spans="1:21" x14ac:dyDescent="0.2">
      <c r="A556" s="65" t="s">
        <v>461</v>
      </c>
      <c r="B556" s="66" t="s">
        <v>89</v>
      </c>
      <c r="C556" s="67" t="s">
        <v>111</v>
      </c>
      <c r="D556" s="68">
        <v>43265</v>
      </c>
      <c r="E556" s="69">
        <v>1.1815021459227499</v>
      </c>
      <c r="F556" s="65">
        <v>233</v>
      </c>
      <c r="G556" s="70">
        <v>7943.8283261802599</v>
      </c>
      <c r="H556" s="64">
        <v>156.648927038626</v>
      </c>
      <c r="I556" s="69">
        <v>27.455629077565199</v>
      </c>
      <c r="J556" s="65">
        <v>54</v>
      </c>
      <c r="K556" s="69">
        <v>261.944444444444</v>
      </c>
      <c r="L556" s="69">
        <v>242.79629629629599</v>
      </c>
      <c r="M556" s="69">
        <v>927.12962962963002</v>
      </c>
      <c r="N556" s="69"/>
      <c r="O556" s="69"/>
      <c r="P556" s="70">
        <v>133.45922746781099</v>
      </c>
      <c r="Q556" s="69">
        <v>4.21292968173851</v>
      </c>
      <c r="R556" s="69">
        <v>15.9793991416309</v>
      </c>
      <c r="S556" s="69">
        <v>1.00374521691672</v>
      </c>
      <c r="T556" s="69"/>
      <c r="U556" s="69"/>
    </row>
    <row r="557" spans="1:21" x14ac:dyDescent="0.2">
      <c r="A557" s="65" t="s">
        <v>461</v>
      </c>
      <c r="B557" s="66" t="s">
        <v>74</v>
      </c>
      <c r="C557" s="67" t="s">
        <v>323</v>
      </c>
      <c r="D557" s="68">
        <v>43312</v>
      </c>
      <c r="E557" s="69">
        <v>0.75930555555555601</v>
      </c>
      <c r="F557" s="65">
        <v>216</v>
      </c>
      <c r="G557" s="70">
        <v>7957.7731481481496</v>
      </c>
      <c r="H557" s="64">
        <v>156.26666666666699</v>
      </c>
      <c r="I557" s="69">
        <v>28.0237180752864</v>
      </c>
      <c r="J557" s="65"/>
      <c r="K557" s="69"/>
      <c r="L557" s="69"/>
      <c r="M557" s="69">
        <v>954.95652173913004</v>
      </c>
      <c r="N557" s="69">
        <v>2.5556831824279</v>
      </c>
      <c r="O557" s="69">
        <v>0.130909963884904</v>
      </c>
      <c r="P557" s="70">
        <v>138.46759259259301</v>
      </c>
      <c r="Q557" s="69">
        <v>3.4908943110677799</v>
      </c>
      <c r="R557" s="69">
        <v>45.735576923076898</v>
      </c>
      <c r="S557" s="69">
        <v>2.24376917482053</v>
      </c>
      <c r="T557" s="69"/>
      <c r="U557" s="69"/>
    </row>
    <row r="558" spans="1:21" x14ac:dyDescent="0.2">
      <c r="A558" s="65" t="s">
        <v>461</v>
      </c>
      <c r="B558" s="66" t="s">
        <v>67</v>
      </c>
      <c r="C558" s="67" t="s">
        <v>476</v>
      </c>
      <c r="D558" s="68">
        <v>43140</v>
      </c>
      <c r="E558" s="69">
        <v>1.58052631578947</v>
      </c>
      <c r="F558" s="65">
        <v>152</v>
      </c>
      <c r="G558" s="70">
        <v>8051.2434210526299</v>
      </c>
      <c r="H558" s="64">
        <v>152.35394736842099</v>
      </c>
      <c r="I558" s="69">
        <v>29.883998349257499</v>
      </c>
      <c r="J558" s="65"/>
      <c r="K558" s="69"/>
      <c r="L558" s="69"/>
      <c r="M558" s="69">
        <v>905.89473684210498</v>
      </c>
      <c r="N558" s="69">
        <v>2.6743777777777802</v>
      </c>
      <c r="O558" s="69">
        <v>0.24610330658913901</v>
      </c>
      <c r="P558" s="70">
        <v>157.519736842105</v>
      </c>
      <c r="Q558" s="69">
        <v>4.7342129130541899</v>
      </c>
      <c r="R558" s="69">
        <v>43.1105960264901</v>
      </c>
      <c r="S558" s="69">
        <v>2.47681864456669</v>
      </c>
      <c r="T558" s="69"/>
      <c r="U558" s="69"/>
    </row>
    <row r="559" spans="1:21" x14ac:dyDescent="0.2">
      <c r="A559" s="65" t="s">
        <v>461</v>
      </c>
      <c r="B559" s="66" t="s">
        <v>89</v>
      </c>
      <c r="C559" s="67" t="s">
        <v>477</v>
      </c>
      <c r="D559" s="68">
        <v>42998</v>
      </c>
      <c r="E559" s="69">
        <v>1.63220779220779</v>
      </c>
      <c r="F559" s="65">
        <v>77</v>
      </c>
      <c r="G559" s="70">
        <v>10642.7662337662</v>
      </c>
      <c r="H559" s="64">
        <v>147.31168831168799</v>
      </c>
      <c r="I559" s="69">
        <v>35.268307926504299</v>
      </c>
      <c r="J559" s="65"/>
      <c r="K559" s="69"/>
      <c r="L559" s="69"/>
      <c r="M559" s="69"/>
      <c r="N559" s="69"/>
      <c r="O559" s="69"/>
      <c r="P559" s="70">
        <v>181.96103896103901</v>
      </c>
      <c r="Q559" s="69">
        <v>8.7019737855462491</v>
      </c>
      <c r="R559" s="69">
        <v>46.730263157894697</v>
      </c>
      <c r="S559" s="69">
        <v>3.42800336738398</v>
      </c>
      <c r="T559" s="69"/>
      <c r="U559" s="69"/>
    </row>
    <row r="560" spans="1:21" x14ac:dyDescent="0.2">
      <c r="A560" s="65" t="s">
        <v>461</v>
      </c>
      <c r="B560" s="66" t="s">
        <v>65</v>
      </c>
      <c r="C560" s="67" t="s">
        <v>478</v>
      </c>
      <c r="D560" s="68">
        <v>43103</v>
      </c>
      <c r="E560" s="69">
        <v>1.59321596244131</v>
      </c>
      <c r="F560" s="65">
        <v>426</v>
      </c>
      <c r="G560" s="70">
        <v>9160.5727699530507</v>
      </c>
      <c r="H560" s="64">
        <v>146.87957746478901</v>
      </c>
      <c r="I560" s="69">
        <v>20.571062035645198</v>
      </c>
      <c r="J560" s="65">
        <v>386</v>
      </c>
      <c r="K560" s="69">
        <v>291.13989637305701</v>
      </c>
      <c r="L560" s="69">
        <v>289.01813471502601</v>
      </c>
      <c r="M560" s="69">
        <v>1077.2383419689099</v>
      </c>
      <c r="N560" s="69">
        <v>3.1634094916562598</v>
      </c>
      <c r="O560" s="69">
        <v>5.30619699549063E-2</v>
      </c>
      <c r="P560" s="70">
        <v>145.638497652582</v>
      </c>
      <c r="Q560" s="69">
        <v>2.1911654210601199</v>
      </c>
      <c r="R560" s="69">
        <v>47.708542713567802</v>
      </c>
      <c r="S560" s="69">
        <v>1.5593725634881599</v>
      </c>
      <c r="T560" s="69">
        <v>-9.0417840375587097</v>
      </c>
      <c r="U560" s="69">
        <v>6.9277828792004499</v>
      </c>
    </row>
    <row r="561" spans="1:21" x14ac:dyDescent="0.2">
      <c r="A561" s="65" t="s">
        <v>461</v>
      </c>
      <c r="B561" s="66" t="s">
        <v>65</v>
      </c>
      <c r="C561" s="67" t="s">
        <v>479</v>
      </c>
      <c r="D561" s="68">
        <v>43148</v>
      </c>
      <c r="E561" s="69">
        <v>0.79168699186991798</v>
      </c>
      <c r="F561" s="65">
        <v>492</v>
      </c>
      <c r="G561" s="70">
        <v>6722.9146341463402</v>
      </c>
      <c r="H561" s="64">
        <v>146.82947154471501</v>
      </c>
      <c r="I561" s="69">
        <v>14.070612555108699</v>
      </c>
      <c r="J561" s="65"/>
      <c r="K561" s="69"/>
      <c r="L561" s="69"/>
      <c r="M561" s="69"/>
      <c r="N561" s="69"/>
      <c r="O561" s="69"/>
      <c r="P561" s="70">
        <v>144.18292682926801</v>
      </c>
      <c r="Q561" s="69">
        <v>2.7150472430032302</v>
      </c>
      <c r="R561" s="69">
        <v>37.752499999999998</v>
      </c>
      <c r="S561" s="69">
        <v>1.3277282428578601</v>
      </c>
      <c r="T561" s="69"/>
      <c r="U561" s="69"/>
    </row>
    <row r="562" spans="1:21" x14ac:dyDescent="0.2">
      <c r="A562" s="65" t="s">
        <v>461</v>
      </c>
      <c r="B562" s="66" t="s">
        <v>71</v>
      </c>
      <c r="C562" s="67" t="s">
        <v>279</v>
      </c>
      <c r="D562" s="68">
        <v>43315</v>
      </c>
      <c r="E562" s="69">
        <v>1.83328813559322</v>
      </c>
      <c r="F562" s="65">
        <v>295</v>
      </c>
      <c r="G562" s="70">
        <v>8279.2576271186408</v>
      </c>
      <c r="H562" s="64">
        <v>143.363389830508</v>
      </c>
      <c r="I562" s="69">
        <v>24.0409010900844</v>
      </c>
      <c r="J562" s="65">
        <v>52</v>
      </c>
      <c r="K562" s="69">
        <v>230.30769230769201</v>
      </c>
      <c r="L562" s="69">
        <v>250.016949152542</v>
      </c>
      <c r="M562" s="69">
        <v>947.5</v>
      </c>
      <c r="N562" s="69">
        <v>2.23569545171013</v>
      </c>
      <c r="O562" s="69">
        <v>0.16079275445555599</v>
      </c>
      <c r="P562" s="70">
        <v>134.12542372881401</v>
      </c>
      <c r="Q562" s="69">
        <v>2.6662595373850602</v>
      </c>
      <c r="R562" s="69">
        <v>38.753559322033901</v>
      </c>
      <c r="S562" s="69">
        <v>1.7371268668909301</v>
      </c>
      <c r="T562" s="69">
        <v>-18.326440677966101</v>
      </c>
      <c r="U562" s="69">
        <v>7.4398654861656599</v>
      </c>
    </row>
    <row r="563" spans="1:21" x14ac:dyDescent="0.2">
      <c r="A563" s="65" t="s">
        <v>461</v>
      </c>
      <c r="B563" s="66" t="s">
        <v>69</v>
      </c>
      <c r="C563" s="67" t="s">
        <v>480</v>
      </c>
      <c r="D563" s="68">
        <v>42757</v>
      </c>
      <c r="E563" s="69">
        <v>0.76429025423728802</v>
      </c>
      <c r="F563" s="65">
        <v>944</v>
      </c>
      <c r="G563" s="70">
        <v>7888.3050847457598</v>
      </c>
      <c r="H563" s="64">
        <v>140.59067796610199</v>
      </c>
      <c r="I563" s="69">
        <v>14.6455837466104</v>
      </c>
      <c r="J563" s="65"/>
      <c r="K563" s="69"/>
      <c r="L563" s="69"/>
      <c r="M563" s="69"/>
      <c r="N563" s="69"/>
      <c r="O563" s="69"/>
      <c r="P563" s="70">
        <v>175.01059322033899</v>
      </c>
      <c r="Q563" s="69">
        <v>2.1971889567343701</v>
      </c>
      <c r="R563" s="69">
        <v>31.6617092119867</v>
      </c>
      <c r="S563" s="69">
        <v>0.66555192499421201</v>
      </c>
      <c r="T563" s="69"/>
      <c r="U563" s="69"/>
    </row>
    <row r="564" spans="1:21" x14ac:dyDescent="0.2">
      <c r="A564" s="65" t="s">
        <v>461</v>
      </c>
      <c r="B564" s="66" t="s">
        <v>69</v>
      </c>
      <c r="C564" s="67" t="s">
        <v>481</v>
      </c>
      <c r="D564" s="68">
        <v>42836</v>
      </c>
      <c r="E564" s="69">
        <v>1.22845714285714</v>
      </c>
      <c r="F564" s="65">
        <v>350</v>
      </c>
      <c r="G564" s="70">
        <v>8530.3085714285698</v>
      </c>
      <c r="H564" s="64">
        <v>139.04314285714301</v>
      </c>
      <c r="I564" s="69">
        <v>24.1807533905741</v>
      </c>
      <c r="J564" s="65"/>
      <c r="K564" s="69"/>
      <c r="L564" s="69"/>
      <c r="M564" s="69"/>
      <c r="N564" s="69"/>
      <c r="O564" s="69"/>
      <c r="P564" s="70">
        <v>138.125714285714</v>
      </c>
      <c r="Q564" s="69">
        <v>2.7581494157352102</v>
      </c>
      <c r="R564" s="69">
        <v>36.422754491017997</v>
      </c>
      <c r="S564" s="69">
        <v>1.4344271043303001</v>
      </c>
      <c r="T564" s="69"/>
      <c r="U564" s="69"/>
    </row>
    <row r="565" spans="1:21" x14ac:dyDescent="0.2">
      <c r="A565" s="65" t="s">
        <v>461</v>
      </c>
      <c r="B565" s="66" t="s">
        <v>67</v>
      </c>
      <c r="C565" s="67" t="s">
        <v>126</v>
      </c>
      <c r="D565" s="68">
        <v>42782</v>
      </c>
      <c r="E565" s="69">
        <v>1.5042500000000001</v>
      </c>
      <c r="F565" s="65">
        <v>480</v>
      </c>
      <c r="G565" s="70">
        <v>6044.2291666666697</v>
      </c>
      <c r="H565" s="64">
        <v>137.41</v>
      </c>
      <c r="I565" s="69">
        <v>18.2145746480751</v>
      </c>
      <c r="J565" s="65"/>
      <c r="K565" s="69"/>
      <c r="L565" s="69"/>
      <c r="M565" s="69"/>
      <c r="N565" s="69">
        <v>5.4669634146341499</v>
      </c>
      <c r="O565" s="69">
        <v>0.321887630649763</v>
      </c>
      <c r="P565" s="70">
        <v>160.99166666666699</v>
      </c>
      <c r="Q565" s="69">
        <v>2.77494691927224</v>
      </c>
      <c r="R565" s="69">
        <v>28.3254859611231</v>
      </c>
      <c r="S565" s="69">
        <v>1.01607860452871</v>
      </c>
      <c r="T565" s="69"/>
      <c r="U565" s="69"/>
    </row>
    <row r="566" spans="1:21" x14ac:dyDescent="0.2">
      <c r="A566" s="65" t="s">
        <v>461</v>
      </c>
      <c r="B566" s="66" t="s">
        <v>74</v>
      </c>
      <c r="C566" s="67" t="s">
        <v>482</v>
      </c>
      <c r="D566" s="68">
        <v>42759</v>
      </c>
      <c r="E566" s="69">
        <v>0.94136363636363596</v>
      </c>
      <c r="F566" s="65">
        <v>66</v>
      </c>
      <c r="G566" s="70">
        <v>6459.5151515151501</v>
      </c>
      <c r="H566" s="64">
        <v>126.321212121212</v>
      </c>
      <c r="I566" s="69">
        <v>35.623779970285803</v>
      </c>
      <c r="J566" s="65"/>
      <c r="K566" s="69"/>
      <c r="L566" s="69"/>
      <c r="M566" s="69"/>
      <c r="N566" s="69"/>
      <c r="O566" s="69"/>
      <c r="P566" s="70">
        <v>139.530303030303</v>
      </c>
      <c r="Q566" s="69">
        <v>7.2939359076035402</v>
      </c>
      <c r="R566" s="69">
        <v>41.693846153846103</v>
      </c>
      <c r="S566" s="69">
        <v>4.6331123640070304</v>
      </c>
      <c r="T566" s="69"/>
      <c r="U566" s="69"/>
    </row>
    <row r="567" spans="1:21" x14ac:dyDescent="0.2">
      <c r="A567" s="65" t="s">
        <v>461</v>
      </c>
      <c r="B567" s="66" t="s">
        <v>71</v>
      </c>
      <c r="C567" s="67" t="s">
        <v>304</v>
      </c>
      <c r="D567" s="68">
        <v>43137</v>
      </c>
      <c r="E567" s="69">
        <v>1.0669090909090899</v>
      </c>
      <c r="F567" s="65">
        <v>55</v>
      </c>
      <c r="G567" s="70">
        <v>6845.4545454545496</v>
      </c>
      <c r="H567" s="64">
        <v>122.69818181818199</v>
      </c>
      <c r="I567" s="69">
        <v>42.711415729390403</v>
      </c>
      <c r="J567" s="65"/>
      <c r="K567" s="69"/>
      <c r="L567" s="69"/>
      <c r="M567" s="69">
        <v>788.07692307692298</v>
      </c>
      <c r="N567" s="69"/>
      <c r="O567" s="69"/>
      <c r="P567" s="70">
        <v>154.345454545455</v>
      </c>
      <c r="Q567" s="69">
        <v>6.6045703072936801</v>
      </c>
      <c r="R567" s="69">
        <v>35.808</v>
      </c>
      <c r="S567" s="69">
        <v>3.8568178064094201</v>
      </c>
      <c r="T567" s="69"/>
      <c r="U567" s="69"/>
    </row>
    <row r="568" spans="1:21" x14ac:dyDescent="0.2">
      <c r="A568" s="65" t="s">
        <v>461</v>
      </c>
      <c r="B568" s="66" t="s">
        <v>69</v>
      </c>
      <c r="C568" s="67" t="s">
        <v>483</v>
      </c>
      <c r="D568" s="68">
        <v>43305</v>
      </c>
      <c r="E568" s="69">
        <v>1.7770977917980999</v>
      </c>
      <c r="F568" s="65">
        <v>317</v>
      </c>
      <c r="G568" s="70">
        <v>10149.649842271299</v>
      </c>
      <c r="H568" s="64">
        <v>122.283911671924</v>
      </c>
      <c r="I568" s="69">
        <v>24.116475255477301</v>
      </c>
      <c r="J568" s="65"/>
      <c r="K568" s="69"/>
      <c r="L568" s="69"/>
      <c r="M568" s="69"/>
      <c r="N568" s="69"/>
      <c r="O568" s="69"/>
      <c r="P568" s="70">
        <v>151.81388012618299</v>
      </c>
      <c r="Q568" s="69">
        <v>3.7610092344582702</v>
      </c>
      <c r="R568" s="69">
        <v>37.670031545741303</v>
      </c>
      <c r="S568" s="69">
        <v>1.7371337091129999</v>
      </c>
      <c r="T568" s="69"/>
      <c r="U568" s="69"/>
    </row>
    <row r="569" spans="1:21" x14ac:dyDescent="0.2">
      <c r="A569" s="65" t="s">
        <v>461</v>
      </c>
      <c r="B569" s="66" t="s">
        <v>67</v>
      </c>
      <c r="C569" s="67" t="s">
        <v>395</v>
      </c>
      <c r="D569" s="68">
        <v>43311</v>
      </c>
      <c r="E569" s="69">
        <v>1.1302836879432601</v>
      </c>
      <c r="F569" s="65">
        <v>141</v>
      </c>
      <c r="G569" s="70">
        <v>8445.3475177305008</v>
      </c>
      <c r="H569" s="64">
        <v>118.463829787234</v>
      </c>
      <c r="I569" s="69">
        <v>31.4992160574776</v>
      </c>
      <c r="J569" s="65"/>
      <c r="K569" s="69"/>
      <c r="L569" s="69"/>
      <c r="M569" s="69"/>
      <c r="N569" s="69">
        <v>4.68291421568627</v>
      </c>
      <c r="O569" s="69">
        <v>0.41890979704357301</v>
      </c>
      <c r="P569" s="70">
        <v>151.30496453900699</v>
      </c>
      <c r="Q569" s="69">
        <v>5.2105899420619597</v>
      </c>
      <c r="R569" s="69">
        <v>38.919852941176501</v>
      </c>
      <c r="S569" s="69">
        <v>2.2995738972192798</v>
      </c>
      <c r="T569" s="69"/>
      <c r="U569" s="69"/>
    </row>
    <row r="570" spans="1:21" x14ac:dyDescent="0.2">
      <c r="A570" s="65" t="s">
        <v>461</v>
      </c>
      <c r="B570" s="66" t="s">
        <v>89</v>
      </c>
      <c r="C570" s="67" t="s">
        <v>484</v>
      </c>
      <c r="D570" s="68">
        <v>42690</v>
      </c>
      <c r="E570" s="69">
        <v>0.397096774193548</v>
      </c>
      <c r="F570" s="65">
        <v>124</v>
      </c>
      <c r="G570" s="70">
        <v>7735.7983870967701</v>
      </c>
      <c r="H570" s="64">
        <v>112.489516129032</v>
      </c>
      <c r="I570" s="69">
        <v>41.880940655187302</v>
      </c>
      <c r="J570" s="65"/>
      <c r="K570" s="69"/>
      <c r="L570" s="69"/>
      <c r="M570" s="69">
        <v>425</v>
      </c>
      <c r="N570" s="69"/>
      <c r="O570" s="69"/>
      <c r="P570" s="70">
        <v>144.758064516129</v>
      </c>
      <c r="Q570" s="69">
        <v>5.2697416590250503</v>
      </c>
      <c r="R570" s="69">
        <v>70.640322580645204</v>
      </c>
      <c r="S570" s="69">
        <v>4.3177296159737999</v>
      </c>
      <c r="T570" s="69"/>
      <c r="U570" s="69"/>
    </row>
    <row r="571" spans="1:21" x14ac:dyDescent="0.2">
      <c r="A571" s="65" t="s">
        <v>461</v>
      </c>
      <c r="B571" s="66" t="s">
        <v>65</v>
      </c>
      <c r="C571" s="67" t="s">
        <v>485</v>
      </c>
      <c r="D571" s="68">
        <v>42981</v>
      </c>
      <c r="E571" s="69">
        <v>0.91764705882352904</v>
      </c>
      <c r="F571" s="65">
        <v>51</v>
      </c>
      <c r="G571" s="70">
        <v>7446.3529411764703</v>
      </c>
      <c r="H571" s="64">
        <v>111.296078431373</v>
      </c>
      <c r="I571" s="69">
        <v>46.643167917905302</v>
      </c>
      <c r="J571" s="65"/>
      <c r="K571" s="69"/>
      <c r="L571" s="69"/>
      <c r="M571" s="69">
        <v>1055.3333333333301</v>
      </c>
      <c r="N571" s="69">
        <v>4.4756930895427596</v>
      </c>
      <c r="O571" s="69">
        <v>0.34162255270763803</v>
      </c>
      <c r="P571" s="70">
        <v>127.92156862745099</v>
      </c>
      <c r="Q571" s="69">
        <v>7.9394691943506599</v>
      </c>
      <c r="R571" s="69">
        <v>40.437254901960799</v>
      </c>
      <c r="S571" s="69">
        <v>3.7285522194560099</v>
      </c>
      <c r="T571" s="69"/>
      <c r="U571" s="69"/>
    </row>
    <row r="572" spans="1:21" x14ac:dyDescent="0.2">
      <c r="A572" s="65" t="s">
        <v>461</v>
      </c>
      <c r="B572" s="66" t="s">
        <v>65</v>
      </c>
      <c r="C572" s="67" t="s">
        <v>486</v>
      </c>
      <c r="D572" s="68">
        <v>43326</v>
      </c>
      <c r="E572" s="69">
        <v>3.2815576323987501</v>
      </c>
      <c r="F572" s="65">
        <v>321</v>
      </c>
      <c r="G572" s="70">
        <v>8167.7757009345796</v>
      </c>
      <c r="H572" s="64">
        <v>110.49345794392499</v>
      </c>
      <c r="I572" s="69">
        <v>23.3796682529793</v>
      </c>
      <c r="J572" s="65">
        <v>116</v>
      </c>
      <c r="K572" s="69">
        <v>315.46551724137902</v>
      </c>
      <c r="L572" s="69">
        <v>281.54918032786901</v>
      </c>
      <c r="M572" s="69">
        <v>1075.50819672131</v>
      </c>
      <c r="N572" s="69">
        <v>2.5492378963748799</v>
      </c>
      <c r="O572" s="69">
        <v>8.5045458459392306E-2</v>
      </c>
      <c r="P572" s="70">
        <v>155.034267912773</v>
      </c>
      <c r="Q572" s="69">
        <v>2.9207714046561399</v>
      </c>
      <c r="R572" s="69">
        <v>41.522442244224401</v>
      </c>
      <c r="S572" s="69">
        <v>1.7762627825081401</v>
      </c>
      <c r="T572" s="69">
        <v>-7.7573667711598899</v>
      </c>
      <c r="U572" s="69">
        <v>6.7592601694394396</v>
      </c>
    </row>
    <row r="573" spans="1:21" x14ac:dyDescent="0.2">
      <c r="A573" s="65" t="s">
        <v>461</v>
      </c>
      <c r="B573" s="66" t="s">
        <v>69</v>
      </c>
      <c r="C573" s="67" t="s">
        <v>127</v>
      </c>
      <c r="D573" s="68">
        <v>43295</v>
      </c>
      <c r="E573" s="69">
        <v>0.86475298126064803</v>
      </c>
      <c r="F573" s="65">
        <v>587</v>
      </c>
      <c r="G573" s="70">
        <v>8349.5672913117505</v>
      </c>
      <c r="H573" s="64">
        <v>107.38994889267499</v>
      </c>
      <c r="I573" s="69">
        <v>15.3184638957131</v>
      </c>
      <c r="J573" s="65">
        <v>139</v>
      </c>
      <c r="K573" s="69">
        <v>223.76258992805799</v>
      </c>
      <c r="L573" s="69">
        <v>249.244604316547</v>
      </c>
      <c r="M573" s="69">
        <v>915.55395683453196</v>
      </c>
      <c r="N573" s="69"/>
      <c r="O573" s="69"/>
      <c r="P573" s="70">
        <v>154.76831345826201</v>
      </c>
      <c r="Q573" s="69">
        <v>2.6510457542868999</v>
      </c>
      <c r="R573" s="69">
        <v>34.2539249146758</v>
      </c>
      <c r="S573" s="69">
        <v>1.1113606417034301</v>
      </c>
      <c r="T573" s="69"/>
      <c r="U573" s="69"/>
    </row>
    <row r="574" spans="1:21" x14ac:dyDescent="0.2">
      <c r="A574" s="65" t="s">
        <v>461</v>
      </c>
      <c r="B574" s="66" t="s">
        <v>71</v>
      </c>
      <c r="C574" s="67" t="s">
        <v>487</v>
      </c>
      <c r="D574" s="68">
        <v>43302</v>
      </c>
      <c r="E574" s="69">
        <v>1.55388613861386</v>
      </c>
      <c r="F574" s="65">
        <v>404</v>
      </c>
      <c r="G574" s="70">
        <v>7891.6336633663404</v>
      </c>
      <c r="H574" s="64">
        <v>105.727722772277</v>
      </c>
      <c r="I574" s="69">
        <v>18.8735681772357</v>
      </c>
      <c r="J574" s="65"/>
      <c r="K574" s="69"/>
      <c r="L574" s="69"/>
      <c r="M574" s="69"/>
      <c r="N574" s="69"/>
      <c r="O574" s="72"/>
      <c r="P574" s="70">
        <v>137.77722772277201</v>
      </c>
      <c r="Q574" s="69">
        <v>2.53088913018669</v>
      </c>
      <c r="R574" s="69">
        <v>29.323267326732601</v>
      </c>
      <c r="S574" s="69">
        <v>1.1006531008468801</v>
      </c>
      <c r="T574" s="69"/>
      <c r="U574" s="69"/>
    </row>
    <row r="575" spans="1:21" x14ac:dyDescent="0.2">
      <c r="A575" s="65" t="s">
        <v>461</v>
      </c>
      <c r="B575" s="66" t="s">
        <v>89</v>
      </c>
      <c r="C575" s="67" t="s">
        <v>488</v>
      </c>
      <c r="D575" s="68">
        <v>42873</v>
      </c>
      <c r="E575" s="69">
        <v>0.35470588235294098</v>
      </c>
      <c r="F575" s="65">
        <v>51</v>
      </c>
      <c r="G575" s="70">
        <v>6721.3921568627402</v>
      </c>
      <c r="H575" s="64">
        <v>104.203921568627</v>
      </c>
      <c r="I575" s="69">
        <v>52.814920942875801</v>
      </c>
      <c r="J575" s="65"/>
      <c r="K575" s="69"/>
      <c r="L575" s="69"/>
      <c r="M575" s="69"/>
      <c r="N575" s="69">
        <v>2.5526515740854601</v>
      </c>
      <c r="O575" s="69">
        <v>0.20859552543475399</v>
      </c>
      <c r="P575" s="70">
        <v>131.92156862745099</v>
      </c>
      <c r="Q575" s="69">
        <v>7.6221474580564701</v>
      </c>
      <c r="R575" s="69">
        <v>40.686274509803901</v>
      </c>
      <c r="S575" s="69">
        <v>3.6194388251065899</v>
      </c>
      <c r="T575" s="69"/>
      <c r="U575" s="69"/>
    </row>
    <row r="576" spans="1:21" x14ac:dyDescent="0.2">
      <c r="A576" s="65" t="s">
        <v>461</v>
      </c>
      <c r="B576" s="66" t="s">
        <v>89</v>
      </c>
      <c r="C576" s="67" t="s">
        <v>156</v>
      </c>
      <c r="D576" s="68">
        <v>42824</v>
      </c>
      <c r="E576" s="69">
        <v>0.45496453900709199</v>
      </c>
      <c r="F576" s="65">
        <v>141</v>
      </c>
      <c r="G576" s="70">
        <v>6509.6524822695001</v>
      </c>
      <c r="H576" s="64">
        <v>102.98794326241099</v>
      </c>
      <c r="I576" s="69">
        <v>37.309562695997101</v>
      </c>
      <c r="J576" s="65"/>
      <c r="K576" s="69"/>
      <c r="L576" s="69"/>
      <c r="M576" s="69">
        <v>546.83333333333303</v>
      </c>
      <c r="N576" s="69">
        <v>3.3650026164422</v>
      </c>
      <c r="O576" s="69">
        <v>0.23429230483004701</v>
      </c>
      <c r="P576" s="70">
        <v>152.34751773049601</v>
      </c>
      <c r="Q576" s="69">
        <v>4.6322619355859702</v>
      </c>
      <c r="R576" s="69">
        <v>41.177536231884098</v>
      </c>
      <c r="S576" s="69">
        <v>2.5812447616068699</v>
      </c>
      <c r="T576" s="69"/>
      <c r="U576" s="69"/>
    </row>
    <row r="577" spans="1:21" x14ac:dyDescent="0.2">
      <c r="A577" s="65" t="s">
        <v>461</v>
      </c>
      <c r="B577" s="66" t="s">
        <v>67</v>
      </c>
      <c r="C577" s="67" t="s">
        <v>140</v>
      </c>
      <c r="D577" s="68">
        <v>43119</v>
      </c>
      <c r="E577" s="69">
        <v>0.88031914893617003</v>
      </c>
      <c r="F577" s="65">
        <v>94</v>
      </c>
      <c r="G577" s="70">
        <v>6710.8510638297903</v>
      </c>
      <c r="H577" s="64">
        <v>100.798936170213</v>
      </c>
      <c r="I577" s="69">
        <v>32.260455449410998</v>
      </c>
      <c r="J577" s="65"/>
      <c r="K577" s="69"/>
      <c r="L577" s="69"/>
      <c r="M577" s="69"/>
      <c r="N577" s="69"/>
      <c r="O577" s="69"/>
      <c r="P577" s="70">
        <v>157.41489361702099</v>
      </c>
      <c r="Q577" s="69">
        <v>7.2968468410443004</v>
      </c>
      <c r="R577" s="69">
        <v>35.070114942528697</v>
      </c>
      <c r="S577" s="69">
        <v>2.7908876788936299</v>
      </c>
      <c r="T577" s="69"/>
      <c r="U577" s="69"/>
    </row>
    <row r="578" spans="1:21" x14ac:dyDescent="0.2">
      <c r="A578" s="65" t="s">
        <v>461</v>
      </c>
      <c r="B578" s="66" t="s">
        <v>69</v>
      </c>
      <c r="C578" s="67" t="s">
        <v>409</v>
      </c>
      <c r="D578" s="68">
        <v>43266</v>
      </c>
      <c r="E578" s="69">
        <v>0.58626016260162594</v>
      </c>
      <c r="F578" s="65">
        <v>246</v>
      </c>
      <c r="G578" s="70">
        <v>5979.6260162601602</v>
      </c>
      <c r="H578" s="64">
        <v>99.817479674796701</v>
      </c>
      <c r="I578" s="69">
        <v>21.643534499060799</v>
      </c>
      <c r="J578" s="65">
        <v>42</v>
      </c>
      <c r="K578" s="69">
        <v>240.73809523809501</v>
      </c>
      <c r="L578" s="69">
        <v>250.88095238095201</v>
      </c>
      <c r="M578" s="69">
        <v>919.66666666666697</v>
      </c>
      <c r="N578" s="69">
        <v>3.5010267572230598</v>
      </c>
      <c r="O578" s="69">
        <v>0.18096785118561501</v>
      </c>
      <c r="P578" s="70">
        <v>156.743902439024</v>
      </c>
      <c r="Q578" s="69">
        <v>3.7108240499218401</v>
      </c>
      <c r="R578" s="69">
        <v>23.9142857142857</v>
      </c>
      <c r="S578" s="69">
        <v>1.1464869625166101</v>
      </c>
      <c r="T578" s="69">
        <v>37.444298245614</v>
      </c>
      <c r="U578" s="69">
        <v>6.7101767455587398</v>
      </c>
    </row>
    <row r="579" spans="1:21" x14ac:dyDescent="0.2">
      <c r="A579" s="65" t="s">
        <v>461</v>
      </c>
      <c r="B579" s="66" t="s">
        <v>74</v>
      </c>
      <c r="C579" s="67" t="s">
        <v>94</v>
      </c>
      <c r="D579" s="68">
        <v>43051</v>
      </c>
      <c r="E579" s="69">
        <v>0.50466960352422896</v>
      </c>
      <c r="F579" s="65">
        <v>227</v>
      </c>
      <c r="G579" s="70">
        <v>6540.2863436123298</v>
      </c>
      <c r="H579" s="64">
        <v>97.396035242291006</v>
      </c>
      <c r="I579" s="69">
        <v>26.915035895819202</v>
      </c>
      <c r="J579" s="65"/>
      <c r="K579" s="69"/>
      <c r="L579" s="69"/>
      <c r="M579" s="69"/>
      <c r="N579" s="69"/>
      <c r="O579" s="69"/>
      <c r="P579" s="70">
        <v>152.189427312775</v>
      </c>
      <c r="Q579" s="69">
        <v>3.4324767307961199</v>
      </c>
      <c r="R579" s="69">
        <v>34.142666666666699</v>
      </c>
      <c r="S579" s="69">
        <v>1.64552429527771</v>
      </c>
      <c r="T579" s="69"/>
      <c r="U579" s="69"/>
    </row>
    <row r="580" spans="1:21" x14ac:dyDescent="0.2">
      <c r="A580" s="65" t="s">
        <v>461</v>
      </c>
      <c r="B580" s="66" t="s">
        <v>69</v>
      </c>
      <c r="C580" s="67" t="s">
        <v>489</v>
      </c>
      <c r="D580" s="68">
        <v>43192</v>
      </c>
      <c r="E580" s="69">
        <v>0.88483146067415697</v>
      </c>
      <c r="F580" s="65">
        <v>89</v>
      </c>
      <c r="G580" s="70">
        <v>11346.3595505618</v>
      </c>
      <c r="H580" s="64">
        <v>93.976404494382095</v>
      </c>
      <c r="I580" s="69">
        <v>35.847071402658202</v>
      </c>
      <c r="J580" s="65"/>
      <c r="K580" s="69"/>
      <c r="L580" s="69"/>
      <c r="M580" s="69"/>
      <c r="N580" s="69"/>
      <c r="O580" s="72"/>
      <c r="P580" s="70">
        <v>131.22471910112401</v>
      </c>
      <c r="Q580" s="69">
        <v>6.7339403932515101</v>
      </c>
      <c r="R580" s="69">
        <v>56.190588235294101</v>
      </c>
      <c r="S580" s="69">
        <v>3.00982221365074</v>
      </c>
      <c r="T580" s="69"/>
      <c r="U580" s="69"/>
    </row>
    <row r="581" spans="1:21" x14ac:dyDescent="0.2">
      <c r="A581" s="65" t="s">
        <v>461</v>
      </c>
      <c r="B581" s="66" t="s">
        <v>129</v>
      </c>
      <c r="C581" s="67" t="s">
        <v>173</v>
      </c>
      <c r="D581" s="68">
        <v>43276</v>
      </c>
      <c r="E581" s="69">
        <v>9.2758620689655194E-2</v>
      </c>
      <c r="F581" s="65">
        <v>29</v>
      </c>
      <c r="G581" s="70">
        <v>7237.6206896551703</v>
      </c>
      <c r="H581" s="64">
        <v>92.003448275862098</v>
      </c>
      <c r="I581" s="69">
        <v>85.347824632653001</v>
      </c>
      <c r="J581" s="65"/>
      <c r="K581" s="69"/>
      <c r="L581" s="69"/>
      <c r="M581" s="69"/>
      <c r="N581" s="69"/>
      <c r="O581" s="69"/>
      <c r="P581" s="70">
        <v>144.31034482758599</v>
      </c>
      <c r="Q581" s="69">
        <v>9.7112376436841501</v>
      </c>
      <c r="R581" s="69">
        <v>32.717857142857099</v>
      </c>
      <c r="S581" s="69">
        <v>3.6658226069311501</v>
      </c>
      <c r="T581" s="69"/>
      <c r="U581" s="69"/>
    </row>
    <row r="582" spans="1:21" x14ac:dyDescent="0.2">
      <c r="A582" s="65" t="s">
        <v>461</v>
      </c>
      <c r="B582" s="66" t="s">
        <v>67</v>
      </c>
      <c r="C582" s="67" t="s">
        <v>211</v>
      </c>
      <c r="D582" s="68">
        <v>42941</v>
      </c>
      <c r="E582" s="69">
        <v>0.897425742574257</v>
      </c>
      <c r="F582" s="65">
        <v>101</v>
      </c>
      <c r="G582" s="70">
        <v>9129.7623762376206</v>
      </c>
      <c r="H582" s="64">
        <v>90.492079207920796</v>
      </c>
      <c r="I582" s="69">
        <v>33.297986906806798</v>
      </c>
      <c r="J582" s="65"/>
      <c r="K582" s="69"/>
      <c r="L582" s="69"/>
      <c r="M582" s="69"/>
      <c r="N582" s="69"/>
      <c r="O582" s="69"/>
      <c r="P582" s="70">
        <v>174.683168316832</v>
      </c>
      <c r="Q582" s="69">
        <v>6.0119506511856002</v>
      </c>
      <c r="R582" s="69">
        <v>39.853465346534698</v>
      </c>
      <c r="S582" s="69">
        <v>2.5340378158565402</v>
      </c>
      <c r="T582" s="69"/>
      <c r="U582" s="69"/>
    </row>
    <row r="583" spans="1:21" x14ac:dyDescent="0.2">
      <c r="A583" s="65" t="s">
        <v>461</v>
      </c>
      <c r="B583" s="66" t="s">
        <v>89</v>
      </c>
      <c r="C583" s="67" t="s">
        <v>490</v>
      </c>
      <c r="D583" s="68">
        <v>42963</v>
      </c>
      <c r="E583" s="69">
        <v>1.0116000000000001</v>
      </c>
      <c r="F583" s="65">
        <v>100</v>
      </c>
      <c r="G583" s="70">
        <v>7821.8</v>
      </c>
      <c r="H583" s="64">
        <v>89.352999999999994</v>
      </c>
      <c r="I583" s="69">
        <v>33.661634531065602</v>
      </c>
      <c r="J583" s="65">
        <v>29</v>
      </c>
      <c r="K583" s="69">
        <v>296.068965517241</v>
      </c>
      <c r="L583" s="69">
        <v>272.193548387097</v>
      </c>
      <c r="M583" s="69">
        <v>1076.1935483871</v>
      </c>
      <c r="N583" s="69">
        <v>2.9950625029092799</v>
      </c>
      <c r="O583" s="69">
        <v>0.214695688611239</v>
      </c>
      <c r="P583" s="70">
        <v>136.96</v>
      </c>
      <c r="Q583" s="69">
        <v>5.0388374480908604</v>
      </c>
      <c r="R583" s="69">
        <v>47.406122448979602</v>
      </c>
      <c r="S583" s="69">
        <v>3.1259216411011499</v>
      </c>
      <c r="T583" s="69">
        <v>-50.767000000000003</v>
      </c>
      <c r="U583" s="69">
        <v>11.164289575574101</v>
      </c>
    </row>
    <row r="584" spans="1:21" x14ac:dyDescent="0.2">
      <c r="A584" s="65" t="s">
        <v>461</v>
      </c>
      <c r="B584" s="66" t="s">
        <v>69</v>
      </c>
      <c r="C584" s="67" t="s">
        <v>319</v>
      </c>
      <c r="D584" s="68">
        <v>42758</v>
      </c>
      <c r="E584" s="69">
        <v>0.65157894736842104</v>
      </c>
      <c r="F584" s="65">
        <v>266</v>
      </c>
      <c r="G584" s="70">
        <v>8011.6654135338304</v>
      </c>
      <c r="H584" s="64">
        <v>88.360902255639104</v>
      </c>
      <c r="I584" s="69">
        <v>19.466598269771499</v>
      </c>
      <c r="J584" s="65"/>
      <c r="K584" s="69"/>
      <c r="L584" s="69"/>
      <c r="M584" s="69"/>
      <c r="N584" s="69"/>
      <c r="O584" s="69"/>
      <c r="P584" s="70">
        <v>128.75187969924801</v>
      </c>
      <c r="Q584" s="69">
        <v>3.0001457004864598</v>
      </c>
      <c r="R584" s="69">
        <v>37.386800000000001</v>
      </c>
      <c r="S584" s="69">
        <v>1.68937148285043</v>
      </c>
      <c r="T584" s="69"/>
      <c r="U584" s="69"/>
    </row>
    <row r="585" spans="1:21" x14ac:dyDescent="0.2">
      <c r="A585" s="65" t="s">
        <v>461</v>
      </c>
      <c r="B585" s="66" t="s">
        <v>65</v>
      </c>
      <c r="C585" s="67" t="s">
        <v>491</v>
      </c>
      <c r="D585" s="68">
        <v>42936</v>
      </c>
      <c r="E585" s="69">
        <v>1.4825595238095199</v>
      </c>
      <c r="F585" s="65">
        <v>168</v>
      </c>
      <c r="G585" s="70">
        <v>7313.3392857142899</v>
      </c>
      <c r="H585" s="64">
        <v>82.455952380952496</v>
      </c>
      <c r="I585" s="69">
        <v>26.507618096560599</v>
      </c>
      <c r="J585" s="65"/>
      <c r="K585" s="69"/>
      <c r="L585" s="69"/>
      <c r="M585" s="69">
        <v>911.75</v>
      </c>
      <c r="N585" s="69">
        <v>3.6722285714285698</v>
      </c>
      <c r="O585" s="69">
        <v>0.18458058134032401</v>
      </c>
      <c r="P585" s="70">
        <v>141.95238095238099</v>
      </c>
      <c r="Q585" s="69">
        <v>4.0682866063376899</v>
      </c>
      <c r="R585" s="69">
        <v>45.153125000000003</v>
      </c>
      <c r="S585" s="69">
        <v>2.51002783220728</v>
      </c>
      <c r="T585" s="69"/>
      <c r="U585" s="69"/>
    </row>
    <row r="586" spans="1:21" x14ac:dyDescent="0.2">
      <c r="A586" s="65" t="s">
        <v>461</v>
      </c>
      <c r="B586" s="66" t="s">
        <v>89</v>
      </c>
      <c r="C586" s="67" t="s">
        <v>492</v>
      </c>
      <c r="D586" s="68">
        <v>43312</v>
      </c>
      <c r="E586" s="69">
        <v>0.405178571428572</v>
      </c>
      <c r="F586" s="65">
        <v>112</v>
      </c>
      <c r="G586" s="70">
        <v>7349.6964285714303</v>
      </c>
      <c r="H586" s="64">
        <v>81.7392857142857</v>
      </c>
      <c r="I586" s="69">
        <v>34.749022359634097</v>
      </c>
      <c r="J586" s="65">
        <v>83</v>
      </c>
      <c r="K586" s="69">
        <v>254.95180722891601</v>
      </c>
      <c r="L586" s="69">
        <v>218.915662650602</v>
      </c>
      <c r="M586" s="69">
        <v>871.40963855421705</v>
      </c>
      <c r="N586" s="69">
        <v>2.9403402696941301</v>
      </c>
      <c r="O586" s="69">
        <v>0.168959315656799</v>
      </c>
      <c r="P586" s="70">
        <v>159.05357142857099</v>
      </c>
      <c r="Q586" s="69">
        <v>5.8557965991351804</v>
      </c>
      <c r="R586" s="69">
        <v>42.665178571428598</v>
      </c>
      <c r="S586" s="69">
        <v>2.6556288140550799</v>
      </c>
      <c r="T586" s="69">
        <v>15.510909090909101</v>
      </c>
      <c r="U586" s="69">
        <v>8.9508366539911108</v>
      </c>
    </row>
    <row r="587" spans="1:21" x14ac:dyDescent="0.2">
      <c r="A587" s="65" t="s">
        <v>461</v>
      </c>
      <c r="B587" s="66" t="s">
        <v>89</v>
      </c>
      <c r="C587" s="67" t="s">
        <v>493</v>
      </c>
      <c r="D587" s="68">
        <v>43239</v>
      </c>
      <c r="E587" s="69">
        <v>1.4968211920529799</v>
      </c>
      <c r="F587" s="65">
        <v>151</v>
      </c>
      <c r="G587" s="70">
        <v>7500.2516556291403</v>
      </c>
      <c r="H587" s="64">
        <v>79.359602649006703</v>
      </c>
      <c r="I587" s="69">
        <v>29.148770661263999</v>
      </c>
      <c r="J587" s="65"/>
      <c r="K587" s="69"/>
      <c r="L587" s="69"/>
      <c r="M587" s="69"/>
      <c r="N587" s="69"/>
      <c r="O587" s="69"/>
      <c r="P587" s="70">
        <v>171.02649006622499</v>
      </c>
      <c r="Q587" s="69">
        <v>4.4058154125970699</v>
      </c>
      <c r="R587" s="69">
        <v>46.49</v>
      </c>
      <c r="S587" s="69">
        <v>2.5262857492375801</v>
      </c>
      <c r="T587" s="69"/>
      <c r="U587" s="69"/>
    </row>
    <row r="588" spans="1:21" x14ac:dyDescent="0.2">
      <c r="A588" s="65" t="s">
        <v>461</v>
      </c>
      <c r="B588" s="66" t="s">
        <v>67</v>
      </c>
      <c r="C588" s="67" t="s">
        <v>197</v>
      </c>
      <c r="D588" s="68">
        <v>42957</v>
      </c>
      <c r="E588" s="69">
        <v>1.32</v>
      </c>
      <c r="F588" s="65">
        <v>34</v>
      </c>
      <c r="G588" s="70">
        <v>6355.0294117647099</v>
      </c>
      <c r="H588" s="64">
        <v>79.0029411764706</v>
      </c>
      <c r="I588" s="69">
        <v>64.713422622158106</v>
      </c>
      <c r="J588" s="65"/>
      <c r="K588" s="69"/>
      <c r="L588" s="69"/>
      <c r="M588" s="69"/>
      <c r="N588" s="69"/>
      <c r="O588" s="69"/>
      <c r="P588" s="70">
        <v>135.26470588235301</v>
      </c>
      <c r="Q588" s="69">
        <v>9.6648202327342094</v>
      </c>
      <c r="R588" s="69">
        <v>29.2454545454545</v>
      </c>
      <c r="S588" s="69">
        <v>4.0391950211314098</v>
      </c>
      <c r="T588" s="69"/>
      <c r="U588" s="69"/>
    </row>
    <row r="589" spans="1:21" x14ac:dyDescent="0.2">
      <c r="A589" s="65" t="s">
        <v>461</v>
      </c>
      <c r="B589" s="66" t="s">
        <v>74</v>
      </c>
      <c r="C589" s="67" t="s">
        <v>108</v>
      </c>
      <c r="D589" s="68">
        <v>42742</v>
      </c>
      <c r="E589" s="69">
        <v>0.68713043478260805</v>
      </c>
      <c r="F589" s="65">
        <v>115</v>
      </c>
      <c r="G589" s="70">
        <v>6154.9217391304301</v>
      </c>
      <c r="H589" s="64">
        <v>77.923478260869501</v>
      </c>
      <c r="I589" s="69">
        <v>38.771860865995301</v>
      </c>
      <c r="J589" s="65"/>
      <c r="K589" s="69"/>
      <c r="L589" s="69"/>
      <c r="M589" s="69">
        <v>510</v>
      </c>
      <c r="N589" s="69"/>
      <c r="O589" s="69"/>
      <c r="P589" s="70">
        <v>139.121739130435</v>
      </c>
      <c r="Q589" s="69">
        <v>5.28663019888993</v>
      </c>
      <c r="R589" s="69">
        <v>33.472173913043498</v>
      </c>
      <c r="S589" s="69">
        <v>1.95927396219266</v>
      </c>
      <c r="T589" s="69"/>
      <c r="U589" s="69"/>
    </row>
    <row r="590" spans="1:21" x14ac:dyDescent="0.2">
      <c r="A590" s="65" t="s">
        <v>461</v>
      </c>
      <c r="B590" s="66" t="s">
        <v>74</v>
      </c>
      <c r="C590" s="67" t="s">
        <v>331</v>
      </c>
      <c r="D590" s="68">
        <v>43299</v>
      </c>
      <c r="E590" s="69">
        <v>1.45049180327869</v>
      </c>
      <c r="F590" s="65">
        <v>61</v>
      </c>
      <c r="G590" s="70">
        <v>6644.9672131147499</v>
      </c>
      <c r="H590" s="64">
        <v>72.934426229508205</v>
      </c>
      <c r="I590" s="69">
        <v>40.341791364792797</v>
      </c>
      <c r="J590" s="65"/>
      <c r="K590" s="69"/>
      <c r="L590" s="69"/>
      <c r="M590" s="69"/>
      <c r="N590" s="69"/>
      <c r="O590" s="69"/>
      <c r="P590" s="70">
        <v>153.22950819672101</v>
      </c>
      <c r="Q590" s="69">
        <v>7.5441285910404901</v>
      </c>
      <c r="R590" s="69">
        <v>38.426229508196698</v>
      </c>
      <c r="S590" s="69">
        <v>2.7201463533827699</v>
      </c>
      <c r="T590" s="69"/>
      <c r="U590" s="69"/>
    </row>
    <row r="591" spans="1:21" x14ac:dyDescent="0.2">
      <c r="A591" s="65" t="s">
        <v>461</v>
      </c>
      <c r="B591" s="66" t="s">
        <v>69</v>
      </c>
      <c r="C591" s="67" t="s">
        <v>105</v>
      </c>
      <c r="D591" s="68">
        <v>42900</v>
      </c>
      <c r="E591" s="69">
        <v>0.89598039215686298</v>
      </c>
      <c r="F591" s="65">
        <v>102</v>
      </c>
      <c r="G591" s="70">
        <v>6542.8529411764703</v>
      </c>
      <c r="H591" s="64">
        <v>71.771568627450904</v>
      </c>
      <c r="I591" s="69">
        <v>43.368258622021202</v>
      </c>
      <c r="J591" s="65">
        <v>33</v>
      </c>
      <c r="K591" s="69">
        <v>271.48484848484901</v>
      </c>
      <c r="L591" s="69">
        <v>241.42424242424201</v>
      </c>
      <c r="M591" s="69">
        <v>934.60606060606096</v>
      </c>
      <c r="N591" s="69">
        <v>4.1422994982290398</v>
      </c>
      <c r="O591" s="69">
        <v>0.240061421074412</v>
      </c>
      <c r="P591" s="70">
        <v>156.58823529411799</v>
      </c>
      <c r="Q591" s="69">
        <v>5.4492300842593497</v>
      </c>
      <c r="R591" s="69">
        <v>33.524752475247503</v>
      </c>
      <c r="S591" s="69">
        <v>1.86523451977057</v>
      </c>
      <c r="T591" s="69">
        <v>7.1336633663366298</v>
      </c>
      <c r="U591" s="69">
        <v>11.338116758883499</v>
      </c>
    </row>
    <row r="592" spans="1:21" x14ac:dyDescent="0.2">
      <c r="A592" s="65" t="s">
        <v>461</v>
      </c>
      <c r="B592" s="66" t="s">
        <v>69</v>
      </c>
      <c r="C592" s="67" t="s">
        <v>494</v>
      </c>
      <c r="D592" s="68">
        <v>42813</v>
      </c>
      <c r="E592" s="69">
        <v>0.26124575311438297</v>
      </c>
      <c r="F592" s="65">
        <v>883</v>
      </c>
      <c r="G592" s="70">
        <v>6655.9195922989802</v>
      </c>
      <c r="H592" s="64">
        <v>70.9765571913928</v>
      </c>
      <c r="I592" s="69">
        <v>13.8117144896755</v>
      </c>
      <c r="J592" s="65"/>
      <c r="K592" s="69"/>
      <c r="L592" s="69"/>
      <c r="M592" s="69"/>
      <c r="N592" s="69"/>
      <c r="O592" s="69"/>
      <c r="P592" s="70">
        <v>156.408833522084</v>
      </c>
      <c r="Q592" s="69">
        <v>2.17054721734194</v>
      </c>
      <c r="R592" s="69">
        <v>26.4932558139535</v>
      </c>
      <c r="S592" s="69">
        <v>0.68812647488215495</v>
      </c>
      <c r="T592" s="69"/>
      <c r="U592" s="69"/>
    </row>
    <row r="593" spans="1:21" x14ac:dyDescent="0.2">
      <c r="A593" s="65" t="s">
        <v>461</v>
      </c>
      <c r="B593" s="66" t="s">
        <v>65</v>
      </c>
      <c r="C593" s="67" t="s">
        <v>495</v>
      </c>
      <c r="D593" s="68">
        <v>42767</v>
      </c>
      <c r="E593" s="69">
        <v>0.38901234567901199</v>
      </c>
      <c r="F593" s="65">
        <v>243</v>
      </c>
      <c r="G593" s="70">
        <v>8164.1399176954701</v>
      </c>
      <c r="H593" s="64">
        <v>63.339506172839499</v>
      </c>
      <c r="I593" s="69">
        <v>25.374644243784001</v>
      </c>
      <c r="J593" s="65"/>
      <c r="K593" s="69"/>
      <c r="L593" s="69"/>
      <c r="M593" s="69"/>
      <c r="N593" s="69"/>
      <c r="O593" s="69"/>
      <c r="P593" s="70">
        <v>141.01646090534999</v>
      </c>
      <c r="Q593" s="69">
        <v>3.4397806388968899</v>
      </c>
      <c r="R593" s="69">
        <v>50.6557446808511</v>
      </c>
      <c r="S593" s="69">
        <v>2.48422431079491</v>
      </c>
      <c r="T593" s="69"/>
      <c r="U593" s="69"/>
    </row>
    <row r="594" spans="1:21" x14ac:dyDescent="0.2">
      <c r="A594" s="65" t="s">
        <v>461</v>
      </c>
      <c r="B594" s="66" t="s">
        <v>89</v>
      </c>
      <c r="C594" s="67" t="s">
        <v>115</v>
      </c>
      <c r="D594" s="68">
        <v>42987</v>
      </c>
      <c r="E594" s="69">
        <v>0.198387096774194</v>
      </c>
      <c r="F594" s="65">
        <v>31</v>
      </c>
      <c r="G594" s="70">
        <v>6801.4838709677397</v>
      </c>
      <c r="H594" s="64">
        <v>63.119354838709697</v>
      </c>
      <c r="I594" s="69">
        <v>66.309122682733999</v>
      </c>
      <c r="J594" s="65"/>
      <c r="K594" s="69"/>
      <c r="L594" s="69"/>
      <c r="M594" s="69">
        <v>774.4</v>
      </c>
      <c r="N594" s="69"/>
      <c r="O594" s="69"/>
      <c r="P594" s="70">
        <v>145.35483870967701</v>
      </c>
      <c r="Q594" s="69">
        <v>9.2182087671888304</v>
      </c>
      <c r="R594" s="69">
        <v>55.116129032258101</v>
      </c>
      <c r="S594" s="69">
        <v>5.3950895570395598</v>
      </c>
      <c r="T594" s="69"/>
      <c r="U594" s="69"/>
    </row>
    <row r="595" spans="1:21" x14ac:dyDescent="0.2">
      <c r="A595" s="65" t="s">
        <v>461</v>
      </c>
      <c r="B595" s="66" t="s">
        <v>67</v>
      </c>
      <c r="C595" s="67" t="s">
        <v>68</v>
      </c>
      <c r="D595" s="68">
        <v>43285</v>
      </c>
      <c r="E595" s="69">
        <v>1.1993750000000001</v>
      </c>
      <c r="F595" s="65">
        <v>80</v>
      </c>
      <c r="G595" s="70">
        <v>7489.7250000000004</v>
      </c>
      <c r="H595" s="64">
        <v>61.221249999999998</v>
      </c>
      <c r="I595" s="69">
        <v>49.4678963690872</v>
      </c>
      <c r="J595" s="65"/>
      <c r="K595" s="69"/>
      <c r="L595" s="69"/>
      <c r="M595" s="69">
        <v>977.66666666666697</v>
      </c>
      <c r="N595" s="69"/>
      <c r="O595" s="72"/>
      <c r="P595" s="70">
        <v>152.08750000000001</v>
      </c>
      <c r="Q595" s="69">
        <v>6.5841244083540502</v>
      </c>
      <c r="R595" s="69">
        <v>29.16</v>
      </c>
      <c r="S595" s="69">
        <v>2.43859359851918</v>
      </c>
      <c r="T595" s="69"/>
      <c r="U595" s="69"/>
    </row>
    <row r="596" spans="1:21" x14ac:dyDescent="0.2">
      <c r="A596" s="65" t="s">
        <v>461</v>
      </c>
      <c r="B596" s="66" t="s">
        <v>71</v>
      </c>
      <c r="C596" s="67" t="s">
        <v>496</v>
      </c>
      <c r="D596" s="68">
        <v>42757</v>
      </c>
      <c r="E596" s="69">
        <v>0.26235294117647101</v>
      </c>
      <c r="F596" s="65">
        <v>306</v>
      </c>
      <c r="G596" s="70">
        <v>8038.2189542483702</v>
      </c>
      <c r="H596" s="64">
        <v>59.511437908496902</v>
      </c>
      <c r="I596" s="69">
        <v>20.792081967888301</v>
      </c>
      <c r="J596" s="65"/>
      <c r="K596" s="69"/>
      <c r="L596" s="69"/>
      <c r="M596" s="69"/>
      <c r="N596" s="69"/>
      <c r="O596" s="69"/>
      <c r="P596" s="70">
        <v>152.830065359477</v>
      </c>
      <c r="Q596" s="69">
        <v>4.0501982011690201</v>
      </c>
      <c r="R596" s="69">
        <v>32.786254295532601</v>
      </c>
      <c r="S596" s="69">
        <v>1.30610734637357</v>
      </c>
      <c r="T596" s="69"/>
      <c r="U596" s="69"/>
    </row>
    <row r="597" spans="1:21" x14ac:dyDescent="0.2">
      <c r="A597" s="65" t="s">
        <v>461</v>
      </c>
      <c r="B597" s="66" t="s">
        <v>129</v>
      </c>
      <c r="C597" s="67" t="s">
        <v>497</v>
      </c>
      <c r="D597" s="68">
        <v>43275</v>
      </c>
      <c r="E597" s="69">
        <v>0.51587499999999997</v>
      </c>
      <c r="F597" s="65">
        <v>160</v>
      </c>
      <c r="G597" s="70">
        <v>9145.85</v>
      </c>
      <c r="H597" s="64">
        <v>59.223124999999897</v>
      </c>
      <c r="I597" s="69">
        <v>34.276663199785702</v>
      </c>
      <c r="J597" s="65"/>
      <c r="K597" s="69"/>
      <c r="L597" s="69"/>
      <c r="M597" s="69"/>
      <c r="N597" s="69">
        <v>3.6693816666666699</v>
      </c>
      <c r="O597" s="69">
        <v>0.22586998087428001</v>
      </c>
      <c r="P597" s="70">
        <v>177.02500000000001</v>
      </c>
      <c r="Q597" s="69">
        <v>4.5424617041130197</v>
      </c>
      <c r="R597" s="69">
        <v>45.510624999999997</v>
      </c>
      <c r="S597" s="69">
        <v>2.33270593489092</v>
      </c>
      <c r="T597" s="69"/>
      <c r="U597" s="69"/>
    </row>
    <row r="598" spans="1:21" x14ac:dyDescent="0.2">
      <c r="A598" s="65" t="s">
        <v>461</v>
      </c>
      <c r="B598" s="66" t="s">
        <v>65</v>
      </c>
      <c r="C598" s="67" t="s">
        <v>498</v>
      </c>
      <c r="D598" s="68">
        <v>42990</v>
      </c>
      <c r="E598" s="69">
        <v>0.51969879518072304</v>
      </c>
      <c r="F598" s="65">
        <v>166</v>
      </c>
      <c r="G598" s="70">
        <v>7856.3554216867497</v>
      </c>
      <c r="H598" s="64">
        <v>55.259638554216998</v>
      </c>
      <c r="I598" s="69">
        <v>33.325008211706098</v>
      </c>
      <c r="J598" s="65">
        <v>100</v>
      </c>
      <c r="K598" s="69">
        <v>281.93</v>
      </c>
      <c r="L598" s="69">
        <v>276.98</v>
      </c>
      <c r="M598" s="69">
        <v>1033.57</v>
      </c>
      <c r="N598" s="69">
        <v>3.5491078275444901</v>
      </c>
      <c r="O598" s="69">
        <v>0.13040383350017201</v>
      </c>
      <c r="P598" s="70">
        <v>150.06024096385499</v>
      </c>
      <c r="Q598" s="69">
        <v>4.3446256561011696</v>
      </c>
      <c r="R598" s="69">
        <v>55.013907284768202</v>
      </c>
      <c r="S598" s="69">
        <v>2.2692595946550198</v>
      </c>
      <c r="T598" s="69">
        <v>-5.0993939393939396</v>
      </c>
      <c r="U598" s="69">
        <v>11.1363902633788</v>
      </c>
    </row>
    <row r="599" spans="1:21" x14ac:dyDescent="0.2">
      <c r="A599" s="65" t="s">
        <v>461</v>
      </c>
      <c r="B599" s="66" t="s">
        <v>69</v>
      </c>
      <c r="C599" s="67" t="s">
        <v>243</v>
      </c>
      <c r="D599" s="68">
        <v>42901</v>
      </c>
      <c r="E599" s="69">
        <v>0.62834146341463404</v>
      </c>
      <c r="F599" s="65">
        <v>410</v>
      </c>
      <c r="G599" s="70">
        <v>5971.9243902439002</v>
      </c>
      <c r="H599" s="64">
        <v>54.2695121951216</v>
      </c>
      <c r="I599" s="69">
        <v>21.837870326790199</v>
      </c>
      <c r="J599" s="65"/>
      <c r="K599" s="69"/>
      <c r="L599" s="69"/>
      <c r="M599" s="69"/>
      <c r="N599" s="69"/>
      <c r="O599" s="69"/>
      <c r="P599" s="70">
        <v>155.23170731707299</v>
      </c>
      <c r="Q599" s="69">
        <v>3.0364091415213701</v>
      </c>
      <c r="R599" s="69">
        <v>28.0770992366412</v>
      </c>
      <c r="S599" s="69">
        <v>1.1247946559034101</v>
      </c>
      <c r="T599" s="69"/>
      <c r="U599" s="69"/>
    </row>
    <row r="600" spans="1:21" x14ac:dyDescent="0.2">
      <c r="A600" s="65" t="s">
        <v>461</v>
      </c>
      <c r="B600" s="66" t="s">
        <v>67</v>
      </c>
      <c r="C600" s="67" t="s">
        <v>308</v>
      </c>
      <c r="D600" s="68">
        <v>43314</v>
      </c>
      <c r="E600" s="69">
        <v>0.94476635514018703</v>
      </c>
      <c r="F600" s="65">
        <v>107</v>
      </c>
      <c r="G600" s="70">
        <v>6598.5327102803703</v>
      </c>
      <c r="H600" s="64">
        <v>53.021495327102897</v>
      </c>
      <c r="I600" s="69">
        <v>31.806000783172198</v>
      </c>
      <c r="J600" s="65"/>
      <c r="K600" s="69"/>
      <c r="L600" s="69"/>
      <c r="M600" s="69">
        <v>984</v>
      </c>
      <c r="N600" s="69"/>
      <c r="O600" s="69"/>
      <c r="P600" s="70">
        <v>160.25233644859799</v>
      </c>
      <c r="Q600" s="69">
        <v>6.1745904746123603</v>
      </c>
      <c r="R600" s="69">
        <v>27.944859813084101</v>
      </c>
      <c r="S600" s="69">
        <v>1.79778770063344</v>
      </c>
      <c r="T600" s="69"/>
      <c r="U600" s="69"/>
    </row>
    <row r="601" spans="1:21" x14ac:dyDescent="0.2">
      <c r="A601" s="65" t="s">
        <v>461</v>
      </c>
      <c r="B601" s="66" t="s">
        <v>69</v>
      </c>
      <c r="C601" s="67" t="s">
        <v>499</v>
      </c>
      <c r="D601" s="68">
        <v>43115</v>
      </c>
      <c r="E601" s="69"/>
      <c r="F601" s="65">
        <v>43</v>
      </c>
      <c r="G601" s="70">
        <v>6900.2093023255802</v>
      </c>
      <c r="H601" s="64">
        <v>51.637209302325601</v>
      </c>
      <c r="I601" s="69">
        <v>45.786119972059801</v>
      </c>
      <c r="J601" s="65"/>
      <c r="K601" s="69"/>
      <c r="L601" s="69"/>
      <c r="M601" s="69"/>
      <c r="N601" s="69">
        <v>3.6222952947845801</v>
      </c>
      <c r="O601" s="69">
        <v>0.229668172492871</v>
      </c>
      <c r="P601" s="70">
        <v>176.88372093023301</v>
      </c>
      <c r="Q601" s="69">
        <v>12.8376957954264</v>
      </c>
      <c r="R601" s="69">
        <v>38.018604651162804</v>
      </c>
      <c r="S601" s="69">
        <v>3.12351538300747</v>
      </c>
      <c r="T601" s="69"/>
      <c r="U601" s="69"/>
    </row>
    <row r="602" spans="1:21" x14ac:dyDescent="0.2">
      <c r="A602" s="65" t="s">
        <v>461</v>
      </c>
      <c r="B602" s="66" t="s">
        <v>65</v>
      </c>
      <c r="C602" s="67" t="s">
        <v>500</v>
      </c>
      <c r="D602" s="68">
        <v>43104</v>
      </c>
      <c r="E602" s="69">
        <v>0.54687116564417204</v>
      </c>
      <c r="F602" s="65">
        <v>326</v>
      </c>
      <c r="G602" s="70">
        <v>6876.7883435582798</v>
      </c>
      <c r="H602" s="64">
        <v>49.111656441717898</v>
      </c>
      <c r="I602" s="69">
        <v>21.9797648919862</v>
      </c>
      <c r="J602" s="65">
        <v>121</v>
      </c>
      <c r="K602" s="69">
        <v>233.40495867768601</v>
      </c>
      <c r="L602" s="69">
        <v>238.79508196721301</v>
      </c>
      <c r="M602" s="69">
        <v>884.24590163934397</v>
      </c>
      <c r="N602" s="69">
        <v>3.5299648817219902</v>
      </c>
      <c r="O602" s="69">
        <v>0.120711372745296</v>
      </c>
      <c r="P602" s="70">
        <v>130.86503067484699</v>
      </c>
      <c r="Q602" s="69">
        <v>2.60677604942784</v>
      </c>
      <c r="R602" s="69">
        <v>37.963522012578601</v>
      </c>
      <c r="S602" s="69">
        <v>1.3735560127728501</v>
      </c>
      <c r="T602" s="69">
        <v>-22.7955696202532</v>
      </c>
      <c r="U602" s="69">
        <v>7.7634923119180002</v>
      </c>
    </row>
    <row r="603" spans="1:21" x14ac:dyDescent="0.2">
      <c r="A603" s="65" t="s">
        <v>461</v>
      </c>
      <c r="B603" s="66" t="s">
        <v>71</v>
      </c>
      <c r="C603" s="67" t="s">
        <v>501</v>
      </c>
      <c r="D603" s="68">
        <v>42872</v>
      </c>
      <c r="E603" s="69">
        <v>0.82016806722689095</v>
      </c>
      <c r="F603" s="65">
        <v>119</v>
      </c>
      <c r="G603" s="70">
        <v>7022.65546218487</v>
      </c>
      <c r="H603" s="64">
        <v>44.2319327731092</v>
      </c>
      <c r="I603" s="69">
        <v>24.585337048661501</v>
      </c>
      <c r="J603" s="65"/>
      <c r="K603" s="69"/>
      <c r="L603" s="69"/>
      <c r="M603" s="69"/>
      <c r="N603" s="69"/>
      <c r="O603" s="69"/>
      <c r="P603" s="70">
        <v>151.79831932773101</v>
      </c>
      <c r="Q603" s="69">
        <v>5.3185732268743298</v>
      </c>
      <c r="R603" s="69">
        <v>46.931192660550401</v>
      </c>
      <c r="S603" s="69">
        <v>3.2776445740607199</v>
      </c>
      <c r="T603" s="69"/>
      <c r="U603" s="69"/>
    </row>
    <row r="604" spans="1:21" x14ac:dyDescent="0.2">
      <c r="A604" s="65" t="s">
        <v>461</v>
      </c>
      <c r="B604" s="66" t="s">
        <v>74</v>
      </c>
      <c r="C604" s="67" t="s">
        <v>103</v>
      </c>
      <c r="D604" s="68">
        <v>42704</v>
      </c>
      <c r="E604" s="69">
        <v>0.39005464480874302</v>
      </c>
      <c r="F604" s="65">
        <v>183</v>
      </c>
      <c r="G604" s="70">
        <v>7779.9508196721299</v>
      </c>
      <c r="H604" s="64">
        <v>43.407650273224</v>
      </c>
      <c r="I604" s="69">
        <v>26.541561426463002</v>
      </c>
      <c r="J604" s="65"/>
      <c r="K604" s="69"/>
      <c r="L604" s="69"/>
      <c r="M604" s="69"/>
      <c r="N604" s="69"/>
      <c r="O604" s="69"/>
      <c r="P604" s="70">
        <v>137.67759562841499</v>
      </c>
      <c r="Q604" s="69">
        <v>4.3326865252096596</v>
      </c>
      <c r="R604" s="69">
        <v>32.686592178771001</v>
      </c>
      <c r="S604" s="69">
        <v>1.86423231346033</v>
      </c>
      <c r="T604" s="69"/>
      <c r="U604" s="69"/>
    </row>
    <row r="605" spans="1:21" x14ac:dyDescent="0.2">
      <c r="A605" s="65" t="s">
        <v>461</v>
      </c>
      <c r="B605" s="66" t="s">
        <v>74</v>
      </c>
      <c r="C605" s="67" t="s">
        <v>148</v>
      </c>
      <c r="D605" s="68">
        <v>42792</v>
      </c>
      <c r="E605" s="69">
        <v>1.0113259668508301</v>
      </c>
      <c r="F605" s="65">
        <v>181</v>
      </c>
      <c r="G605" s="70">
        <v>6806.5469613259702</v>
      </c>
      <c r="H605" s="64">
        <v>42</v>
      </c>
      <c r="I605" s="69">
        <v>23.293604364655899</v>
      </c>
      <c r="J605" s="65">
        <v>132</v>
      </c>
      <c r="K605" s="69">
        <v>227.89393939393901</v>
      </c>
      <c r="L605" s="69">
        <v>207.78787878787901</v>
      </c>
      <c r="M605" s="69">
        <v>797.32575757575796</v>
      </c>
      <c r="N605" s="69">
        <v>3.05795191865242</v>
      </c>
      <c r="O605" s="69">
        <v>0.114642946171487</v>
      </c>
      <c r="P605" s="70">
        <v>186.580110497238</v>
      </c>
      <c r="Q605" s="69">
        <v>4.8393468921408802</v>
      </c>
      <c r="R605" s="69">
        <v>27.497790055248601</v>
      </c>
      <c r="S605" s="69">
        <v>1.6360059983517199</v>
      </c>
      <c r="T605" s="69">
        <v>-2.23812154696133</v>
      </c>
      <c r="U605" s="69">
        <v>7.9597724913606198</v>
      </c>
    </row>
    <row r="606" spans="1:21" x14ac:dyDescent="0.2">
      <c r="A606" s="65" t="s">
        <v>461</v>
      </c>
      <c r="B606" s="66" t="s">
        <v>67</v>
      </c>
      <c r="C606" s="67" t="s">
        <v>324</v>
      </c>
      <c r="D606" s="68">
        <v>43289</v>
      </c>
      <c r="E606" s="69">
        <v>0.43718750000000001</v>
      </c>
      <c r="F606" s="65">
        <v>32</v>
      </c>
      <c r="G606" s="70">
        <v>6326.03125</v>
      </c>
      <c r="H606" s="64">
        <v>41.962499999999999</v>
      </c>
      <c r="I606" s="69">
        <v>46.492278831300801</v>
      </c>
      <c r="J606" s="65"/>
      <c r="K606" s="69"/>
      <c r="L606" s="69"/>
      <c r="M606" s="69"/>
      <c r="N606" s="69"/>
      <c r="O606" s="69"/>
      <c r="P606" s="70">
        <v>161.21875</v>
      </c>
      <c r="Q606" s="69">
        <v>11.7865538459085</v>
      </c>
      <c r="R606" s="69">
        <v>48.9428571428571</v>
      </c>
      <c r="S606" s="69">
        <v>5.8778852615028399</v>
      </c>
      <c r="T606" s="69"/>
      <c r="U606" s="69"/>
    </row>
    <row r="607" spans="1:21" x14ac:dyDescent="0.2">
      <c r="A607" s="65" t="s">
        <v>461</v>
      </c>
      <c r="B607" s="66" t="s">
        <v>65</v>
      </c>
      <c r="C607" s="67" t="s">
        <v>114</v>
      </c>
      <c r="D607" s="68">
        <v>43297</v>
      </c>
      <c r="E607" s="69">
        <v>0.18263157894736801</v>
      </c>
      <c r="F607" s="65">
        <v>57</v>
      </c>
      <c r="G607" s="70">
        <v>8386.1052631579005</v>
      </c>
      <c r="H607" s="64">
        <v>38.200000000000003</v>
      </c>
      <c r="I607" s="69">
        <v>48.819857601601001</v>
      </c>
      <c r="J607" s="65">
        <v>57</v>
      </c>
      <c r="K607" s="69">
        <v>291.57894736842098</v>
      </c>
      <c r="L607" s="69">
        <v>266.491228070175</v>
      </c>
      <c r="M607" s="69">
        <v>1019.59649122807</v>
      </c>
      <c r="N607" s="69">
        <v>3.1006625228736899</v>
      </c>
      <c r="O607" s="69">
        <v>0.20850896392600801</v>
      </c>
      <c r="P607" s="70">
        <v>146.333333333333</v>
      </c>
      <c r="Q607" s="69">
        <v>5.4981389727563901</v>
      </c>
      <c r="R607" s="69">
        <v>44.311111111111103</v>
      </c>
      <c r="S607" s="69">
        <v>4.1018937409227902</v>
      </c>
      <c r="T607" s="69">
        <v>46.394444444444403</v>
      </c>
      <c r="U607" s="69">
        <v>15.220129563574099</v>
      </c>
    </row>
    <row r="608" spans="1:21" x14ac:dyDescent="0.2">
      <c r="A608" s="65" t="s">
        <v>461</v>
      </c>
      <c r="B608" s="66" t="s">
        <v>69</v>
      </c>
      <c r="C608" s="67" t="s">
        <v>502</v>
      </c>
      <c r="D608" s="68">
        <v>42885</v>
      </c>
      <c r="E608" s="69">
        <v>0.67784615384615399</v>
      </c>
      <c r="F608" s="65">
        <v>65</v>
      </c>
      <c r="G608" s="70">
        <v>10681.0769230769</v>
      </c>
      <c r="H608" s="64">
        <v>38.004615384615299</v>
      </c>
      <c r="I608" s="69">
        <v>36.780545026625397</v>
      </c>
      <c r="J608" s="65"/>
      <c r="K608" s="69"/>
      <c r="L608" s="69"/>
      <c r="M608" s="69"/>
      <c r="N608" s="69"/>
      <c r="O608" s="69"/>
      <c r="P608" s="70">
        <v>152.98461538461501</v>
      </c>
      <c r="Q608" s="69">
        <v>6.8378715026235</v>
      </c>
      <c r="R608" s="69">
        <v>50.254687500000003</v>
      </c>
      <c r="S608" s="69">
        <v>3.1742741715716698</v>
      </c>
      <c r="T608" s="69"/>
      <c r="U608" s="69"/>
    </row>
    <row r="609" spans="1:21" x14ac:dyDescent="0.2">
      <c r="A609" s="65" t="s">
        <v>461</v>
      </c>
      <c r="B609" s="66" t="s">
        <v>89</v>
      </c>
      <c r="C609" s="67" t="s">
        <v>222</v>
      </c>
      <c r="D609" s="68">
        <v>43224</v>
      </c>
      <c r="E609" s="69">
        <v>0.58253968253968302</v>
      </c>
      <c r="F609" s="65">
        <v>63</v>
      </c>
      <c r="G609" s="70">
        <v>6782.6825396825398</v>
      </c>
      <c r="H609" s="64">
        <v>37.409523809523797</v>
      </c>
      <c r="I609" s="69">
        <v>40.031957261963697</v>
      </c>
      <c r="J609" s="65"/>
      <c r="K609" s="69"/>
      <c r="L609" s="69"/>
      <c r="M609" s="69"/>
      <c r="N609" s="69">
        <v>4.2321944444444402</v>
      </c>
      <c r="O609" s="69">
        <v>0.30044956567175402</v>
      </c>
      <c r="P609" s="70">
        <v>143.79365079365101</v>
      </c>
      <c r="Q609" s="69">
        <v>8.4584814362843304</v>
      </c>
      <c r="R609" s="69">
        <v>36.642857142857103</v>
      </c>
      <c r="S609" s="69">
        <v>3.1405970326845298</v>
      </c>
      <c r="T609" s="69"/>
      <c r="U609" s="69"/>
    </row>
    <row r="610" spans="1:21" x14ac:dyDescent="0.2">
      <c r="A610" s="65" t="s">
        <v>461</v>
      </c>
      <c r="B610" s="66" t="s">
        <v>69</v>
      </c>
      <c r="C610" s="67" t="s">
        <v>311</v>
      </c>
      <c r="D610" s="68">
        <v>43275</v>
      </c>
      <c r="E610" s="69">
        <v>1.444</v>
      </c>
      <c r="F610" s="65">
        <v>30</v>
      </c>
      <c r="G610" s="70">
        <v>4584.1000000000004</v>
      </c>
      <c r="H610" s="64">
        <v>32.17</v>
      </c>
      <c r="I610" s="69">
        <v>58.3166917115838</v>
      </c>
      <c r="J610" s="65"/>
      <c r="K610" s="69"/>
      <c r="L610" s="69"/>
      <c r="M610" s="69"/>
      <c r="N610" s="69"/>
      <c r="O610" s="72"/>
      <c r="P610" s="70">
        <v>158.23333333333301</v>
      </c>
      <c r="Q610" s="69">
        <v>10.3488222810793</v>
      </c>
      <c r="R610" s="69">
        <v>19.866666666666699</v>
      </c>
      <c r="S610" s="69">
        <v>2.85815764682419</v>
      </c>
      <c r="T610" s="69"/>
      <c r="U610" s="69"/>
    </row>
    <row r="611" spans="1:21" x14ac:dyDescent="0.2">
      <c r="A611" s="65" t="s">
        <v>461</v>
      </c>
      <c r="B611" s="66" t="s">
        <v>138</v>
      </c>
      <c r="C611" s="67" t="s">
        <v>503</v>
      </c>
      <c r="D611" s="68">
        <v>43009</v>
      </c>
      <c r="E611" s="69">
        <v>0.35190839694656501</v>
      </c>
      <c r="F611" s="65">
        <v>131</v>
      </c>
      <c r="G611" s="70">
        <v>7129.1450381679397</v>
      </c>
      <c r="H611" s="64">
        <v>31.656488549618299</v>
      </c>
      <c r="I611" s="69">
        <v>29.419163508860201</v>
      </c>
      <c r="J611" s="65"/>
      <c r="K611" s="69"/>
      <c r="L611" s="69"/>
      <c r="M611" s="69"/>
      <c r="N611" s="69"/>
      <c r="O611" s="69"/>
      <c r="P611" s="70">
        <v>154.02290076335899</v>
      </c>
      <c r="Q611" s="69">
        <v>6.9914591436266003</v>
      </c>
      <c r="R611" s="69">
        <v>34.413953488372101</v>
      </c>
      <c r="S611" s="69">
        <v>1.8069155965604999</v>
      </c>
      <c r="T611" s="69"/>
      <c r="U611" s="69"/>
    </row>
    <row r="612" spans="1:21" x14ac:dyDescent="0.2">
      <c r="A612" s="65" t="s">
        <v>461</v>
      </c>
      <c r="B612" s="66" t="s">
        <v>67</v>
      </c>
      <c r="C612" s="67" t="s">
        <v>504</v>
      </c>
      <c r="D612" s="68">
        <v>43277</v>
      </c>
      <c r="E612" s="69">
        <v>0.88697368421052603</v>
      </c>
      <c r="F612" s="65">
        <v>152</v>
      </c>
      <c r="G612" s="70">
        <v>8696.7368421052597</v>
      </c>
      <c r="H612" s="64">
        <v>31.374999999999901</v>
      </c>
      <c r="I612" s="69">
        <v>30.055165676399699</v>
      </c>
      <c r="J612" s="65"/>
      <c r="K612" s="69"/>
      <c r="L612" s="69"/>
      <c r="M612" s="69">
        <v>1058.8</v>
      </c>
      <c r="N612" s="69"/>
      <c r="O612" s="72"/>
      <c r="P612" s="70">
        <v>152.677631578947</v>
      </c>
      <c r="Q612" s="69">
        <v>4.0995753588010801</v>
      </c>
      <c r="R612" s="69">
        <v>53.686184210526299</v>
      </c>
      <c r="S612" s="69">
        <v>2.6098482695390102</v>
      </c>
      <c r="T612" s="69"/>
      <c r="U612" s="69"/>
    </row>
    <row r="613" spans="1:21" x14ac:dyDescent="0.2">
      <c r="A613" s="65" t="s">
        <v>461</v>
      </c>
      <c r="B613" s="66" t="s">
        <v>89</v>
      </c>
      <c r="C613" s="67" t="s">
        <v>505</v>
      </c>
      <c r="D613" s="68">
        <v>42840</v>
      </c>
      <c r="E613" s="69"/>
      <c r="F613" s="65">
        <v>28</v>
      </c>
      <c r="G613" s="70">
        <v>7586.8571428571404</v>
      </c>
      <c r="H613" s="64">
        <v>28.4714285714286</v>
      </c>
      <c r="I613" s="69">
        <v>79.276411294628502</v>
      </c>
      <c r="J613" s="65"/>
      <c r="K613" s="69"/>
      <c r="L613" s="69"/>
      <c r="M613" s="69"/>
      <c r="N613" s="69"/>
      <c r="O613" s="69"/>
      <c r="P613" s="70">
        <v>136.642857142857</v>
      </c>
      <c r="Q613" s="69">
        <v>11.5345368540916</v>
      </c>
      <c r="R613" s="69">
        <v>31.952000000000002</v>
      </c>
      <c r="S613" s="69">
        <v>3.34110321101678</v>
      </c>
      <c r="T613" s="69"/>
      <c r="U613" s="69"/>
    </row>
    <row r="614" spans="1:21" x14ac:dyDescent="0.2">
      <c r="A614" s="65" t="s">
        <v>461</v>
      </c>
      <c r="B614" s="66" t="s">
        <v>69</v>
      </c>
      <c r="C614" s="67" t="s">
        <v>317</v>
      </c>
      <c r="D614" s="68">
        <v>43131</v>
      </c>
      <c r="E614" s="69">
        <v>0.47086956521739098</v>
      </c>
      <c r="F614" s="65">
        <v>138</v>
      </c>
      <c r="G614" s="70">
        <v>7884.8260869565202</v>
      </c>
      <c r="H614" s="64">
        <v>23.6688405797101</v>
      </c>
      <c r="I614" s="69">
        <v>29.3518887882387</v>
      </c>
      <c r="J614" s="65"/>
      <c r="K614" s="69"/>
      <c r="L614" s="69"/>
      <c r="M614" s="69">
        <v>1010.875</v>
      </c>
      <c r="N614" s="69">
        <v>2.9025253164557001</v>
      </c>
      <c r="O614" s="69">
        <v>0.177915216074782</v>
      </c>
      <c r="P614" s="70">
        <v>134.13768115942</v>
      </c>
      <c r="Q614" s="69">
        <v>4.8657660070314801</v>
      </c>
      <c r="R614" s="69">
        <v>55.058646616541402</v>
      </c>
      <c r="S614" s="69">
        <v>2.9556033895751201</v>
      </c>
      <c r="T614" s="69"/>
      <c r="U614" s="69"/>
    </row>
    <row r="615" spans="1:21" x14ac:dyDescent="0.2">
      <c r="A615" s="65" t="s">
        <v>461</v>
      </c>
      <c r="B615" s="66" t="s">
        <v>71</v>
      </c>
      <c r="C615" s="67" t="s">
        <v>187</v>
      </c>
      <c r="D615" s="68">
        <v>42824</v>
      </c>
      <c r="E615" s="69">
        <v>0.53045248868778305</v>
      </c>
      <c r="F615" s="65">
        <v>221</v>
      </c>
      <c r="G615" s="70">
        <v>5466.4524886877798</v>
      </c>
      <c r="H615" s="64">
        <v>20.860180995475101</v>
      </c>
      <c r="I615" s="69">
        <v>22.5412341164235</v>
      </c>
      <c r="J615" s="65">
        <v>82</v>
      </c>
      <c r="K615" s="69">
        <v>132.292682926829</v>
      </c>
      <c r="L615" s="69">
        <v>181.05454545454501</v>
      </c>
      <c r="M615" s="69">
        <v>599.254545454545</v>
      </c>
      <c r="N615" s="69">
        <v>2.4986790826606602</v>
      </c>
      <c r="O615" s="69">
        <v>0.143920959396798</v>
      </c>
      <c r="P615" s="70">
        <v>153.75565610859701</v>
      </c>
      <c r="Q615" s="69">
        <v>3.7835046659380902</v>
      </c>
      <c r="R615" s="69">
        <v>31.454460093896699</v>
      </c>
      <c r="S615" s="69">
        <v>1.60888973573261</v>
      </c>
      <c r="T615" s="69">
        <v>-20.095391705069101</v>
      </c>
      <c r="U615" s="69">
        <v>7.35488619219546</v>
      </c>
    </row>
    <row r="616" spans="1:21" x14ac:dyDescent="0.2">
      <c r="A616" s="65" t="s">
        <v>461</v>
      </c>
      <c r="B616" s="66" t="s">
        <v>209</v>
      </c>
      <c r="C616" s="67" t="s">
        <v>506</v>
      </c>
      <c r="D616" s="68">
        <v>43211</v>
      </c>
      <c r="E616" s="69">
        <v>0.63333333333333297</v>
      </c>
      <c r="F616" s="65">
        <v>81</v>
      </c>
      <c r="G616" s="70">
        <v>7467.0246913580204</v>
      </c>
      <c r="H616" s="64">
        <v>19.0555555555556</v>
      </c>
      <c r="I616" s="69">
        <v>34.295474992165801</v>
      </c>
      <c r="J616" s="65"/>
      <c r="K616" s="69"/>
      <c r="L616" s="69"/>
      <c r="M616" s="69"/>
      <c r="N616" s="69"/>
      <c r="O616" s="69"/>
      <c r="P616" s="70">
        <v>169.81481481481501</v>
      </c>
      <c r="Q616" s="69">
        <v>7.2642178831617299</v>
      </c>
      <c r="R616" s="69">
        <v>34.299999999999997</v>
      </c>
      <c r="S616" s="69">
        <v>2.48559041042824</v>
      </c>
      <c r="T616" s="69"/>
      <c r="U616" s="69"/>
    </row>
    <row r="617" spans="1:21" x14ac:dyDescent="0.2">
      <c r="A617" s="65" t="s">
        <v>461</v>
      </c>
      <c r="B617" s="66" t="s">
        <v>69</v>
      </c>
      <c r="C617" s="67" t="s">
        <v>73</v>
      </c>
      <c r="D617" s="68">
        <v>43074</v>
      </c>
      <c r="E617" s="69">
        <v>0.36069767441860501</v>
      </c>
      <c r="F617" s="65">
        <v>86</v>
      </c>
      <c r="G617" s="70">
        <v>6321.6046511627901</v>
      </c>
      <c r="H617" s="64">
        <v>17.338372093023299</v>
      </c>
      <c r="I617" s="69">
        <v>34.428551093827103</v>
      </c>
      <c r="J617" s="65"/>
      <c r="K617" s="69"/>
      <c r="L617" s="69"/>
      <c r="M617" s="69"/>
      <c r="N617" s="69"/>
      <c r="O617" s="69"/>
      <c r="P617" s="70">
        <v>146.5</v>
      </c>
      <c r="Q617" s="69">
        <v>6.4807565297855803</v>
      </c>
      <c r="R617" s="69">
        <v>33.759302325581402</v>
      </c>
      <c r="S617" s="69">
        <v>2.5072842595443001</v>
      </c>
      <c r="T617" s="69"/>
      <c r="U617" s="69"/>
    </row>
    <row r="618" spans="1:21" x14ac:dyDescent="0.2">
      <c r="A618" s="65" t="s">
        <v>461</v>
      </c>
      <c r="B618" s="66" t="s">
        <v>69</v>
      </c>
      <c r="C618" s="67" t="s">
        <v>96</v>
      </c>
      <c r="D618" s="68">
        <v>43290</v>
      </c>
      <c r="E618" s="69">
        <v>0.38860759493670899</v>
      </c>
      <c r="F618" s="65">
        <v>79</v>
      </c>
      <c r="G618" s="70">
        <v>7280.6835443037999</v>
      </c>
      <c r="H618" s="64">
        <v>16.034177215189999</v>
      </c>
      <c r="I618" s="69">
        <v>45.144640598504701</v>
      </c>
      <c r="J618" s="65"/>
      <c r="K618" s="69"/>
      <c r="L618" s="69"/>
      <c r="M618" s="69">
        <v>543.79999999999995</v>
      </c>
      <c r="N618" s="69"/>
      <c r="O618" s="69"/>
      <c r="P618" s="70">
        <v>140.20253164556999</v>
      </c>
      <c r="Q618" s="69">
        <v>5.7130444515880798</v>
      </c>
      <c r="R618" s="69">
        <v>37.550684931506801</v>
      </c>
      <c r="S618" s="69">
        <v>3.2371030390720499</v>
      </c>
      <c r="T618" s="69"/>
      <c r="U618" s="69"/>
    </row>
    <row r="619" spans="1:21" x14ac:dyDescent="0.2">
      <c r="A619" s="65" t="s">
        <v>461</v>
      </c>
      <c r="B619" s="66" t="s">
        <v>89</v>
      </c>
      <c r="C619" s="67" t="s">
        <v>507</v>
      </c>
      <c r="D619" s="68">
        <v>43105</v>
      </c>
      <c r="E619" s="69">
        <v>0.37586206896551699</v>
      </c>
      <c r="F619" s="65">
        <v>58</v>
      </c>
      <c r="G619" s="70">
        <v>5963.1724137930996</v>
      </c>
      <c r="H619" s="64">
        <v>15.9586206896552</v>
      </c>
      <c r="I619" s="69">
        <v>38.044974820618997</v>
      </c>
      <c r="J619" s="65"/>
      <c r="K619" s="69"/>
      <c r="L619" s="69"/>
      <c r="M619" s="69"/>
      <c r="N619" s="69"/>
      <c r="O619" s="69"/>
      <c r="P619" s="70">
        <v>170.37931034482801</v>
      </c>
      <c r="Q619" s="69">
        <v>7.47190048015658</v>
      </c>
      <c r="R619" s="69">
        <v>42.548275862068998</v>
      </c>
      <c r="S619" s="69">
        <v>3.5037947118538399</v>
      </c>
      <c r="T619" s="69"/>
      <c r="U619" s="69"/>
    </row>
    <row r="620" spans="1:21" x14ac:dyDescent="0.2">
      <c r="A620" s="65" t="s">
        <v>461</v>
      </c>
      <c r="B620" s="66" t="s">
        <v>67</v>
      </c>
      <c r="C620" s="67" t="s">
        <v>313</v>
      </c>
      <c r="D620" s="68">
        <v>43124</v>
      </c>
      <c r="E620" s="69">
        <v>6.5641025641025599E-2</v>
      </c>
      <c r="F620" s="65">
        <v>39</v>
      </c>
      <c r="G620" s="70">
        <v>7423.9487179487196</v>
      </c>
      <c r="H620" s="64">
        <v>12.8871794871795</v>
      </c>
      <c r="I620" s="69">
        <v>45.030071850301098</v>
      </c>
      <c r="J620" s="65"/>
      <c r="K620" s="69"/>
      <c r="L620" s="69"/>
      <c r="M620" s="69"/>
      <c r="N620" s="69"/>
      <c r="O620" s="69"/>
      <c r="P620" s="70">
        <v>193.38461538461499</v>
      </c>
      <c r="Q620" s="69">
        <v>9.87804278508594</v>
      </c>
      <c r="R620" s="69">
        <v>51.756756756756801</v>
      </c>
      <c r="S620" s="69">
        <v>3.9698195898156099</v>
      </c>
      <c r="T620" s="69"/>
      <c r="U620" s="69"/>
    </row>
    <row r="621" spans="1:21" x14ac:dyDescent="0.2">
      <c r="A621" s="65" t="s">
        <v>461</v>
      </c>
      <c r="B621" s="66" t="s">
        <v>71</v>
      </c>
      <c r="C621" s="67" t="s">
        <v>508</v>
      </c>
      <c r="D621" s="68">
        <v>43242</v>
      </c>
      <c r="E621" s="69">
        <v>0.65160550458715605</v>
      </c>
      <c r="F621" s="65">
        <v>218</v>
      </c>
      <c r="G621" s="70">
        <v>7726.5366972477104</v>
      </c>
      <c r="H621" s="64">
        <v>12.719724770642101</v>
      </c>
      <c r="I621" s="69">
        <v>23.538501517210499</v>
      </c>
      <c r="J621" s="65"/>
      <c r="K621" s="69"/>
      <c r="L621" s="69"/>
      <c r="M621" s="69"/>
      <c r="N621" s="69">
        <v>3.0832765957446799</v>
      </c>
      <c r="O621" s="69">
        <v>0.227302763820529</v>
      </c>
      <c r="P621" s="70">
        <v>140.14220183486199</v>
      </c>
      <c r="Q621" s="69">
        <v>3.4575494623254999</v>
      </c>
      <c r="R621" s="69">
        <v>44.59</v>
      </c>
      <c r="S621" s="69">
        <v>1.98371582649623</v>
      </c>
      <c r="T621" s="69"/>
      <c r="U621" s="69"/>
    </row>
    <row r="622" spans="1:21" x14ac:dyDescent="0.2">
      <c r="A622" s="65" t="s">
        <v>461</v>
      </c>
      <c r="B622" s="66" t="s">
        <v>69</v>
      </c>
      <c r="C622" s="67" t="s">
        <v>310</v>
      </c>
      <c r="D622" s="68">
        <v>43130</v>
      </c>
      <c r="E622" s="69">
        <v>0.56902777777777802</v>
      </c>
      <c r="F622" s="65">
        <v>72</v>
      </c>
      <c r="G622" s="70">
        <v>6510.9027777777801</v>
      </c>
      <c r="H622" s="64">
        <v>12.6805555555555</v>
      </c>
      <c r="I622" s="69">
        <v>35.637523504437098</v>
      </c>
      <c r="J622" s="65"/>
      <c r="K622" s="69"/>
      <c r="L622" s="69"/>
      <c r="M622" s="69"/>
      <c r="N622" s="69"/>
      <c r="O622" s="69"/>
      <c r="P622" s="70">
        <v>109.347222222222</v>
      </c>
      <c r="Q622" s="69">
        <v>4.5081720147746598</v>
      </c>
      <c r="R622" s="69">
        <v>39.2352112676056</v>
      </c>
      <c r="S622" s="69">
        <v>2.91514818284316</v>
      </c>
      <c r="T622" s="69"/>
      <c r="U622" s="69"/>
    </row>
    <row r="623" spans="1:21" x14ac:dyDescent="0.2">
      <c r="A623" s="65" t="s">
        <v>461</v>
      </c>
      <c r="B623" s="66" t="s">
        <v>67</v>
      </c>
      <c r="C623" s="67" t="s">
        <v>509</v>
      </c>
      <c r="D623" s="68">
        <v>43303</v>
      </c>
      <c r="E623" s="69">
        <v>1.1385373608903</v>
      </c>
      <c r="F623" s="65">
        <v>629</v>
      </c>
      <c r="G623" s="70">
        <v>9608.4960254371999</v>
      </c>
      <c r="H623" s="64">
        <v>9.9656597774246301</v>
      </c>
      <c r="I623" s="69">
        <v>16.385691818577701</v>
      </c>
      <c r="J623" s="65"/>
      <c r="K623" s="69"/>
      <c r="L623" s="69"/>
      <c r="M623" s="69"/>
      <c r="N623" s="69"/>
      <c r="O623" s="72"/>
      <c r="P623" s="70">
        <v>151.93322734499199</v>
      </c>
      <c r="Q623" s="69">
        <v>2.1685524333022999</v>
      </c>
      <c r="R623" s="69">
        <v>41.682831858407098</v>
      </c>
      <c r="S623" s="69">
        <v>0.994186647733871</v>
      </c>
      <c r="T623" s="69"/>
      <c r="U623" s="69"/>
    </row>
    <row r="624" spans="1:21" x14ac:dyDescent="0.2">
      <c r="A624" s="65" t="s">
        <v>461</v>
      </c>
      <c r="B624" s="66" t="s">
        <v>71</v>
      </c>
      <c r="C624" s="67" t="s">
        <v>305</v>
      </c>
      <c r="D624" s="68">
        <v>43141</v>
      </c>
      <c r="E624" s="69">
        <v>0.83598566308243705</v>
      </c>
      <c r="F624" s="65">
        <v>279</v>
      </c>
      <c r="G624" s="70">
        <v>5986.9498207885299</v>
      </c>
      <c r="H624" s="64">
        <v>9.3132616487455095</v>
      </c>
      <c r="I624" s="69">
        <v>21.161021901161799</v>
      </c>
      <c r="J624" s="65">
        <v>170</v>
      </c>
      <c r="K624" s="69">
        <v>236.29411764705901</v>
      </c>
      <c r="L624" s="69">
        <v>207.36470588235301</v>
      </c>
      <c r="M624" s="69">
        <v>790.81176470588196</v>
      </c>
      <c r="N624" s="69">
        <v>3.54685458909508</v>
      </c>
      <c r="O624" s="69">
        <v>8.8176988880152393E-2</v>
      </c>
      <c r="P624" s="70">
        <v>166.566308243728</v>
      </c>
      <c r="Q624" s="69">
        <v>3.88459478278088</v>
      </c>
      <c r="R624" s="69">
        <v>31.5285198555957</v>
      </c>
      <c r="S624" s="69">
        <v>1.39954999407286</v>
      </c>
      <c r="T624" s="69">
        <v>-7.3406474820143801</v>
      </c>
      <c r="U624" s="69">
        <v>7.3537760443903402</v>
      </c>
    </row>
    <row r="625" spans="1:21" x14ac:dyDescent="0.2">
      <c r="A625" s="65" t="s">
        <v>461</v>
      </c>
      <c r="B625" s="66" t="s">
        <v>69</v>
      </c>
      <c r="C625" s="67" t="s">
        <v>119</v>
      </c>
      <c r="D625" s="68">
        <v>43249</v>
      </c>
      <c r="E625" s="69">
        <v>0.19936170212766</v>
      </c>
      <c r="F625" s="65">
        <v>141</v>
      </c>
      <c r="G625" s="70">
        <v>7753.1985815602802</v>
      </c>
      <c r="H625" s="64">
        <v>5.6141843971630996</v>
      </c>
      <c r="I625" s="69">
        <v>35.4830564697466</v>
      </c>
      <c r="J625" s="65"/>
      <c r="K625" s="69"/>
      <c r="L625" s="69"/>
      <c r="M625" s="69"/>
      <c r="N625" s="69"/>
      <c r="O625" s="69"/>
      <c r="P625" s="70">
        <v>125.496453900709</v>
      </c>
      <c r="Q625" s="69">
        <v>3.7309818199473499</v>
      </c>
      <c r="R625" s="69">
        <v>44.182222222222201</v>
      </c>
      <c r="S625" s="69">
        <v>2.8845076868576398</v>
      </c>
      <c r="T625" s="69"/>
      <c r="U625" s="69"/>
    </row>
    <row r="626" spans="1:21" x14ac:dyDescent="0.2">
      <c r="A626" s="65" t="s">
        <v>461</v>
      </c>
      <c r="B626" s="66" t="s">
        <v>65</v>
      </c>
      <c r="C626" s="67" t="s">
        <v>510</v>
      </c>
      <c r="D626" s="68">
        <v>43277</v>
      </c>
      <c r="E626" s="69">
        <v>0.43303278688524599</v>
      </c>
      <c r="F626" s="65">
        <v>366</v>
      </c>
      <c r="G626" s="70">
        <v>6837.8251366120203</v>
      </c>
      <c r="H626" s="64">
        <v>5.3076502732240796</v>
      </c>
      <c r="I626" s="69">
        <v>17.8916261485181</v>
      </c>
      <c r="J626" s="65"/>
      <c r="K626" s="69"/>
      <c r="L626" s="69"/>
      <c r="M626" s="69"/>
      <c r="N626" s="69">
        <v>2.4325000000000001</v>
      </c>
      <c r="O626" s="69">
        <v>0.35386202397344402</v>
      </c>
      <c r="P626" s="70">
        <v>173.874316939891</v>
      </c>
      <c r="Q626" s="69">
        <v>3.0809015931522201</v>
      </c>
      <c r="R626" s="69">
        <v>33.170491803278701</v>
      </c>
      <c r="S626" s="69">
        <v>1.1994661003561999</v>
      </c>
      <c r="T626" s="69"/>
      <c r="U626" s="69"/>
    </row>
    <row r="627" spans="1:21" x14ac:dyDescent="0.2">
      <c r="A627" s="65" t="s">
        <v>461</v>
      </c>
      <c r="B627" s="66" t="s">
        <v>67</v>
      </c>
      <c r="C627" s="67" t="s">
        <v>104</v>
      </c>
      <c r="D627" s="68">
        <v>43233</v>
      </c>
      <c r="E627" s="69">
        <v>0.38348122866894202</v>
      </c>
      <c r="F627" s="65">
        <v>293</v>
      </c>
      <c r="G627" s="70">
        <v>5098.5017064846397</v>
      </c>
      <c r="H627" s="64">
        <v>4.3232081911262403</v>
      </c>
      <c r="I627" s="69">
        <v>21.382267027594001</v>
      </c>
      <c r="J627" s="65"/>
      <c r="K627" s="69"/>
      <c r="L627" s="69"/>
      <c r="M627" s="69"/>
      <c r="N627" s="69"/>
      <c r="O627" s="69"/>
      <c r="P627" s="70">
        <v>155.35494880546099</v>
      </c>
      <c r="Q627" s="69">
        <v>3.8404634412035699</v>
      </c>
      <c r="R627" s="69">
        <v>29.669686411149801</v>
      </c>
      <c r="S627" s="69">
        <v>1.3122738464144801</v>
      </c>
      <c r="T627" s="69"/>
      <c r="U627" s="69"/>
    </row>
    <row r="628" spans="1:21" x14ac:dyDescent="0.2">
      <c r="A628" s="65" t="s">
        <v>461</v>
      </c>
      <c r="B628" s="66" t="s">
        <v>65</v>
      </c>
      <c r="C628" s="67" t="s">
        <v>511</v>
      </c>
      <c r="D628" s="68">
        <v>43245</v>
      </c>
      <c r="E628" s="69">
        <v>2.3130088495575198</v>
      </c>
      <c r="F628" s="65">
        <v>113</v>
      </c>
      <c r="G628" s="70">
        <v>9171.2920353982299</v>
      </c>
      <c r="H628" s="64">
        <v>2.4212389380530199</v>
      </c>
      <c r="I628" s="69">
        <v>32.085209261715796</v>
      </c>
      <c r="J628" s="65"/>
      <c r="K628" s="69"/>
      <c r="L628" s="69"/>
      <c r="M628" s="69"/>
      <c r="N628" s="69"/>
      <c r="O628" s="69"/>
      <c r="P628" s="70">
        <v>151.07079646017701</v>
      </c>
      <c r="Q628" s="69">
        <v>4.9257238555978198</v>
      </c>
      <c r="R628" s="69">
        <v>53.85</v>
      </c>
      <c r="S628" s="69">
        <v>2.9260125098285301</v>
      </c>
      <c r="T628" s="69"/>
      <c r="U628" s="69"/>
    </row>
    <row r="629" spans="1:21" x14ac:dyDescent="0.2">
      <c r="A629" s="65" t="s">
        <v>461</v>
      </c>
      <c r="B629" s="66" t="s">
        <v>89</v>
      </c>
      <c r="C629" s="67" t="s">
        <v>512</v>
      </c>
      <c r="D629" s="68">
        <v>43312</v>
      </c>
      <c r="E629" s="69">
        <v>0.68952941176470595</v>
      </c>
      <c r="F629" s="65">
        <v>170</v>
      </c>
      <c r="G629" s="69">
        <v>8197.6352941176501</v>
      </c>
      <c r="H629" s="64">
        <v>0.73647058823521705</v>
      </c>
      <c r="I629" s="69">
        <v>25.822004591503902</v>
      </c>
      <c r="J629" s="65">
        <v>38</v>
      </c>
      <c r="K629" s="69">
        <v>276.15789473684202</v>
      </c>
      <c r="L629" s="69">
        <v>248.394736842105</v>
      </c>
      <c r="M629" s="69">
        <v>981.26315789473699</v>
      </c>
      <c r="N629" s="69"/>
      <c r="O629" s="69"/>
      <c r="P629" s="70">
        <v>159.34705882352901</v>
      </c>
      <c r="Q629" s="69">
        <v>4.0773521652853004</v>
      </c>
      <c r="R629" s="69">
        <v>45.833136094674501</v>
      </c>
      <c r="S629" s="69">
        <v>2.3383693171962499</v>
      </c>
      <c r="T629" s="69"/>
      <c r="U629" s="69"/>
    </row>
    <row r="630" spans="1:21" x14ac:dyDescent="0.2">
      <c r="A630" s="65" t="s">
        <v>461</v>
      </c>
      <c r="B630" s="66" t="s">
        <v>67</v>
      </c>
      <c r="C630" s="67" t="s">
        <v>336</v>
      </c>
      <c r="D630" s="68">
        <v>43303</v>
      </c>
      <c r="E630" s="69">
        <v>1.41537313432836</v>
      </c>
      <c r="F630" s="65">
        <v>67</v>
      </c>
      <c r="G630" s="69">
        <v>7682.1044776119397</v>
      </c>
      <c r="H630" s="64">
        <v>-1.7343283582089599</v>
      </c>
      <c r="I630" s="69">
        <v>37.9996869439031</v>
      </c>
      <c r="J630" s="65"/>
      <c r="K630" s="69"/>
      <c r="L630" s="69"/>
      <c r="M630" s="69"/>
      <c r="N630" s="69"/>
      <c r="O630" s="69"/>
      <c r="P630" s="70">
        <v>155.13432835820899</v>
      </c>
      <c r="Q630" s="69">
        <v>6.6344391388908903</v>
      </c>
      <c r="R630" s="69">
        <v>37.897014925373099</v>
      </c>
      <c r="S630" s="69">
        <v>3.0683396392491602</v>
      </c>
      <c r="T630" s="69"/>
      <c r="U630" s="69"/>
    </row>
    <row r="631" spans="1:21" x14ac:dyDescent="0.2">
      <c r="A631" s="65" t="s">
        <v>461</v>
      </c>
      <c r="B631" s="66" t="s">
        <v>71</v>
      </c>
      <c r="C631" s="67" t="s">
        <v>513</v>
      </c>
      <c r="D631" s="68">
        <v>42861</v>
      </c>
      <c r="E631" s="69">
        <v>0.56971830985915495</v>
      </c>
      <c r="F631" s="65">
        <v>142</v>
      </c>
      <c r="G631" s="69">
        <v>8000.7394366197204</v>
      </c>
      <c r="H631" s="64">
        <v>-3.2549295774648099</v>
      </c>
      <c r="I631" s="69">
        <v>33.246285740070199</v>
      </c>
      <c r="J631" s="65"/>
      <c r="K631" s="69"/>
      <c r="L631" s="69"/>
      <c r="M631" s="69"/>
      <c r="N631" s="69"/>
      <c r="O631" s="69"/>
      <c r="P631" s="70">
        <v>157.82394366197201</v>
      </c>
      <c r="Q631" s="69">
        <v>4.9503104749499496</v>
      </c>
      <c r="R631" s="69">
        <v>40.961702127659599</v>
      </c>
      <c r="S631" s="69">
        <v>2.44310676770246</v>
      </c>
      <c r="T631" s="69"/>
      <c r="U631" s="69"/>
    </row>
    <row r="632" spans="1:21" x14ac:dyDescent="0.2">
      <c r="A632" s="65" t="s">
        <v>461</v>
      </c>
      <c r="B632" s="66" t="s">
        <v>67</v>
      </c>
      <c r="C632" s="67" t="s">
        <v>354</v>
      </c>
      <c r="D632" s="68">
        <v>43148</v>
      </c>
      <c r="E632" s="69">
        <v>0.14935064935064901</v>
      </c>
      <c r="F632" s="65">
        <v>154</v>
      </c>
      <c r="G632" s="69">
        <v>6317.37662337662</v>
      </c>
      <c r="H632" s="64">
        <v>-3.5370129870130902</v>
      </c>
      <c r="I632" s="69">
        <v>30.4840635553624</v>
      </c>
      <c r="J632" s="65"/>
      <c r="K632" s="69"/>
      <c r="L632" s="69"/>
      <c r="M632" s="69"/>
      <c r="N632" s="69">
        <v>3.8422702702702698</v>
      </c>
      <c r="O632" s="69">
        <v>0.35300734079566798</v>
      </c>
      <c r="P632" s="70">
        <v>155.097402597403</v>
      </c>
      <c r="Q632" s="69">
        <v>4.37983869210868</v>
      </c>
      <c r="R632" s="69">
        <v>32.9798701298701</v>
      </c>
      <c r="S632" s="69">
        <v>1.71259691236859</v>
      </c>
      <c r="T632" s="69"/>
      <c r="U632" s="69"/>
    </row>
    <row r="633" spans="1:21" x14ac:dyDescent="0.2">
      <c r="A633" s="65" t="s">
        <v>461</v>
      </c>
      <c r="B633" s="66" t="s">
        <v>65</v>
      </c>
      <c r="C633" s="67" t="s">
        <v>171</v>
      </c>
      <c r="D633" s="68">
        <v>43140</v>
      </c>
      <c r="E633" s="69">
        <v>0.27019230769230801</v>
      </c>
      <c r="F633" s="65">
        <v>156</v>
      </c>
      <c r="G633" s="69">
        <v>7060.6602564102604</v>
      </c>
      <c r="H633" s="64">
        <v>-7.2839743589744899</v>
      </c>
      <c r="I633" s="69">
        <v>29.348549344602802</v>
      </c>
      <c r="J633" s="65"/>
      <c r="K633" s="69"/>
      <c r="L633" s="69"/>
      <c r="M633" s="69"/>
      <c r="N633" s="69"/>
      <c r="O633" s="69"/>
      <c r="P633" s="70">
        <v>159.15384615384599</v>
      </c>
      <c r="Q633" s="69">
        <v>4.9300328237435602</v>
      </c>
      <c r="R633" s="69">
        <v>41.243589743589801</v>
      </c>
      <c r="S633" s="69">
        <v>2.3657345371618201</v>
      </c>
      <c r="T633" s="69"/>
      <c r="U633" s="69"/>
    </row>
    <row r="634" spans="1:21" x14ac:dyDescent="0.2">
      <c r="A634" s="65" t="s">
        <v>461</v>
      </c>
      <c r="B634" s="66" t="s">
        <v>89</v>
      </c>
      <c r="C634" s="67" t="s">
        <v>514</v>
      </c>
      <c r="D634" s="68">
        <v>43268</v>
      </c>
      <c r="E634" s="69">
        <v>0.83059701492537297</v>
      </c>
      <c r="F634" s="65">
        <v>67</v>
      </c>
      <c r="G634" s="69">
        <v>7559.7910447761196</v>
      </c>
      <c r="H634" s="64">
        <v>-8.4955223880596709</v>
      </c>
      <c r="I634" s="69">
        <v>34.9278404836897</v>
      </c>
      <c r="J634" s="65">
        <v>26</v>
      </c>
      <c r="K634" s="69">
        <v>233.65384615384599</v>
      </c>
      <c r="L634" s="69">
        <v>214.19230769230799</v>
      </c>
      <c r="M634" s="69">
        <v>823.42307692307702</v>
      </c>
      <c r="N634" s="69">
        <v>2.8394208042621001</v>
      </c>
      <c r="O634" s="69">
        <v>0.15569804135898299</v>
      </c>
      <c r="P634" s="70">
        <v>113.98507462686599</v>
      </c>
      <c r="Q634" s="69">
        <v>6.0074013048489103</v>
      </c>
      <c r="R634" s="69">
        <v>24.946153846153901</v>
      </c>
      <c r="S634" s="69">
        <v>1.7005090823201301</v>
      </c>
      <c r="T634" s="69">
        <v>-65.010447761194001</v>
      </c>
      <c r="U634" s="69">
        <v>12.5854219426335</v>
      </c>
    </row>
    <row r="635" spans="1:21" x14ac:dyDescent="0.2">
      <c r="A635" s="65" t="s">
        <v>461</v>
      </c>
      <c r="B635" s="66" t="s">
        <v>65</v>
      </c>
      <c r="C635" s="67" t="s">
        <v>121</v>
      </c>
      <c r="D635" s="68">
        <v>43287</v>
      </c>
      <c r="E635" s="69">
        <v>0.279230769230769</v>
      </c>
      <c r="F635" s="65">
        <v>26</v>
      </c>
      <c r="G635" s="69">
        <v>7050.7307692307704</v>
      </c>
      <c r="H635" s="64">
        <v>-9.5692307692308098</v>
      </c>
      <c r="I635" s="69">
        <v>49.299515294615503</v>
      </c>
      <c r="J635" s="65"/>
      <c r="K635" s="69"/>
      <c r="L635" s="69"/>
      <c r="M635" s="69">
        <v>837</v>
      </c>
      <c r="N635" s="69"/>
      <c r="O635" s="69"/>
      <c r="P635" s="70">
        <v>169.69230769230799</v>
      </c>
      <c r="Q635" s="69">
        <v>9.5850475269909108</v>
      </c>
      <c r="R635" s="69">
        <v>54.28</v>
      </c>
      <c r="S635" s="69">
        <v>4.61147481832006</v>
      </c>
      <c r="T635" s="69"/>
      <c r="U635" s="69"/>
    </row>
    <row r="636" spans="1:21" x14ac:dyDescent="0.2">
      <c r="A636" s="65" t="s">
        <v>461</v>
      </c>
      <c r="B636" s="66" t="s">
        <v>74</v>
      </c>
      <c r="C636" s="67" t="s">
        <v>82</v>
      </c>
      <c r="D636" s="68">
        <v>43087</v>
      </c>
      <c r="E636" s="69">
        <v>0.91177419354838796</v>
      </c>
      <c r="F636" s="65">
        <v>124</v>
      </c>
      <c r="G636" s="69">
        <v>7066.8951612903202</v>
      </c>
      <c r="H636" s="64">
        <v>-10.204032258064601</v>
      </c>
      <c r="I636" s="69">
        <v>35.309787029329897</v>
      </c>
      <c r="J636" s="65">
        <v>83</v>
      </c>
      <c r="K636" s="69">
        <v>221.22891566265099</v>
      </c>
      <c r="L636" s="69">
        <v>230.86138613861399</v>
      </c>
      <c r="M636" s="69">
        <v>829.71287128712902</v>
      </c>
      <c r="N636" s="69">
        <v>2.78008932799671</v>
      </c>
      <c r="O636" s="69">
        <v>0.13926473141303899</v>
      </c>
      <c r="P636" s="70">
        <v>132.36290322580601</v>
      </c>
      <c r="Q636" s="69">
        <v>3.18239433613283</v>
      </c>
      <c r="R636" s="69">
        <v>43.239166666666598</v>
      </c>
      <c r="S636" s="69">
        <v>2.78038278399519</v>
      </c>
      <c r="T636" s="69">
        <v>15.8322580645161</v>
      </c>
      <c r="U636" s="69">
        <v>10.543042518146899</v>
      </c>
    </row>
    <row r="637" spans="1:21" x14ac:dyDescent="0.2">
      <c r="A637" s="65" t="s">
        <v>461</v>
      </c>
      <c r="B637" s="66" t="s">
        <v>129</v>
      </c>
      <c r="C637" s="67" t="s">
        <v>130</v>
      </c>
      <c r="D637" s="68">
        <v>43130</v>
      </c>
      <c r="E637" s="69">
        <v>4.39285714285714E-2</v>
      </c>
      <c r="F637" s="65">
        <v>84</v>
      </c>
      <c r="G637" s="69">
        <v>5850.3452380952403</v>
      </c>
      <c r="H637" s="64">
        <v>-11.6821428571429</v>
      </c>
      <c r="I637" s="69">
        <v>44.7795946224579</v>
      </c>
      <c r="J637" s="65"/>
      <c r="K637" s="69"/>
      <c r="L637" s="69"/>
      <c r="M637" s="69"/>
      <c r="N637" s="69"/>
      <c r="O637" s="69"/>
      <c r="P637" s="70">
        <v>127.333333333333</v>
      </c>
      <c r="Q637" s="69">
        <v>5.6969592933673798</v>
      </c>
      <c r="R637" s="69">
        <v>35.978048780487804</v>
      </c>
      <c r="S637" s="69">
        <v>2.2063225403447402</v>
      </c>
      <c r="T637" s="69"/>
      <c r="U637" s="69"/>
    </row>
    <row r="638" spans="1:21" x14ac:dyDescent="0.2">
      <c r="A638" s="65" t="s">
        <v>461</v>
      </c>
      <c r="B638" s="66" t="s">
        <v>65</v>
      </c>
      <c r="C638" s="67" t="s">
        <v>257</v>
      </c>
      <c r="D638" s="68">
        <v>43226</v>
      </c>
      <c r="E638" s="69">
        <v>0.140980392156863</v>
      </c>
      <c r="F638" s="65">
        <v>51</v>
      </c>
      <c r="G638" s="69">
        <v>6917.5490196078399</v>
      </c>
      <c r="H638" s="64">
        <v>-13.2470588235294</v>
      </c>
      <c r="I638" s="69">
        <v>34.950546726677302</v>
      </c>
      <c r="J638" s="65"/>
      <c r="K638" s="69"/>
      <c r="L638" s="69"/>
      <c r="M638" s="69"/>
      <c r="N638" s="69">
        <v>2.9676666666666698</v>
      </c>
      <c r="O638" s="69">
        <v>0.25086273360368</v>
      </c>
      <c r="P638" s="70">
        <v>171.137254901961</v>
      </c>
      <c r="Q638" s="69">
        <v>7.2392730437682697</v>
      </c>
      <c r="R638" s="69">
        <v>63.882352941176499</v>
      </c>
      <c r="S638" s="69">
        <v>4.8357911580802897</v>
      </c>
      <c r="T638" s="69"/>
      <c r="U638" s="69"/>
    </row>
    <row r="639" spans="1:21" x14ac:dyDescent="0.2">
      <c r="A639" s="65" t="s">
        <v>461</v>
      </c>
      <c r="B639" s="66" t="s">
        <v>71</v>
      </c>
      <c r="C639" s="67" t="s">
        <v>515</v>
      </c>
      <c r="D639" s="68">
        <v>43255</v>
      </c>
      <c r="E639" s="69">
        <v>0.317320954907162</v>
      </c>
      <c r="F639" s="65">
        <v>377</v>
      </c>
      <c r="G639" s="69">
        <v>6707.1697612732096</v>
      </c>
      <c r="H639" s="64">
        <v>-18.477453580901901</v>
      </c>
      <c r="I639" s="69">
        <v>21.389132784155102</v>
      </c>
      <c r="J639" s="65"/>
      <c r="K639" s="69"/>
      <c r="L639" s="69"/>
      <c r="M639" s="69"/>
      <c r="N639" s="69"/>
      <c r="O639" s="69"/>
      <c r="P639" s="70">
        <v>142.262599469496</v>
      </c>
      <c r="Q639" s="69">
        <v>2.6613450036564599</v>
      </c>
      <c r="R639" s="69">
        <v>43.462880886426603</v>
      </c>
      <c r="S639" s="69">
        <v>1.5688229071417199</v>
      </c>
      <c r="T639" s="69"/>
      <c r="U639" s="69"/>
    </row>
    <row r="640" spans="1:21" x14ac:dyDescent="0.2">
      <c r="A640" s="65" t="s">
        <v>461</v>
      </c>
      <c r="B640" s="66" t="s">
        <v>89</v>
      </c>
      <c r="C640" s="67" t="s">
        <v>516</v>
      </c>
      <c r="D640" s="68">
        <v>43087</v>
      </c>
      <c r="E640" s="69">
        <v>0.32258823529411801</v>
      </c>
      <c r="F640" s="65">
        <v>170</v>
      </c>
      <c r="G640" s="69">
        <v>8695.0588235294108</v>
      </c>
      <c r="H640" s="64">
        <v>-21.281176470588299</v>
      </c>
      <c r="I640" s="69">
        <v>30.878806111806199</v>
      </c>
      <c r="J640" s="65"/>
      <c r="K640" s="69"/>
      <c r="L640" s="69"/>
      <c r="M640" s="69"/>
      <c r="N640" s="69"/>
      <c r="O640" s="69"/>
      <c r="P640" s="70">
        <v>142.9</v>
      </c>
      <c r="Q640" s="69">
        <v>4.0455004375803698</v>
      </c>
      <c r="R640" s="69">
        <v>50.388311688311703</v>
      </c>
      <c r="S640" s="69">
        <v>2.3764830381544302</v>
      </c>
      <c r="T640" s="69"/>
      <c r="U640" s="69"/>
    </row>
    <row r="641" spans="1:21" x14ac:dyDescent="0.2">
      <c r="A641" s="65" t="s">
        <v>461</v>
      </c>
      <c r="B641" s="66" t="s">
        <v>89</v>
      </c>
      <c r="C641" s="67" t="s">
        <v>389</v>
      </c>
      <c r="D641" s="68">
        <v>42690</v>
      </c>
      <c r="E641" s="69">
        <v>0.200980392156863</v>
      </c>
      <c r="F641" s="65">
        <v>51</v>
      </c>
      <c r="G641" s="69">
        <v>6699.0980392156898</v>
      </c>
      <c r="H641" s="64">
        <v>-22.239215686274498</v>
      </c>
      <c r="I641" s="69">
        <v>43.153323101851598</v>
      </c>
      <c r="J641" s="65"/>
      <c r="K641" s="69"/>
      <c r="L641" s="69"/>
      <c r="M641" s="69"/>
      <c r="N641" s="69"/>
      <c r="O641" s="69"/>
      <c r="P641" s="70">
        <v>134.90196078431401</v>
      </c>
      <c r="Q641" s="69">
        <v>8.40444583104847</v>
      </c>
      <c r="R641" s="69">
        <v>39.311999999999998</v>
      </c>
      <c r="S641" s="69">
        <v>3.0215452729910699</v>
      </c>
      <c r="T641" s="69"/>
      <c r="U641" s="69"/>
    </row>
    <row r="642" spans="1:21" x14ac:dyDescent="0.2">
      <c r="A642" s="65" t="s">
        <v>461</v>
      </c>
      <c r="B642" s="66" t="s">
        <v>74</v>
      </c>
      <c r="C642" s="67" t="s">
        <v>166</v>
      </c>
      <c r="D642" s="68">
        <v>43074</v>
      </c>
      <c r="E642" s="69">
        <v>0.179103448275862</v>
      </c>
      <c r="F642" s="65">
        <v>145</v>
      </c>
      <c r="G642" s="69">
        <v>5621.3379310344799</v>
      </c>
      <c r="H642" s="64">
        <v>-22.963448275862099</v>
      </c>
      <c r="I642" s="69">
        <v>28.158721824049</v>
      </c>
      <c r="J642" s="65"/>
      <c r="K642" s="69"/>
      <c r="L642" s="69"/>
      <c r="M642" s="69"/>
      <c r="N642" s="69"/>
      <c r="O642" s="69"/>
      <c r="P642" s="70">
        <v>145.579310344828</v>
      </c>
      <c r="Q642" s="69">
        <v>5.4378557175716002</v>
      </c>
      <c r="R642" s="69">
        <v>26.811724137931002</v>
      </c>
      <c r="S642" s="69">
        <v>1.62769567258031</v>
      </c>
      <c r="T642" s="69"/>
      <c r="U642" s="69"/>
    </row>
    <row r="643" spans="1:21" x14ac:dyDescent="0.2">
      <c r="A643" s="65" t="s">
        <v>461</v>
      </c>
      <c r="B643" s="66" t="s">
        <v>67</v>
      </c>
      <c r="C643" s="67" t="s">
        <v>335</v>
      </c>
      <c r="D643" s="68">
        <v>43303</v>
      </c>
      <c r="E643" s="69">
        <v>9.7560975609756101E-2</v>
      </c>
      <c r="F643" s="65">
        <v>41</v>
      </c>
      <c r="G643" s="69">
        <v>5035.2682926829302</v>
      </c>
      <c r="H643" s="64">
        <v>-24.212195121951201</v>
      </c>
      <c r="I643" s="69">
        <v>45.647430563107001</v>
      </c>
      <c r="J643" s="65"/>
      <c r="K643" s="69"/>
      <c r="L643" s="69"/>
      <c r="M643" s="69"/>
      <c r="N643" s="69">
        <v>3.6033897486772499</v>
      </c>
      <c r="O643" s="69">
        <v>0.219015005409012</v>
      </c>
      <c r="P643" s="70">
        <v>166.34146341463401</v>
      </c>
      <c r="Q643" s="69">
        <v>11.222017217695999</v>
      </c>
      <c r="R643" s="69">
        <v>36.305128205128199</v>
      </c>
      <c r="S643" s="69">
        <v>3.9630802043417201</v>
      </c>
      <c r="T643" s="69"/>
      <c r="U643" s="69"/>
    </row>
    <row r="644" spans="1:21" x14ac:dyDescent="0.2">
      <c r="A644" s="65" t="s">
        <v>461</v>
      </c>
      <c r="B644" s="66" t="s">
        <v>69</v>
      </c>
      <c r="C644" s="67" t="s">
        <v>435</v>
      </c>
      <c r="D644" s="68">
        <v>43284</v>
      </c>
      <c r="E644" s="69">
        <v>0.10780487804878</v>
      </c>
      <c r="F644" s="65">
        <v>41</v>
      </c>
      <c r="G644" s="69">
        <v>8115.8048780487798</v>
      </c>
      <c r="H644" s="64">
        <v>-24.365853658536601</v>
      </c>
      <c r="I644" s="69">
        <v>41.040968913846001</v>
      </c>
      <c r="J644" s="65">
        <v>28</v>
      </c>
      <c r="K644" s="69">
        <v>242.03571428571399</v>
      </c>
      <c r="L644" s="69">
        <v>269.96551724137902</v>
      </c>
      <c r="M644" s="69">
        <v>974.58620689655197</v>
      </c>
      <c r="N644" s="69">
        <v>2.1081324416324398</v>
      </c>
      <c r="O644" s="69">
        <v>0.25788418839707899</v>
      </c>
      <c r="P644" s="70">
        <v>134.56097560975601</v>
      </c>
      <c r="Q644" s="69">
        <v>10.5673247405068</v>
      </c>
      <c r="R644" s="69">
        <v>49.9</v>
      </c>
      <c r="S644" s="69">
        <v>5.2878957500516801</v>
      </c>
      <c r="T644" s="69">
        <v>-34.7048780487805</v>
      </c>
      <c r="U644" s="69">
        <v>19.292714393610101</v>
      </c>
    </row>
    <row r="645" spans="1:21" x14ac:dyDescent="0.2">
      <c r="A645" s="65" t="s">
        <v>461</v>
      </c>
      <c r="B645" s="66" t="s">
        <v>65</v>
      </c>
      <c r="C645" s="67" t="s">
        <v>517</v>
      </c>
      <c r="D645" s="68">
        <v>43098</v>
      </c>
      <c r="E645" s="69">
        <v>0.30284518828451901</v>
      </c>
      <c r="F645" s="65">
        <v>239</v>
      </c>
      <c r="G645" s="69">
        <v>7545.5355648535597</v>
      </c>
      <c r="H645" s="64">
        <v>-25.355648535564999</v>
      </c>
      <c r="I645" s="69">
        <v>25.184578846410901</v>
      </c>
      <c r="J645" s="65"/>
      <c r="K645" s="69"/>
      <c r="L645" s="69"/>
      <c r="M645" s="69"/>
      <c r="N645" s="69">
        <v>2.9570233182735901</v>
      </c>
      <c r="O645" s="69">
        <v>0.10181699350238101</v>
      </c>
      <c r="P645" s="70">
        <v>140.70292887029299</v>
      </c>
      <c r="Q645" s="69">
        <v>2.93996009359872</v>
      </c>
      <c r="R645" s="69">
        <v>50.202173913043502</v>
      </c>
      <c r="S645" s="69">
        <v>2.2909637041257298</v>
      </c>
      <c r="T645" s="69"/>
      <c r="U645" s="69"/>
    </row>
    <row r="646" spans="1:21" x14ac:dyDescent="0.2">
      <c r="A646" s="65" t="s">
        <v>461</v>
      </c>
      <c r="B646" s="66" t="s">
        <v>67</v>
      </c>
      <c r="C646" s="67" t="s">
        <v>285</v>
      </c>
      <c r="D646" s="68">
        <v>43126</v>
      </c>
      <c r="E646" s="69">
        <v>0.59889655172413803</v>
      </c>
      <c r="F646" s="65">
        <v>145</v>
      </c>
      <c r="G646" s="69">
        <v>6188.93103448276</v>
      </c>
      <c r="H646" s="64">
        <v>-26.402068965517199</v>
      </c>
      <c r="I646" s="69">
        <v>27.455930928845099</v>
      </c>
      <c r="J646" s="65"/>
      <c r="K646" s="69"/>
      <c r="L646" s="69"/>
      <c r="M646" s="69"/>
      <c r="N646" s="69"/>
      <c r="O646" s="69"/>
      <c r="P646" s="70">
        <v>140.88275862069</v>
      </c>
      <c r="Q646" s="69">
        <v>4.7057121016839201</v>
      </c>
      <c r="R646" s="69">
        <v>32.494482758620698</v>
      </c>
      <c r="S646" s="69">
        <v>1.8215109353122301</v>
      </c>
      <c r="T646" s="69"/>
      <c r="U646" s="69"/>
    </row>
    <row r="647" spans="1:21" x14ac:dyDescent="0.2">
      <c r="A647" s="65" t="s">
        <v>461</v>
      </c>
      <c r="B647" s="66" t="s">
        <v>65</v>
      </c>
      <c r="C647" s="67" t="s">
        <v>518</v>
      </c>
      <c r="D647" s="68">
        <v>42768</v>
      </c>
      <c r="E647" s="69">
        <v>0.200601851851852</v>
      </c>
      <c r="F647" s="65">
        <v>216</v>
      </c>
      <c r="G647" s="69">
        <v>7234.00925925926</v>
      </c>
      <c r="H647" s="64">
        <v>-27.307407407407499</v>
      </c>
      <c r="I647" s="69">
        <v>25.764116117797499</v>
      </c>
      <c r="J647" s="65"/>
      <c r="K647" s="69"/>
      <c r="L647" s="69"/>
      <c r="M647" s="69"/>
      <c r="N647" s="69"/>
      <c r="O647" s="69"/>
      <c r="P647" s="70">
        <v>133.11574074074099</v>
      </c>
      <c r="Q647" s="69">
        <v>3.19844016974083</v>
      </c>
      <c r="R647" s="69">
        <v>44.188732394366198</v>
      </c>
      <c r="S647" s="69">
        <v>2.1735853388384898</v>
      </c>
      <c r="T647" s="69"/>
      <c r="U647" s="69"/>
    </row>
    <row r="648" spans="1:21" x14ac:dyDescent="0.2">
      <c r="A648" s="65" t="s">
        <v>461</v>
      </c>
      <c r="B648" s="66" t="s">
        <v>65</v>
      </c>
      <c r="C648" s="67" t="s">
        <v>519</v>
      </c>
      <c r="D648" s="68">
        <v>43296</v>
      </c>
      <c r="E648" s="69">
        <v>0.55694915254237298</v>
      </c>
      <c r="F648" s="65">
        <v>59</v>
      </c>
      <c r="G648" s="69">
        <v>8618.0169491525394</v>
      </c>
      <c r="H648" s="64">
        <v>-27.5694915254237</v>
      </c>
      <c r="I648" s="69">
        <v>43.880121499985798</v>
      </c>
      <c r="J648" s="65">
        <v>32</v>
      </c>
      <c r="K648" s="69">
        <v>261.40625</v>
      </c>
      <c r="L648" s="69">
        <v>247.90625</v>
      </c>
      <c r="M648" s="69">
        <v>951.875</v>
      </c>
      <c r="N648" s="69">
        <v>3.12344432709317</v>
      </c>
      <c r="O648" s="69">
        <v>0.12971957219470201</v>
      </c>
      <c r="P648" s="70">
        <v>130.610169491525</v>
      </c>
      <c r="Q648" s="69">
        <v>6.5228106223955002</v>
      </c>
      <c r="R648" s="69">
        <v>77.837931034482807</v>
      </c>
      <c r="S648" s="69">
        <v>3.9030397724249899</v>
      </c>
      <c r="T648" s="69">
        <v>-33.3796610169492</v>
      </c>
      <c r="U648" s="69">
        <v>14.042092474891801</v>
      </c>
    </row>
    <row r="649" spans="1:21" x14ac:dyDescent="0.2">
      <c r="A649" s="65" t="s">
        <v>461</v>
      </c>
      <c r="B649" s="66" t="s">
        <v>74</v>
      </c>
      <c r="C649" s="67" t="s">
        <v>456</v>
      </c>
      <c r="D649" s="68">
        <v>43306</v>
      </c>
      <c r="E649" s="69">
        <v>9.9210526315789499E-2</v>
      </c>
      <c r="F649" s="65">
        <v>76</v>
      </c>
      <c r="G649" s="69">
        <v>7877.8421052631602</v>
      </c>
      <c r="H649" s="64">
        <v>-27.9026315789473</v>
      </c>
      <c r="I649" s="69">
        <v>40.602967568224202</v>
      </c>
      <c r="J649" s="65"/>
      <c r="K649" s="69"/>
      <c r="L649" s="69"/>
      <c r="M649" s="69"/>
      <c r="N649" s="69"/>
      <c r="O649" s="69"/>
      <c r="P649" s="70">
        <v>117.01315789473701</v>
      </c>
      <c r="Q649" s="69">
        <v>5.3713173731568302</v>
      </c>
      <c r="R649" s="69">
        <v>56.321917808219197</v>
      </c>
      <c r="S649" s="69">
        <v>4.1196014193788804</v>
      </c>
      <c r="T649" s="69"/>
      <c r="U649" s="69"/>
    </row>
    <row r="650" spans="1:21" x14ac:dyDescent="0.2">
      <c r="A650" s="65" t="s">
        <v>461</v>
      </c>
      <c r="B650" s="66" t="s">
        <v>89</v>
      </c>
      <c r="C650" s="67" t="s">
        <v>520</v>
      </c>
      <c r="D650" s="68">
        <v>43297</v>
      </c>
      <c r="E650" s="69"/>
      <c r="F650" s="65">
        <v>28</v>
      </c>
      <c r="G650" s="69">
        <v>7665.6785714285697</v>
      </c>
      <c r="H650" s="64">
        <v>-29.696428571428601</v>
      </c>
      <c r="I650" s="69">
        <v>50.9410018956318</v>
      </c>
      <c r="J650" s="65"/>
      <c r="K650" s="69"/>
      <c r="L650" s="69"/>
      <c r="M650" s="69"/>
      <c r="N650" s="69"/>
      <c r="O650" s="69"/>
      <c r="P650" s="70">
        <v>121</v>
      </c>
      <c r="Q650" s="69">
        <v>9.8149545762236396</v>
      </c>
      <c r="R650" s="69">
        <v>55.039285714285697</v>
      </c>
      <c r="S650" s="69">
        <v>7.8083294612748304</v>
      </c>
      <c r="T650" s="69"/>
      <c r="U650" s="69"/>
    </row>
    <row r="651" spans="1:21" x14ac:dyDescent="0.2">
      <c r="A651" s="65" t="s">
        <v>461</v>
      </c>
      <c r="B651" s="66" t="s">
        <v>74</v>
      </c>
      <c r="C651" s="67" t="s">
        <v>363</v>
      </c>
      <c r="D651" s="68">
        <v>42916</v>
      </c>
      <c r="E651" s="69">
        <v>0.19668874172185399</v>
      </c>
      <c r="F651" s="65">
        <v>151</v>
      </c>
      <c r="G651" s="69">
        <v>6352.8807947019905</v>
      </c>
      <c r="H651" s="64">
        <v>-31.5708609271523</v>
      </c>
      <c r="I651" s="69">
        <v>33.478278425693503</v>
      </c>
      <c r="J651" s="65"/>
      <c r="K651" s="69"/>
      <c r="L651" s="69"/>
      <c r="M651" s="69"/>
      <c r="N651" s="69"/>
      <c r="O651" s="69"/>
      <c r="P651" s="70">
        <v>131.07947019867501</v>
      </c>
      <c r="Q651" s="69">
        <v>4.2216149696260903</v>
      </c>
      <c r="R651" s="69">
        <v>40.567333333333302</v>
      </c>
      <c r="S651" s="69">
        <v>1.9426296199784501</v>
      </c>
      <c r="T651" s="69"/>
      <c r="U651" s="69"/>
    </row>
    <row r="652" spans="1:21" x14ac:dyDescent="0.2">
      <c r="A652" s="65" t="s">
        <v>461</v>
      </c>
      <c r="B652" s="66" t="s">
        <v>69</v>
      </c>
      <c r="C652" s="67" t="s">
        <v>521</v>
      </c>
      <c r="D652" s="68">
        <v>43285</v>
      </c>
      <c r="E652" s="69">
        <v>0.12523809523809501</v>
      </c>
      <c r="F652" s="65">
        <v>42</v>
      </c>
      <c r="G652" s="69">
        <v>8444.0714285714294</v>
      </c>
      <c r="H652" s="64">
        <v>-31.621428571428599</v>
      </c>
      <c r="I652" s="69">
        <v>42.997236025976903</v>
      </c>
      <c r="J652" s="65"/>
      <c r="K652" s="69"/>
      <c r="L652" s="69"/>
      <c r="M652" s="69"/>
      <c r="N652" s="69">
        <v>2.7635000000000001</v>
      </c>
      <c r="O652" s="69">
        <v>0.27769254372660901</v>
      </c>
      <c r="P652" s="70">
        <v>118.071428571429</v>
      </c>
      <c r="Q652" s="69">
        <v>8.9943454205250504</v>
      </c>
      <c r="R652" s="69">
        <v>53.734999999999999</v>
      </c>
      <c r="S652" s="69">
        <v>4.75027873676094</v>
      </c>
      <c r="T652" s="69"/>
      <c r="U652" s="69"/>
    </row>
    <row r="653" spans="1:21" x14ac:dyDescent="0.2">
      <c r="A653" s="65" t="s">
        <v>461</v>
      </c>
      <c r="B653" s="66" t="s">
        <v>69</v>
      </c>
      <c r="C653" s="67" t="s">
        <v>522</v>
      </c>
      <c r="D653" s="68">
        <v>43314</v>
      </c>
      <c r="E653" s="69">
        <v>0.77395061728395098</v>
      </c>
      <c r="F653" s="65">
        <v>81</v>
      </c>
      <c r="G653" s="69">
        <v>8681.1111111111095</v>
      </c>
      <c r="H653" s="64">
        <v>-33.019753086419797</v>
      </c>
      <c r="I653" s="69">
        <v>33.266379536528703</v>
      </c>
      <c r="J653" s="65"/>
      <c r="K653" s="69"/>
      <c r="L653" s="69"/>
      <c r="M653" s="69"/>
      <c r="N653" s="69"/>
      <c r="O653" s="69"/>
      <c r="P653" s="70">
        <v>134.17283950617301</v>
      </c>
      <c r="Q653" s="69">
        <v>6.7460502875792701</v>
      </c>
      <c r="R653" s="69">
        <v>31.509876543209899</v>
      </c>
      <c r="S653" s="69">
        <v>2.5988432878868801</v>
      </c>
      <c r="T653" s="69"/>
      <c r="U653" s="69"/>
    </row>
    <row r="654" spans="1:21" x14ac:dyDescent="0.2">
      <c r="A654" s="65" t="s">
        <v>461</v>
      </c>
      <c r="B654" s="66" t="s">
        <v>74</v>
      </c>
      <c r="C654" s="67" t="s">
        <v>523</v>
      </c>
      <c r="D654" s="68">
        <v>43224</v>
      </c>
      <c r="E654" s="69">
        <v>0.14877358490566001</v>
      </c>
      <c r="F654" s="65">
        <v>106</v>
      </c>
      <c r="G654" s="69">
        <v>8528.4245283018899</v>
      </c>
      <c r="H654" s="64">
        <v>-33.9339622641509</v>
      </c>
      <c r="I654" s="69">
        <v>31.296129550856001</v>
      </c>
      <c r="J654" s="65">
        <v>66</v>
      </c>
      <c r="K654" s="69">
        <v>282.12121212121201</v>
      </c>
      <c r="L654" s="69">
        <v>285.432835820896</v>
      </c>
      <c r="M654" s="69">
        <v>1050.2238805970101</v>
      </c>
      <c r="N654" s="69">
        <v>2.8407521383487699</v>
      </c>
      <c r="O654" s="69">
        <v>0.163225843207049</v>
      </c>
      <c r="P654" s="70">
        <v>137.88679245283001</v>
      </c>
      <c r="Q654" s="69">
        <v>5.6781499960205002</v>
      </c>
      <c r="R654" s="69">
        <v>45.2584905660377</v>
      </c>
      <c r="S654" s="69">
        <v>3.2804123039583599</v>
      </c>
      <c r="T654" s="69">
        <v>-36.96</v>
      </c>
      <c r="U654" s="69">
        <v>10.248582641216601</v>
      </c>
    </row>
    <row r="655" spans="1:21" x14ac:dyDescent="0.2">
      <c r="A655" s="65" t="s">
        <v>461</v>
      </c>
      <c r="B655" s="66" t="s">
        <v>129</v>
      </c>
      <c r="C655" s="67" t="s">
        <v>137</v>
      </c>
      <c r="D655" s="68">
        <v>43130</v>
      </c>
      <c r="E655" s="69">
        <v>0.16098360655737701</v>
      </c>
      <c r="F655" s="65">
        <v>122</v>
      </c>
      <c r="G655" s="69">
        <v>6566.9016393442598</v>
      </c>
      <c r="H655" s="64">
        <v>-36.109836065573802</v>
      </c>
      <c r="I655" s="69">
        <v>33.510114390145503</v>
      </c>
      <c r="J655" s="65"/>
      <c r="K655" s="69"/>
      <c r="L655" s="69"/>
      <c r="M655" s="69"/>
      <c r="N655" s="69"/>
      <c r="O655" s="69"/>
      <c r="P655" s="70">
        <v>119.131147540984</v>
      </c>
      <c r="Q655" s="69">
        <v>4.5881150226136702</v>
      </c>
      <c r="R655" s="69">
        <v>34.512727272727297</v>
      </c>
      <c r="S655" s="69">
        <v>2.1464523979655699</v>
      </c>
      <c r="T655" s="69"/>
      <c r="U655" s="69"/>
    </row>
    <row r="656" spans="1:21" x14ac:dyDescent="0.2">
      <c r="A656" s="65" t="s">
        <v>461</v>
      </c>
      <c r="B656" s="66" t="s">
        <v>65</v>
      </c>
      <c r="C656" s="67" t="s">
        <v>125</v>
      </c>
      <c r="D656" s="68">
        <v>43296</v>
      </c>
      <c r="E656" s="69"/>
      <c r="F656" s="65">
        <v>32</v>
      </c>
      <c r="G656" s="69">
        <v>8231.625</v>
      </c>
      <c r="H656" s="64">
        <v>-36.459375000000001</v>
      </c>
      <c r="I656" s="69">
        <v>49.839156183670497</v>
      </c>
      <c r="J656" s="65"/>
      <c r="K656" s="69"/>
      <c r="L656" s="69"/>
      <c r="M656" s="69"/>
      <c r="N656" s="69"/>
      <c r="O656" s="69"/>
      <c r="P656" s="70">
        <v>150.90625</v>
      </c>
      <c r="Q656" s="69">
        <v>9.0698854083480303</v>
      </c>
      <c r="R656" s="69">
        <v>65.134375000000006</v>
      </c>
      <c r="S656" s="69">
        <v>5.5906795445327804</v>
      </c>
      <c r="T656" s="69"/>
      <c r="U656" s="69"/>
    </row>
    <row r="657" spans="1:21" x14ac:dyDescent="0.2">
      <c r="A657" s="65" t="s">
        <v>461</v>
      </c>
      <c r="B657" s="66" t="s">
        <v>67</v>
      </c>
      <c r="C657" s="67" t="s">
        <v>320</v>
      </c>
      <c r="D657" s="68">
        <v>42755</v>
      </c>
      <c r="E657" s="69">
        <v>0.306661608497724</v>
      </c>
      <c r="F657" s="65">
        <v>659</v>
      </c>
      <c r="G657" s="69">
        <v>5050.4218512898296</v>
      </c>
      <c r="H657" s="64">
        <v>-36.640971168436998</v>
      </c>
      <c r="I657" s="69">
        <v>15.289475932785299</v>
      </c>
      <c r="J657" s="65"/>
      <c r="K657" s="69"/>
      <c r="L657" s="69"/>
      <c r="M657" s="69"/>
      <c r="N657" s="69">
        <v>3.7124552845528398</v>
      </c>
      <c r="O657" s="69">
        <v>0.23520990162223701</v>
      </c>
      <c r="P657" s="70">
        <v>171.875569044006</v>
      </c>
      <c r="Q657" s="69">
        <v>2.4232073937524499</v>
      </c>
      <c r="R657" s="69">
        <v>20.501834862385302</v>
      </c>
      <c r="S657" s="69">
        <v>0.67027206785145899</v>
      </c>
      <c r="T657" s="69"/>
      <c r="U657" s="69"/>
    </row>
    <row r="658" spans="1:21" x14ac:dyDescent="0.2">
      <c r="A658" s="65" t="s">
        <v>461</v>
      </c>
      <c r="B658" s="66" t="s">
        <v>67</v>
      </c>
      <c r="C658" s="67" t="s">
        <v>524</v>
      </c>
      <c r="D658" s="68">
        <v>43035</v>
      </c>
      <c r="E658" s="69">
        <v>9.5652173913043492E-3</v>
      </c>
      <c r="F658" s="65">
        <v>46</v>
      </c>
      <c r="G658" s="69">
        <v>7310.1521739130403</v>
      </c>
      <c r="H658" s="64">
        <v>-46.352173913043401</v>
      </c>
      <c r="I658" s="69">
        <v>44.8598028364258</v>
      </c>
      <c r="J658" s="65"/>
      <c r="K658" s="69"/>
      <c r="L658" s="69"/>
      <c r="M658" s="69"/>
      <c r="N658" s="69"/>
      <c r="O658" s="69"/>
      <c r="P658" s="70">
        <v>118.04347826087</v>
      </c>
      <c r="Q658" s="69">
        <v>7.4336327048143902</v>
      </c>
      <c r="R658" s="69">
        <v>48.311111111111103</v>
      </c>
      <c r="S658" s="69">
        <v>4.7681659246583399</v>
      </c>
      <c r="T658" s="69"/>
      <c r="U658" s="69"/>
    </row>
    <row r="659" spans="1:21" x14ac:dyDescent="0.2">
      <c r="A659" s="65" t="s">
        <v>461</v>
      </c>
      <c r="B659" s="66" t="s">
        <v>74</v>
      </c>
      <c r="C659" s="67" t="s">
        <v>286</v>
      </c>
      <c r="D659" s="68">
        <v>42783</v>
      </c>
      <c r="E659" s="69">
        <v>0.123024691358025</v>
      </c>
      <c r="F659" s="65">
        <v>162</v>
      </c>
      <c r="G659" s="69">
        <v>6258.8024691357996</v>
      </c>
      <c r="H659" s="64">
        <v>-47.025925925926003</v>
      </c>
      <c r="I659" s="69">
        <v>29.195779989079501</v>
      </c>
      <c r="J659" s="65">
        <v>53</v>
      </c>
      <c r="K659" s="69">
        <v>231.71698113207501</v>
      </c>
      <c r="L659" s="69">
        <v>215.547169811321</v>
      </c>
      <c r="M659" s="69">
        <v>814.62264150943395</v>
      </c>
      <c r="N659" s="69">
        <v>2.1402609200636</v>
      </c>
      <c r="O659" s="69">
        <v>0.10669475442675699</v>
      </c>
      <c r="P659" s="70">
        <v>136.37037037037001</v>
      </c>
      <c r="Q659" s="69">
        <v>3.8554302448882498</v>
      </c>
      <c r="R659" s="69">
        <v>38.705369127516803</v>
      </c>
      <c r="S659" s="69">
        <v>2.4295752363659902</v>
      </c>
      <c r="T659" s="69">
        <v>-15.3074534161491</v>
      </c>
      <c r="U659" s="69">
        <v>8.2080898849624901</v>
      </c>
    </row>
    <row r="660" spans="1:21" x14ac:dyDescent="0.2">
      <c r="A660" s="65" t="s">
        <v>461</v>
      </c>
      <c r="B660" s="66" t="s">
        <v>89</v>
      </c>
      <c r="C660" s="67" t="s">
        <v>450</v>
      </c>
      <c r="D660" s="68">
        <v>43144</v>
      </c>
      <c r="E660" s="69">
        <v>0.22578947368421101</v>
      </c>
      <c r="F660" s="65">
        <v>76</v>
      </c>
      <c r="G660" s="69">
        <v>9020.5921052631602</v>
      </c>
      <c r="H660" s="64">
        <v>-52.797368421052603</v>
      </c>
      <c r="I660" s="69">
        <v>43.217425334455598</v>
      </c>
      <c r="J660" s="65">
        <v>53</v>
      </c>
      <c r="K660" s="69">
        <v>252.67924528301899</v>
      </c>
      <c r="L660" s="69">
        <v>285.56603773584902</v>
      </c>
      <c r="M660" s="69">
        <v>1051.0943396226401</v>
      </c>
      <c r="N660" s="69">
        <v>3.7442327214452198</v>
      </c>
      <c r="O660" s="69">
        <v>0.18873524561969801</v>
      </c>
      <c r="P660" s="70">
        <v>138.644736842105</v>
      </c>
      <c r="Q660" s="69">
        <v>6.1135943987772698</v>
      </c>
      <c r="R660" s="69">
        <v>54.673684210526297</v>
      </c>
      <c r="S660" s="69">
        <v>3.5011092820684899</v>
      </c>
      <c r="T660" s="69">
        <v>-45.266666666666701</v>
      </c>
      <c r="U660" s="69">
        <v>12.595124086357799</v>
      </c>
    </row>
    <row r="661" spans="1:21" x14ac:dyDescent="0.2">
      <c r="A661" s="65" t="s">
        <v>461</v>
      </c>
      <c r="B661" s="66" t="s">
        <v>67</v>
      </c>
      <c r="C661" s="67" t="s">
        <v>325</v>
      </c>
      <c r="D661" s="68">
        <v>43145</v>
      </c>
      <c r="E661" s="69">
        <v>1.03157894736842</v>
      </c>
      <c r="F661" s="65">
        <v>38</v>
      </c>
      <c r="G661" s="69">
        <v>5220.21052631579</v>
      </c>
      <c r="H661" s="64">
        <v>-52.815789473684198</v>
      </c>
      <c r="I661" s="69">
        <v>47.9503132366453</v>
      </c>
      <c r="J661" s="65"/>
      <c r="K661" s="69"/>
      <c r="L661" s="69"/>
      <c r="M661" s="69"/>
      <c r="N661" s="69"/>
      <c r="O661" s="69"/>
      <c r="P661" s="70">
        <v>139.76315789473699</v>
      </c>
      <c r="Q661" s="69">
        <v>13.8934900998921</v>
      </c>
      <c r="R661" s="69">
        <v>27.913157894736798</v>
      </c>
      <c r="S661" s="69">
        <v>3.9813097679963301</v>
      </c>
      <c r="T661" s="69"/>
      <c r="U661" s="69"/>
    </row>
    <row r="662" spans="1:21" x14ac:dyDescent="0.2">
      <c r="A662" s="65" t="s">
        <v>461</v>
      </c>
      <c r="B662" s="66" t="s">
        <v>69</v>
      </c>
      <c r="C662" s="67" t="s">
        <v>268</v>
      </c>
      <c r="D662" s="68">
        <v>43251</v>
      </c>
      <c r="E662" s="69">
        <v>0.43403409090909101</v>
      </c>
      <c r="F662" s="65">
        <v>352</v>
      </c>
      <c r="G662" s="69">
        <v>7100.7414772727298</v>
      </c>
      <c r="H662" s="64">
        <v>-54.2</v>
      </c>
      <c r="I662" s="69">
        <v>19.8723698208677</v>
      </c>
      <c r="J662" s="65">
        <v>247</v>
      </c>
      <c r="K662" s="69">
        <v>226.04048582996001</v>
      </c>
      <c r="L662" s="69">
        <v>220.51012145748999</v>
      </c>
      <c r="M662" s="69">
        <v>831.31578947368405</v>
      </c>
      <c r="N662" s="69">
        <v>3.3231284777098402</v>
      </c>
      <c r="O662" s="69">
        <v>9.1349235034037093E-2</v>
      </c>
      <c r="P662" s="70">
        <v>143.68465909090901</v>
      </c>
      <c r="Q662" s="69">
        <v>3.12746664779243</v>
      </c>
      <c r="R662" s="69">
        <v>35.892795389048999</v>
      </c>
      <c r="S662" s="69">
        <v>1.47400052572464</v>
      </c>
      <c r="T662" s="69">
        <v>-32.314057507987201</v>
      </c>
      <c r="U662" s="69">
        <v>6.3023031607920403</v>
      </c>
    </row>
    <row r="663" spans="1:21" x14ac:dyDescent="0.2">
      <c r="A663" s="65" t="s">
        <v>461</v>
      </c>
      <c r="B663" s="66" t="s">
        <v>209</v>
      </c>
      <c r="C663" s="67" t="s">
        <v>328</v>
      </c>
      <c r="D663" s="68">
        <v>42765</v>
      </c>
      <c r="E663" s="69">
        <v>8.4482758620689699E-2</v>
      </c>
      <c r="F663" s="65">
        <v>116</v>
      </c>
      <c r="G663" s="69">
        <v>8196.3017241379293</v>
      </c>
      <c r="H663" s="64">
        <v>-54.301724137931103</v>
      </c>
      <c r="I663" s="69">
        <v>35.869873871375198</v>
      </c>
      <c r="J663" s="65"/>
      <c r="K663" s="69"/>
      <c r="L663" s="69"/>
      <c r="M663" s="69"/>
      <c r="N663" s="69">
        <v>3.3362432432432398</v>
      </c>
      <c r="O663" s="69">
        <v>0.34679438786630301</v>
      </c>
      <c r="P663" s="70">
        <v>164.96551724137899</v>
      </c>
      <c r="Q663" s="69">
        <v>4.8807662017161304</v>
      </c>
      <c r="R663" s="69">
        <v>51.939823008849601</v>
      </c>
      <c r="S663" s="69">
        <v>2.5234615106887701</v>
      </c>
      <c r="T663" s="69"/>
      <c r="U663" s="69"/>
    </row>
    <row r="664" spans="1:21" x14ac:dyDescent="0.2">
      <c r="A664" s="65" t="s">
        <v>461</v>
      </c>
      <c r="B664" s="66" t="s">
        <v>74</v>
      </c>
      <c r="C664" s="67" t="s">
        <v>525</v>
      </c>
      <c r="D664" s="68">
        <v>42995</v>
      </c>
      <c r="E664" s="69"/>
      <c r="F664" s="65">
        <v>29</v>
      </c>
      <c r="G664" s="69">
        <v>9254.5172413793098</v>
      </c>
      <c r="H664" s="64">
        <v>-54.313793103448297</v>
      </c>
      <c r="I664" s="69">
        <v>52.983254098632401</v>
      </c>
      <c r="J664" s="65"/>
      <c r="K664" s="69"/>
      <c r="L664" s="69"/>
      <c r="M664" s="69"/>
      <c r="N664" s="69"/>
      <c r="O664" s="69"/>
      <c r="P664" s="70">
        <v>111.241379310345</v>
      </c>
      <c r="Q664" s="69">
        <v>9.0711005372382605</v>
      </c>
      <c r="R664" s="69">
        <v>51.7038461538462</v>
      </c>
      <c r="S664" s="69">
        <v>3.83548805747759</v>
      </c>
      <c r="T664" s="69"/>
      <c r="U664" s="69"/>
    </row>
    <row r="665" spans="1:21" x14ac:dyDescent="0.2">
      <c r="A665" s="65" t="s">
        <v>461</v>
      </c>
      <c r="B665" s="66" t="s">
        <v>67</v>
      </c>
      <c r="C665" s="67" t="s">
        <v>526</v>
      </c>
      <c r="D665" s="68">
        <v>43144</v>
      </c>
      <c r="E665" s="69">
        <v>1.2</v>
      </c>
      <c r="F665" s="65">
        <v>33</v>
      </c>
      <c r="G665" s="69">
        <v>6516.6666666666697</v>
      </c>
      <c r="H665" s="64">
        <v>-57.875757575757603</v>
      </c>
      <c r="I665" s="69">
        <v>49.757348518932702</v>
      </c>
      <c r="J665" s="65"/>
      <c r="K665" s="69"/>
      <c r="L665" s="69"/>
      <c r="M665" s="69"/>
      <c r="N665" s="69"/>
      <c r="O665" s="69"/>
      <c r="P665" s="70">
        <v>171.54545454545499</v>
      </c>
      <c r="Q665" s="69">
        <v>11.1765354606685</v>
      </c>
      <c r="R665" s="69">
        <v>36.646875000000001</v>
      </c>
      <c r="S665" s="69">
        <v>4.8961904718457099</v>
      </c>
      <c r="T665" s="69"/>
      <c r="U665" s="69"/>
    </row>
    <row r="666" spans="1:21" x14ac:dyDescent="0.2">
      <c r="A666" s="65" t="s">
        <v>461</v>
      </c>
      <c r="B666" s="66" t="s">
        <v>138</v>
      </c>
      <c r="C666" s="67" t="s">
        <v>527</v>
      </c>
      <c r="D666" s="68">
        <v>42981</v>
      </c>
      <c r="E666" s="69">
        <v>0.629850746268657</v>
      </c>
      <c r="F666" s="65">
        <v>134</v>
      </c>
      <c r="G666" s="69">
        <v>5511.8358208955196</v>
      </c>
      <c r="H666" s="64">
        <v>-62.720895522388098</v>
      </c>
      <c r="I666" s="69">
        <v>25.145369835098801</v>
      </c>
      <c r="J666" s="65"/>
      <c r="K666" s="69"/>
      <c r="L666" s="69"/>
      <c r="M666" s="69"/>
      <c r="N666" s="69"/>
      <c r="O666" s="69"/>
      <c r="P666" s="70">
        <v>183.99253731343299</v>
      </c>
      <c r="Q666" s="69">
        <v>5.4712242024266597</v>
      </c>
      <c r="R666" s="69">
        <v>23.603100775193798</v>
      </c>
      <c r="S666" s="69">
        <v>1.72561531899433</v>
      </c>
      <c r="T666" s="69"/>
      <c r="U666" s="69"/>
    </row>
    <row r="667" spans="1:21" x14ac:dyDescent="0.2">
      <c r="A667" s="65" t="s">
        <v>461</v>
      </c>
      <c r="B667" s="66" t="s">
        <v>69</v>
      </c>
      <c r="C667" s="67" t="s">
        <v>344</v>
      </c>
      <c r="D667" s="68">
        <v>43316</v>
      </c>
      <c r="E667" s="69">
        <v>0.196388888888889</v>
      </c>
      <c r="F667" s="65">
        <v>36</v>
      </c>
      <c r="G667" s="69">
        <v>6445.6944444444398</v>
      </c>
      <c r="H667" s="64">
        <v>-63.283333333333303</v>
      </c>
      <c r="I667" s="69">
        <v>43.410033311015702</v>
      </c>
      <c r="J667" s="65"/>
      <c r="K667" s="69"/>
      <c r="L667" s="69"/>
      <c r="M667" s="69"/>
      <c r="N667" s="69"/>
      <c r="O667" s="69"/>
      <c r="P667" s="70">
        <v>148.638888888889</v>
      </c>
      <c r="Q667" s="69">
        <v>12.8102236438712</v>
      </c>
      <c r="R667" s="69">
        <v>25.586111111111101</v>
      </c>
      <c r="S667" s="69">
        <v>2.9581824985766798</v>
      </c>
      <c r="T667" s="69"/>
      <c r="U667" s="69"/>
    </row>
    <row r="668" spans="1:21" x14ac:dyDescent="0.2">
      <c r="A668" s="65" t="s">
        <v>461</v>
      </c>
      <c r="B668" s="66" t="s">
        <v>89</v>
      </c>
      <c r="C668" s="67" t="s">
        <v>528</v>
      </c>
      <c r="D668" s="68">
        <v>43066</v>
      </c>
      <c r="E668" s="69">
        <v>0.41440860215053799</v>
      </c>
      <c r="F668" s="65">
        <v>93</v>
      </c>
      <c r="G668" s="69">
        <v>9856.6559139784895</v>
      </c>
      <c r="H668" s="64">
        <v>-65.136559139784893</v>
      </c>
      <c r="I668" s="69">
        <v>29.568388442773202</v>
      </c>
      <c r="J668" s="65"/>
      <c r="K668" s="69"/>
      <c r="L668" s="69"/>
      <c r="M668" s="69"/>
      <c r="N668" s="69">
        <v>2.25994736842105</v>
      </c>
      <c r="O668" s="69">
        <v>0.32778527680761799</v>
      </c>
      <c r="P668" s="70">
        <v>146.51612903225799</v>
      </c>
      <c r="Q668" s="69">
        <v>7.63298207507379</v>
      </c>
      <c r="R668" s="69">
        <v>38.436559139784897</v>
      </c>
      <c r="S668" s="69">
        <v>3.30321778636337</v>
      </c>
      <c r="T668" s="69"/>
      <c r="U668" s="69"/>
    </row>
    <row r="669" spans="1:21" x14ac:dyDescent="0.2">
      <c r="A669" s="65" t="s">
        <v>461</v>
      </c>
      <c r="B669" s="66" t="s">
        <v>67</v>
      </c>
      <c r="C669" s="67" t="s">
        <v>340</v>
      </c>
      <c r="D669" s="68">
        <v>43207</v>
      </c>
      <c r="E669" s="69">
        <v>0.136333333333333</v>
      </c>
      <c r="F669" s="65">
        <v>30</v>
      </c>
      <c r="G669" s="69">
        <v>4168.2333333333299</v>
      </c>
      <c r="H669" s="64">
        <v>-66</v>
      </c>
      <c r="I669" s="69">
        <v>56.061518139379302</v>
      </c>
      <c r="J669" s="65"/>
      <c r="K669" s="69"/>
      <c r="L669" s="69"/>
      <c r="M669" s="69"/>
      <c r="N669" s="69"/>
      <c r="O669" s="69"/>
      <c r="P669" s="70">
        <v>179.933333333333</v>
      </c>
      <c r="Q669" s="69">
        <v>11.385909151361799</v>
      </c>
      <c r="R669" s="69">
        <v>16.3965517241379</v>
      </c>
      <c r="S669" s="69">
        <v>2.1382251903150999</v>
      </c>
      <c r="T669" s="69"/>
      <c r="U669" s="69"/>
    </row>
    <row r="670" spans="1:21" x14ac:dyDescent="0.2">
      <c r="A670" s="65" t="s">
        <v>461</v>
      </c>
      <c r="B670" s="66" t="s">
        <v>69</v>
      </c>
      <c r="C670" s="67" t="s">
        <v>213</v>
      </c>
      <c r="D670" s="68">
        <v>43261</v>
      </c>
      <c r="E670" s="69">
        <v>1.34042553191489E-2</v>
      </c>
      <c r="F670" s="65">
        <v>47</v>
      </c>
      <c r="G670" s="69">
        <v>5244.1914893617004</v>
      </c>
      <c r="H670" s="64">
        <v>-68.527659574468103</v>
      </c>
      <c r="I670" s="69">
        <v>56.6031717633713</v>
      </c>
      <c r="J670" s="65"/>
      <c r="K670" s="69"/>
      <c r="L670" s="69"/>
      <c r="M670" s="69"/>
      <c r="N670" s="69"/>
      <c r="O670" s="69"/>
      <c r="P670" s="70">
        <v>149.255319148936</v>
      </c>
      <c r="Q670" s="69">
        <v>9.1334270370125292</v>
      </c>
      <c r="R670" s="69">
        <v>31.736170212766002</v>
      </c>
      <c r="S670" s="69">
        <v>3.9286118395043998</v>
      </c>
      <c r="T670" s="69"/>
      <c r="U670" s="69"/>
    </row>
    <row r="671" spans="1:21" x14ac:dyDescent="0.2">
      <c r="A671" s="65" t="s">
        <v>461</v>
      </c>
      <c r="B671" s="66" t="s">
        <v>69</v>
      </c>
      <c r="C671" s="67" t="s">
        <v>192</v>
      </c>
      <c r="D671" s="68">
        <v>43318</v>
      </c>
      <c r="E671" s="69">
        <v>0.175789473684211</v>
      </c>
      <c r="F671" s="65">
        <v>95</v>
      </c>
      <c r="G671" s="69">
        <v>7302.21052631579</v>
      </c>
      <c r="H671" s="64">
        <v>-69.156842105263095</v>
      </c>
      <c r="I671" s="69">
        <v>40.137584591880902</v>
      </c>
      <c r="J671" s="65">
        <v>55</v>
      </c>
      <c r="K671" s="69">
        <v>232.41818181818201</v>
      </c>
      <c r="L671" s="69">
        <v>218.41818181818201</v>
      </c>
      <c r="M671" s="69">
        <v>830.90909090909099</v>
      </c>
      <c r="N671" s="69">
        <v>3.2187116205228201</v>
      </c>
      <c r="O671" s="69">
        <v>0.17305636777028399</v>
      </c>
      <c r="P671" s="70">
        <v>128.52631578947401</v>
      </c>
      <c r="Q671" s="69">
        <v>4.5183919808936501</v>
      </c>
      <c r="R671" s="69">
        <v>46.587777777777802</v>
      </c>
      <c r="S671" s="69">
        <v>2.3129677461437002</v>
      </c>
      <c r="T671" s="69">
        <v>-16.536170212765999</v>
      </c>
      <c r="U671" s="69">
        <v>10.332101850338301</v>
      </c>
    </row>
    <row r="672" spans="1:21" x14ac:dyDescent="0.2">
      <c r="A672" s="65" t="s">
        <v>461</v>
      </c>
      <c r="B672" s="66" t="s">
        <v>69</v>
      </c>
      <c r="C672" s="67" t="s">
        <v>177</v>
      </c>
      <c r="D672" s="68">
        <v>43176</v>
      </c>
      <c r="E672" s="69">
        <v>0.67666666666666697</v>
      </c>
      <c r="F672" s="65">
        <v>318</v>
      </c>
      <c r="G672" s="69">
        <v>7596.2327044025196</v>
      </c>
      <c r="H672" s="64">
        <v>-71.087106918239101</v>
      </c>
      <c r="I672" s="69">
        <v>25.1915127043608</v>
      </c>
      <c r="J672" s="65">
        <v>176</v>
      </c>
      <c r="K672" s="69">
        <v>239.23295454545499</v>
      </c>
      <c r="L672" s="69">
        <v>238.93820224719099</v>
      </c>
      <c r="M672" s="69">
        <v>898.67977528089898</v>
      </c>
      <c r="N672" s="69">
        <v>3.2084781178681698</v>
      </c>
      <c r="O672" s="69">
        <v>6.4234433276541394E-2</v>
      </c>
      <c r="P672" s="70">
        <v>138.80503144654099</v>
      </c>
      <c r="Q672" s="69">
        <v>3.2011320363590698</v>
      </c>
      <c r="R672" s="69">
        <v>40.480983606557402</v>
      </c>
      <c r="S672" s="69">
        <v>1.9202802861348001</v>
      </c>
      <c r="T672" s="69">
        <v>-35.658044164037896</v>
      </c>
      <c r="U672" s="69">
        <v>6.2000403755734501</v>
      </c>
    </row>
    <row r="673" spans="1:21" x14ac:dyDescent="0.2">
      <c r="A673" s="65" t="s">
        <v>461</v>
      </c>
      <c r="B673" s="66" t="s">
        <v>71</v>
      </c>
      <c r="C673" s="67" t="s">
        <v>351</v>
      </c>
      <c r="D673" s="68">
        <v>43277</v>
      </c>
      <c r="E673" s="69">
        <v>0.26032362459546898</v>
      </c>
      <c r="F673" s="65">
        <v>309</v>
      </c>
      <c r="G673" s="69">
        <v>6823.2362459546903</v>
      </c>
      <c r="H673" s="64">
        <v>-71.685436893203899</v>
      </c>
      <c r="I673" s="69">
        <v>20.6055483028181</v>
      </c>
      <c r="J673" s="65"/>
      <c r="K673" s="69"/>
      <c r="L673" s="69"/>
      <c r="M673" s="69"/>
      <c r="N673" s="69">
        <v>3.4375996821668</v>
      </c>
      <c r="O673" s="69">
        <v>0.111135725932226</v>
      </c>
      <c r="P673" s="70">
        <v>149.01941747572801</v>
      </c>
      <c r="Q673" s="69">
        <v>3.26444473941925</v>
      </c>
      <c r="R673" s="69">
        <v>36.599019607843097</v>
      </c>
      <c r="S673" s="69">
        <v>1.57542661887408</v>
      </c>
      <c r="T673" s="69"/>
      <c r="U673" s="69"/>
    </row>
    <row r="674" spans="1:21" x14ac:dyDescent="0.2">
      <c r="A674" s="65" t="s">
        <v>461</v>
      </c>
      <c r="B674" s="66" t="s">
        <v>67</v>
      </c>
      <c r="C674" s="67" t="s">
        <v>529</v>
      </c>
      <c r="D674" s="68">
        <v>43152</v>
      </c>
      <c r="E674" s="69">
        <v>6.3235294117647096E-3</v>
      </c>
      <c r="F674" s="65">
        <v>136</v>
      </c>
      <c r="G674" s="69">
        <v>5830.3308823529396</v>
      </c>
      <c r="H674" s="64">
        <v>-71.9375</v>
      </c>
      <c r="I674" s="69">
        <v>20.385240718412</v>
      </c>
      <c r="J674" s="65"/>
      <c r="K674" s="69"/>
      <c r="L674" s="69"/>
      <c r="M674" s="69"/>
      <c r="N674" s="69"/>
      <c r="O674" s="69"/>
      <c r="P674" s="70">
        <v>153.25</v>
      </c>
      <c r="Q674" s="69">
        <v>6.1121842492104497</v>
      </c>
      <c r="R674" s="69">
        <v>26.6257352941176</v>
      </c>
      <c r="S674" s="69">
        <v>1.41449314090537</v>
      </c>
      <c r="T674" s="69"/>
      <c r="U674" s="69"/>
    </row>
    <row r="675" spans="1:21" x14ac:dyDescent="0.2">
      <c r="A675" s="65" t="s">
        <v>461</v>
      </c>
      <c r="B675" s="66" t="s">
        <v>67</v>
      </c>
      <c r="C675" s="67" t="s">
        <v>530</v>
      </c>
      <c r="D675" s="68">
        <v>42842</v>
      </c>
      <c r="E675" s="69">
        <v>8.6289308176100601E-2</v>
      </c>
      <c r="F675" s="65">
        <v>159</v>
      </c>
      <c r="G675" s="69">
        <v>6229.4968553459103</v>
      </c>
      <c r="H675" s="64">
        <v>-74.891823899371005</v>
      </c>
      <c r="I675" s="69">
        <v>30.173912777675199</v>
      </c>
      <c r="J675" s="65"/>
      <c r="K675" s="69"/>
      <c r="L675" s="69"/>
      <c r="M675" s="69"/>
      <c r="N675" s="69">
        <v>3.4082985389610401</v>
      </c>
      <c r="O675" s="69">
        <v>0.17654467216182201</v>
      </c>
      <c r="P675" s="70">
        <v>207.811320754717</v>
      </c>
      <c r="Q675" s="69">
        <v>4.9792833283597098</v>
      </c>
      <c r="R675" s="69">
        <v>34.734591194968601</v>
      </c>
      <c r="S675" s="69">
        <v>2.0366899696562801</v>
      </c>
      <c r="T675" s="69"/>
      <c r="U675" s="69"/>
    </row>
    <row r="676" spans="1:21" x14ac:dyDescent="0.2">
      <c r="A676" s="65" t="s">
        <v>461</v>
      </c>
      <c r="B676" s="66" t="s">
        <v>67</v>
      </c>
      <c r="C676" s="67" t="s">
        <v>443</v>
      </c>
      <c r="D676" s="68">
        <v>42725</v>
      </c>
      <c r="E676" s="69">
        <v>1.4999999999999999E-2</v>
      </c>
      <c r="F676" s="65">
        <v>94</v>
      </c>
      <c r="G676" s="69">
        <v>6745.6808510638302</v>
      </c>
      <c r="H676" s="64">
        <v>-78.1244680851064</v>
      </c>
      <c r="I676" s="69">
        <v>33.4297380234988</v>
      </c>
      <c r="J676" s="65"/>
      <c r="K676" s="69"/>
      <c r="L676" s="69"/>
      <c r="M676" s="69"/>
      <c r="N676" s="69">
        <v>4.0491705971277403</v>
      </c>
      <c r="O676" s="69">
        <v>0.19469701559965799</v>
      </c>
      <c r="P676" s="70">
        <v>168.86170212766001</v>
      </c>
      <c r="Q676" s="69">
        <v>6.5367972925008404</v>
      </c>
      <c r="R676" s="69">
        <v>55.189130434782598</v>
      </c>
      <c r="S676" s="69">
        <v>2.90910742526941</v>
      </c>
      <c r="T676" s="69"/>
      <c r="U676" s="69"/>
    </row>
    <row r="677" spans="1:21" x14ac:dyDescent="0.2">
      <c r="A677" s="65" t="s">
        <v>461</v>
      </c>
      <c r="B677" s="66" t="s">
        <v>69</v>
      </c>
      <c r="C677" s="67" t="s">
        <v>315</v>
      </c>
      <c r="D677" s="68">
        <v>43123</v>
      </c>
      <c r="E677" s="69">
        <v>6.5477707006369401E-2</v>
      </c>
      <c r="F677" s="65">
        <v>157</v>
      </c>
      <c r="G677" s="69">
        <v>6676.2547770700603</v>
      </c>
      <c r="H677" s="64">
        <v>-78.652229299363</v>
      </c>
      <c r="I677" s="69">
        <v>28.153402363883899</v>
      </c>
      <c r="J677" s="65"/>
      <c r="K677" s="69"/>
      <c r="L677" s="69"/>
      <c r="M677" s="69"/>
      <c r="N677" s="69"/>
      <c r="O677" s="69"/>
      <c r="P677" s="70">
        <v>142.24203821656101</v>
      </c>
      <c r="Q677" s="69">
        <v>4.4403738485149002</v>
      </c>
      <c r="R677" s="69">
        <v>27.894871794871801</v>
      </c>
      <c r="S677" s="69">
        <v>1.49630169805628</v>
      </c>
      <c r="T677" s="69"/>
      <c r="U677" s="69"/>
    </row>
    <row r="678" spans="1:21" x14ac:dyDescent="0.2">
      <c r="A678" s="65" t="s">
        <v>461</v>
      </c>
      <c r="B678" s="66" t="s">
        <v>67</v>
      </c>
      <c r="C678" s="67" t="s">
        <v>531</v>
      </c>
      <c r="D678" s="68">
        <v>43077</v>
      </c>
      <c r="E678" s="69">
        <v>0.16468749999999999</v>
      </c>
      <c r="F678" s="65">
        <v>96</v>
      </c>
      <c r="G678" s="69">
        <v>7214.6666666666697</v>
      </c>
      <c r="H678" s="64">
        <v>-79.667708333333294</v>
      </c>
      <c r="I678" s="69">
        <v>38.491743717561</v>
      </c>
      <c r="J678" s="65">
        <v>37</v>
      </c>
      <c r="K678" s="69">
        <v>289.64864864864899</v>
      </c>
      <c r="L678" s="69">
        <v>251.052631578947</v>
      </c>
      <c r="M678" s="69">
        <v>976.10526315789502</v>
      </c>
      <c r="N678" s="69">
        <v>3.4030689317543699</v>
      </c>
      <c r="O678" s="69">
        <v>0.25434638682274002</v>
      </c>
      <c r="P678" s="70">
        <v>133.885416666667</v>
      </c>
      <c r="Q678" s="69">
        <v>4.5253639427080303</v>
      </c>
      <c r="R678" s="69">
        <v>49.498924731182797</v>
      </c>
      <c r="S678" s="69">
        <v>3.5345415344002298</v>
      </c>
      <c r="T678" s="69">
        <v>-27.4559523809524</v>
      </c>
      <c r="U678" s="69">
        <v>12.341632864142101</v>
      </c>
    </row>
    <row r="679" spans="1:21" x14ac:dyDescent="0.2">
      <c r="A679" s="65" t="s">
        <v>461</v>
      </c>
      <c r="B679" s="66" t="s">
        <v>69</v>
      </c>
      <c r="C679" s="67" t="s">
        <v>349</v>
      </c>
      <c r="D679" s="68">
        <v>43291</v>
      </c>
      <c r="E679" s="69">
        <v>4.3458646616541398E-2</v>
      </c>
      <c r="F679" s="65">
        <v>133</v>
      </c>
      <c r="G679" s="69">
        <v>4930.5338345864702</v>
      </c>
      <c r="H679" s="64">
        <v>-85.425563909774496</v>
      </c>
      <c r="I679" s="69">
        <v>29.258453348354099</v>
      </c>
      <c r="J679" s="65"/>
      <c r="K679" s="69"/>
      <c r="L679" s="69"/>
      <c r="M679" s="69"/>
      <c r="N679" s="69"/>
      <c r="O679" s="69"/>
      <c r="P679" s="70">
        <v>136.992481203008</v>
      </c>
      <c r="Q679" s="69">
        <v>5.5057654927807098</v>
      </c>
      <c r="R679" s="69">
        <v>23.216541353383398</v>
      </c>
      <c r="S679" s="69">
        <v>1.4190719855337099</v>
      </c>
      <c r="T679" s="69"/>
      <c r="U679" s="69"/>
    </row>
    <row r="680" spans="1:21" x14ac:dyDescent="0.2">
      <c r="A680" s="65" t="s">
        <v>461</v>
      </c>
      <c r="B680" s="66" t="s">
        <v>129</v>
      </c>
      <c r="C680" s="67" t="s">
        <v>316</v>
      </c>
      <c r="D680" s="68">
        <v>43266</v>
      </c>
      <c r="E680" s="69">
        <v>0.486197183098592</v>
      </c>
      <c r="F680" s="65">
        <v>142</v>
      </c>
      <c r="G680" s="69">
        <v>6222.8661971830998</v>
      </c>
      <c r="H680" s="64">
        <v>-88.915492957746395</v>
      </c>
      <c r="I680" s="69">
        <v>28.6780377721396</v>
      </c>
      <c r="J680" s="65"/>
      <c r="K680" s="69"/>
      <c r="L680" s="69"/>
      <c r="M680" s="69"/>
      <c r="N680" s="69">
        <v>2.9323714285714302</v>
      </c>
      <c r="O680" s="69">
        <v>0.36505876834523299</v>
      </c>
      <c r="P680" s="70">
        <v>150.73239436619701</v>
      </c>
      <c r="Q680" s="69">
        <v>4.5599582244124299</v>
      </c>
      <c r="R680" s="69">
        <v>31.087499999999999</v>
      </c>
      <c r="S680" s="69">
        <v>2.1603791216697101</v>
      </c>
      <c r="T680" s="69"/>
      <c r="U680" s="69"/>
    </row>
    <row r="681" spans="1:21" x14ac:dyDescent="0.2">
      <c r="A681" s="65" t="s">
        <v>461</v>
      </c>
      <c r="B681" s="66" t="s">
        <v>89</v>
      </c>
      <c r="C681" s="67" t="s">
        <v>532</v>
      </c>
      <c r="D681" s="68">
        <v>43317</v>
      </c>
      <c r="E681" s="69">
        <v>0.79808118081180901</v>
      </c>
      <c r="F681" s="65">
        <v>271</v>
      </c>
      <c r="G681" s="69">
        <v>8852.6199261992606</v>
      </c>
      <c r="H681" s="64">
        <v>-90.288191881918806</v>
      </c>
      <c r="I681" s="69">
        <v>24.1332650545897</v>
      </c>
      <c r="J681" s="65">
        <v>195</v>
      </c>
      <c r="K681" s="69">
        <v>295.48205128205097</v>
      </c>
      <c r="L681" s="69">
        <v>273.99487179487198</v>
      </c>
      <c r="M681" s="69">
        <v>1071.7179487179501</v>
      </c>
      <c r="N681" s="69">
        <v>2.1683645948146602</v>
      </c>
      <c r="O681" s="69">
        <v>6.9633444216696705E-2</v>
      </c>
      <c r="P681" s="70">
        <v>121.35793357933601</v>
      </c>
      <c r="Q681" s="69">
        <v>2.7853613915910098</v>
      </c>
      <c r="R681" s="69">
        <v>59.258015267175601</v>
      </c>
      <c r="S681" s="69">
        <v>1.9530000686257301</v>
      </c>
      <c r="T681" s="69">
        <v>-74.484132841328403</v>
      </c>
      <c r="U681" s="69">
        <v>6.7883149948823602</v>
      </c>
    </row>
    <row r="682" spans="1:21" x14ac:dyDescent="0.2">
      <c r="A682" s="65" t="s">
        <v>461</v>
      </c>
      <c r="B682" s="66" t="s">
        <v>89</v>
      </c>
      <c r="C682" s="67" t="s">
        <v>457</v>
      </c>
      <c r="D682" s="68">
        <v>43280</v>
      </c>
      <c r="E682" s="69">
        <v>2.8974358974358998E-2</v>
      </c>
      <c r="F682" s="65">
        <v>39</v>
      </c>
      <c r="G682" s="69">
        <v>5509.0256410256397</v>
      </c>
      <c r="H682" s="64">
        <v>-90.9</v>
      </c>
      <c r="I682" s="69">
        <v>45.895284937422304</v>
      </c>
      <c r="J682" s="65"/>
      <c r="K682" s="69"/>
      <c r="L682" s="69"/>
      <c r="M682" s="69"/>
      <c r="N682" s="69"/>
      <c r="O682" s="69"/>
      <c r="P682" s="70">
        <v>148.769230769231</v>
      </c>
      <c r="Q682" s="69">
        <v>9.0490089777668601</v>
      </c>
      <c r="R682" s="69">
        <v>35.782051282051299</v>
      </c>
      <c r="S682" s="69">
        <v>2.8128869427506902</v>
      </c>
      <c r="T682" s="69"/>
      <c r="U682" s="69"/>
    </row>
    <row r="683" spans="1:21" x14ac:dyDescent="0.2">
      <c r="A683" s="65" t="s">
        <v>461</v>
      </c>
      <c r="B683" s="66" t="s">
        <v>69</v>
      </c>
      <c r="C683" s="67" t="s">
        <v>326</v>
      </c>
      <c r="D683" s="68">
        <v>42647</v>
      </c>
      <c r="E683" s="69">
        <v>6.6101694915254201E-3</v>
      </c>
      <c r="F683" s="65">
        <v>59</v>
      </c>
      <c r="G683" s="69">
        <v>6389.7457627118602</v>
      </c>
      <c r="H683" s="64">
        <v>-91.942372881355894</v>
      </c>
      <c r="I683" s="69">
        <v>40.151287629724798</v>
      </c>
      <c r="J683" s="65"/>
      <c r="K683" s="69"/>
      <c r="L683" s="69"/>
      <c r="M683" s="69"/>
      <c r="N683" s="69"/>
      <c r="O683" s="69"/>
      <c r="P683" s="70">
        <v>123.33898305084701</v>
      </c>
      <c r="Q683" s="69">
        <v>7.6651354637139004</v>
      </c>
      <c r="R683" s="69">
        <v>27.524561403508802</v>
      </c>
      <c r="S683" s="69">
        <v>2.33218905082928</v>
      </c>
      <c r="T683" s="69"/>
      <c r="U683" s="69"/>
    </row>
    <row r="684" spans="1:21" x14ac:dyDescent="0.2">
      <c r="A684" s="65" t="s">
        <v>461</v>
      </c>
      <c r="B684" s="66" t="s">
        <v>89</v>
      </c>
      <c r="C684" s="67" t="s">
        <v>533</v>
      </c>
      <c r="D684" s="68">
        <v>43147</v>
      </c>
      <c r="E684" s="69">
        <v>0.116380952380952</v>
      </c>
      <c r="F684" s="65">
        <v>105</v>
      </c>
      <c r="G684" s="69">
        <v>8143.6476190476196</v>
      </c>
      <c r="H684" s="64">
        <v>-100.588571428571</v>
      </c>
      <c r="I684" s="69">
        <v>35.739526253706103</v>
      </c>
      <c r="J684" s="65"/>
      <c r="K684" s="69"/>
      <c r="L684" s="69"/>
      <c r="M684" s="69"/>
      <c r="N684" s="69"/>
      <c r="O684" s="69"/>
      <c r="P684" s="70">
        <v>146.60952380952401</v>
      </c>
      <c r="Q684" s="69">
        <v>5.6537856492928098</v>
      </c>
      <c r="R684" s="69">
        <v>61.400970873786399</v>
      </c>
      <c r="S684" s="69">
        <v>4.4165704571942701</v>
      </c>
      <c r="T684" s="69"/>
      <c r="U684" s="69"/>
    </row>
    <row r="685" spans="1:21" x14ac:dyDescent="0.2">
      <c r="A685" s="65" t="s">
        <v>461</v>
      </c>
      <c r="B685" s="66" t="s">
        <v>67</v>
      </c>
      <c r="C685" s="67" t="s">
        <v>333</v>
      </c>
      <c r="D685" s="68">
        <v>43263</v>
      </c>
      <c r="E685" s="69">
        <v>0.26333333333333298</v>
      </c>
      <c r="F685" s="65">
        <v>60</v>
      </c>
      <c r="G685" s="69">
        <v>6595.6</v>
      </c>
      <c r="H685" s="64">
        <v>-101.393333333333</v>
      </c>
      <c r="I685" s="69">
        <v>39.700896392750998</v>
      </c>
      <c r="J685" s="65"/>
      <c r="K685" s="69"/>
      <c r="L685" s="69"/>
      <c r="M685" s="69"/>
      <c r="N685" s="69"/>
      <c r="O685" s="69"/>
      <c r="P685" s="70">
        <v>158</v>
      </c>
      <c r="Q685" s="69">
        <v>7.0026225918467002</v>
      </c>
      <c r="R685" s="69">
        <v>51.164999999999999</v>
      </c>
      <c r="S685" s="69">
        <v>3.3559794220698</v>
      </c>
      <c r="T685" s="69"/>
      <c r="U685" s="69"/>
    </row>
    <row r="686" spans="1:21" x14ac:dyDescent="0.2">
      <c r="A686" s="65" t="s">
        <v>461</v>
      </c>
      <c r="B686" s="66" t="s">
        <v>65</v>
      </c>
      <c r="C686" s="67" t="s">
        <v>264</v>
      </c>
      <c r="D686" s="68">
        <v>43138</v>
      </c>
      <c r="E686" s="69"/>
      <c r="F686" s="65">
        <v>74</v>
      </c>
      <c r="G686" s="69">
        <v>8098.9324324324298</v>
      </c>
      <c r="H686" s="64">
        <v>-104.263513513513</v>
      </c>
      <c r="I686" s="69">
        <v>41.008450180497</v>
      </c>
      <c r="J686" s="65"/>
      <c r="K686" s="69"/>
      <c r="L686" s="69"/>
      <c r="M686" s="69"/>
      <c r="N686" s="69"/>
      <c r="O686" s="69"/>
      <c r="P686" s="70">
        <v>140.5</v>
      </c>
      <c r="Q686" s="69">
        <v>5.9748098264338996</v>
      </c>
      <c r="R686" s="69">
        <v>40.372972972973002</v>
      </c>
      <c r="S686" s="69">
        <v>2.8426514947383099</v>
      </c>
      <c r="T686" s="69"/>
      <c r="U686" s="69"/>
    </row>
    <row r="687" spans="1:21" x14ac:dyDescent="0.2">
      <c r="A687" s="65" t="s">
        <v>461</v>
      </c>
      <c r="B687" s="66" t="s">
        <v>67</v>
      </c>
      <c r="C687" s="67" t="s">
        <v>252</v>
      </c>
      <c r="D687" s="68">
        <v>43159</v>
      </c>
      <c r="E687" s="69"/>
      <c r="F687" s="65">
        <v>42</v>
      </c>
      <c r="G687" s="69">
        <v>4949.4285714285697</v>
      </c>
      <c r="H687" s="64">
        <v>-104.87142857142901</v>
      </c>
      <c r="I687" s="69">
        <v>34.856911472737899</v>
      </c>
      <c r="J687" s="65"/>
      <c r="K687" s="69"/>
      <c r="L687" s="69"/>
      <c r="M687" s="69"/>
      <c r="N687" s="69"/>
      <c r="O687" s="69"/>
      <c r="P687" s="70">
        <v>156.47619047619</v>
      </c>
      <c r="Q687" s="69">
        <v>11.885303493601</v>
      </c>
      <c r="R687" s="69">
        <v>22.845238095238098</v>
      </c>
      <c r="S687" s="69">
        <v>3.8871272744913701</v>
      </c>
      <c r="T687" s="69"/>
      <c r="U687" s="69"/>
    </row>
    <row r="688" spans="1:21" x14ac:dyDescent="0.2">
      <c r="A688" s="65" t="s">
        <v>461</v>
      </c>
      <c r="B688" s="66" t="s">
        <v>67</v>
      </c>
      <c r="C688" s="67" t="s">
        <v>534</v>
      </c>
      <c r="D688" s="68">
        <v>43283</v>
      </c>
      <c r="E688" s="69">
        <v>6.7291666666666694E-2</v>
      </c>
      <c r="F688" s="65">
        <v>48</v>
      </c>
      <c r="G688" s="69">
        <v>7302.3125</v>
      </c>
      <c r="H688" s="64">
        <v>-105.51875</v>
      </c>
      <c r="I688" s="69">
        <v>54.1057297158751</v>
      </c>
      <c r="J688" s="65"/>
      <c r="K688" s="69"/>
      <c r="L688" s="69"/>
      <c r="M688" s="69"/>
      <c r="N688" s="69"/>
      <c r="O688" s="69"/>
      <c r="P688" s="70">
        <v>114.229166666667</v>
      </c>
      <c r="Q688" s="69">
        <v>7.0485424014631999</v>
      </c>
      <c r="R688" s="69">
        <v>26.846808510638301</v>
      </c>
      <c r="S688" s="69">
        <v>2.7579048796667802</v>
      </c>
      <c r="T688" s="69"/>
      <c r="U688" s="69"/>
    </row>
    <row r="689" spans="1:21" x14ac:dyDescent="0.2">
      <c r="A689" s="65" t="s">
        <v>461</v>
      </c>
      <c r="B689" s="66" t="s">
        <v>69</v>
      </c>
      <c r="C689" s="67" t="s">
        <v>381</v>
      </c>
      <c r="D689" s="68">
        <v>42892</v>
      </c>
      <c r="E689" s="69">
        <v>2.5399999999999999E-2</v>
      </c>
      <c r="F689" s="65">
        <v>150</v>
      </c>
      <c r="G689" s="69">
        <v>6928.64</v>
      </c>
      <c r="H689" s="64">
        <v>-105.937333333333</v>
      </c>
      <c r="I689" s="69">
        <v>29.730296143271001</v>
      </c>
      <c r="J689" s="65"/>
      <c r="K689" s="69"/>
      <c r="L689" s="69"/>
      <c r="M689" s="69"/>
      <c r="N689" s="69"/>
      <c r="O689" s="69"/>
      <c r="P689" s="70">
        <v>124.01333333333299</v>
      </c>
      <c r="Q689" s="69">
        <v>4.6247654192077103</v>
      </c>
      <c r="R689" s="69">
        <v>42.828776978417302</v>
      </c>
      <c r="S689" s="69">
        <v>1.8171300087426401</v>
      </c>
      <c r="T689" s="69"/>
      <c r="U689" s="69"/>
    </row>
    <row r="690" spans="1:21" x14ac:dyDescent="0.2">
      <c r="A690" s="65" t="s">
        <v>461</v>
      </c>
      <c r="B690" s="66" t="s">
        <v>65</v>
      </c>
      <c r="C690" s="67" t="s">
        <v>189</v>
      </c>
      <c r="D690" s="68">
        <v>43136</v>
      </c>
      <c r="E690" s="69">
        <v>1.2962962962963001E-2</v>
      </c>
      <c r="F690" s="65">
        <v>108</v>
      </c>
      <c r="G690" s="69">
        <v>6411.4166666666697</v>
      </c>
      <c r="H690" s="64">
        <v>-108.062962962963</v>
      </c>
      <c r="I690" s="69">
        <v>34.434159451452501</v>
      </c>
      <c r="J690" s="65"/>
      <c r="K690" s="69"/>
      <c r="L690" s="69"/>
      <c r="M690" s="69"/>
      <c r="N690" s="69"/>
      <c r="O690" s="69"/>
      <c r="P690" s="70">
        <v>135.99074074074099</v>
      </c>
      <c r="Q690" s="69">
        <v>4.9666157100532997</v>
      </c>
      <c r="R690" s="69">
        <v>37.933333333333302</v>
      </c>
      <c r="S690" s="69">
        <v>2.5499563927070401</v>
      </c>
      <c r="T690" s="69"/>
      <c r="U690" s="69"/>
    </row>
    <row r="691" spans="1:21" x14ac:dyDescent="0.2">
      <c r="A691" s="65" t="s">
        <v>461</v>
      </c>
      <c r="B691" s="66" t="s">
        <v>69</v>
      </c>
      <c r="C691" s="67" t="s">
        <v>205</v>
      </c>
      <c r="D691" s="68">
        <v>42896</v>
      </c>
      <c r="E691" s="69"/>
      <c r="F691" s="65">
        <v>26</v>
      </c>
      <c r="G691" s="69">
        <v>3336.5</v>
      </c>
      <c r="H691" s="64">
        <v>-108.82692307692299</v>
      </c>
      <c r="I691" s="69">
        <v>45.684743980287102</v>
      </c>
      <c r="J691" s="65"/>
      <c r="K691" s="69"/>
      <c r="L691" s="69"/>
      <c r="M691" s="69"/>
      <c r="N691" s="69"/>
      <c r="O691" s="69"/>
      <c r="P691" s="70">
        <v>131.769230769231</v>
      </c>
      <c r="Q691" s="69">
        <v>11.7970410491272</v>
      </c>
      <c r="R691" s="69">
        <v>26.45</v>
      </c>
      <c r="S691" s="69">
        <v>2.28899205227642</v>
      </c>
      <c r="T691" s="69"/>
      <c r="U691" s="69"/>
    </row>
    <row r="692" spans="1:21" x14ac:dyDescent="0.2">
      <c r="A692" s="65" t="s">
        <v>461</v>
      </c>
      <c r="B692" s="66" t="s">
        <v>138</v>
      </c>
      <c r="C692" s="67" t="s">
        <v>303</v>
      </c>
      <c r="D692" s="68">
        <v>42870</v>
      </c>
      <c r="E692" s="69">
        <v>8.74766355140187E-2</v>
      </c>
      <c r="F692" s="65">
        <v>107</v>
      </c>
      <c r="G692" s="69">
        <v>5607.6448598130801</v>
      </c>
      <c r="H692" s="64">
        <v>-110.884112149533</v>
      </c>
      <c r="I692" s="69">
        <v>36.6061408624862</v>
      </c>
      <c r="J692" s="65"/>
      <c r="K692" s="69"/>
      <c r="L692" s="69"/>
      <c r="M692" s="69"/>
      <c r="N692" s="69"/>
      <c r="O692" s="69"/>
      <c r="P692" s="70">
        <v>155.205607476636</v>
      </c>
      <c r="Q692" s="69">
        <v>5.8305699088927696</v>
      </c>
      <c r="R692" s="69">
        <v>28.843396226415098</v>
      </c>
      <c r="S692" s="69">
        <v>2.0762270617593601</v>
      </c>
      <c r="T692" s="69"/>
      <c r="U692" s="69"/>
    </row>
    <row r="693" spans="1:21" x14ac:dyDescent="0.2">
      <c r="A693" s="65" t="s">
        <v>461</v>
      </c>
      <c r="B693" s="66" t="s">
        <v>69</v>
      </c>
      <c r="C693" s="67" t="s">
        <v>535</v>
      </c>
      <c r="D693" s="68">
        <v>43130</v>
      </c>
      <c r="E693" s="69">
        <v>1.23703703703704E-2</v>
      </c>
      <c r="F693" s="65">
        <v>135</v>
      </c>
      <c r="G693" s="69">
        <v>7470.9777777777799</v>
      </c>
      <c r="H693" s="64">
        <v>-111.44962962963</v>
      </c>
      <c r="I693" s="69">
        <v>29.781657587535602</v>
      </c>
      <c r="J693" s="65"/>
      <c r="K693" s="69"/>
      <c r="L693" s="69"/>
      <c r="M693" s="69"/>
      <c r="N693" s="69"/>
      <c r="O693" s="69"/>
      <c r="P693" s="70">
        <v>132.54814814814799</v>
      </c>
      <c r="Q693" s="69">
        <v>4.9593897353505003</v>
      </c>
      <c r="R693" s="69">
        <v>39.432031250000001</v>
      </c>
      <c r="S693" s="69">
        <v>2.4670877199454502</v>
      </c>
      <c r="T693" s="69"/>
      <c r="U693" s="69"/>
    </row>
    <row r="694" spans="1:21" x14ac:dyDescent="0.2">
      <c r="A694" s="65" t="s">
        <v>461</v>
      </c>
      <c r="B694" s="66" t="s">
        <v>74</v>
      </c>
      <c r="C694" s="67" t="s">
        <v>536</v>
      </c>
      <c r="D694" s="68">
        <v>42844</v>
      </c>
      <c r="E694" s="69">
        <v>0.25722222222222202</v>
      </c>
      <c r="F694" s="65">
        <v>108</v>
      </c>
      <c r="G694" s="69">
        <v>8511.8703703703704</v>
      </c>
      <c r="H694" s="64">
        <v>-113.37222222222201</v>
      </c>
      <c r="I694" s="69">
        <v>34.408262203224602</v>
      </c>
      <c r="J694" s="65"/>
      <c r="K694" s="69"/>
      <c r="L694" s="69"/>
      <c r="M694" s="69"/>
      <c r="N694" s="69"/>
      <c r="O694" s="69"/>
      <c r="P694" s="70">
        <v>127.20370370370399</v>
      </c>
      <c r="Q694" s="69">
        <v>6.4220673454224597</v>
      </c>
      <c r="R694" s="69">
        <v>47.996590909090898</v>
      </c>
      <c r="S694" s="69">
        <v>2.4732246669156002</v>
      </c>
      <c r="T694" s="69"/>
      <c r="U694" s="69"/>
    </row>
    <row r="695" spans="1:21" x14ac:dyDescent="0.2">
      <c r="A695" s="65" t="s">
        <v>461</v>
      </c>
      <c r="B695" s="66" t="s">
        <v>65</v>
      </c>
      <c r="C695" s="67" t="s">
        <v>318</v>
      </c>
      <c r="D695" s="68">
        <v>43146</v>
      </c>
      <c r="E695" s="69">
        <v>0.22662420382165599</v>
      </c>
      <c r="F695" s="65">
        <v>157</v>
      </c>
      <c r="G695" s="69">
        <v>8151.7261146496803</v>
      </c>
      <c r="H695" s="64">
        <v>-113.396815286624</v>
      </c>
      <c r="I695" s="69">
        <v>32.055902226660699</v>
      </c>
      <c r="J695" s="65"/>
      <c r="K695" s="69"/>
      <c r="L695" s="69"/>
      <c r="M695" s="69"/>
      <c r="N695" s="69">
        <v>2.1717954545454501</v>
      </c>
      <c r="O695" s="69">
        <v>0.25403663576540803</v>
      </c>
      <c r="P695" s="70">
        <v>132.178343949045</v>
      </c>
      <c r="Q695" s="69">
        <v>4.3486253549746703</v>
      </c>
      <c r="R695" s="69">
        <v>48.5144736842105</v>
      </c>
      <c r="S695" s="69">
        <v>2.78719849200903</v>
      </c>
      <c r="T695" s="69"/>
      <c r="U695" s="69"/>
    </row>
    <row r="696" spans="1:21" x14ac:dyDescent="0.2">
      <c r="A696" s="65" t="s">
        <v>461</v>
      </c>
      <c r="B696" s="66" t="s">
        <v>89</v>
      </c>
      <c r="C696" s="67" t="s">
        <v>460</v>
      </c>
      <c r="D696" s="68">
        <v>43103</v>
      </c>
      <c r="E696" s="69">
        <v>1.1440000000000001E-2</v>
      </c>
      <c r="F696" s="65">
        <v>125</v>
      </c>
      <c r="G696" s="69">
        <v>8046.8879999999999</v>
      </c>
      <c r="H696" s="64">
        <v>-117.0792</v>
      </c>
      <c r="I696" s="69">
        <v>30.866907831715402</v>
      </c>
      <c r="J696" s="65"/>
      <c r="K696" s="69"/>
      <c r="L696" s="69"/>
      <c r="M696" s="69"/>
      <c r="N696" s="69"/>
      <c r="O696" s="69"/>
      <c r="P696" s="70">
        <v>131.80799999999999</v>
      </c>
      <c r="Q696" s="69">
        <v>5.6568849971488504</v>
      </c>
      <c r="R696" s="69">
        <v>58.5925619834711</v>
      </c>
      <c r="S696" s="69">
        <v>3.4069935296191498</v>
      </c>
      <c r="T696" s="69"/>
      <c r="U696" s="69"/>
    </row>
    <row r="697" spans="1:21" x14ac:dyDescent="0.2">
      <c r="A697" s="65" t="s">
        <v>461</v>
      </c>
      <c r="B697" s="66" t="s">
        <v>65</v>
      </c>
      <c r="C697" s="67" t="s">
        <v>394</v>
      </c>
      <c r="D697" s="68">
        <v>43117</v>
      </c>
      <c r="E697" s="69"/>
      <c r="F697" s="65">
        <v>46</v>
      </c>
      <c r="G697" s="69">
        <v>6817.04347826087</v>
      </c>
      <c r="H697" s="64">
        <v>-117.665217391304</v>
      </c>
      <c r="I697" s="69">
        <v>54.251881796200301</v>
      </c>
      <c r="J697" s="65"/>
      <c r="K697" s="69"/>
      <c r="L697" s="69"/>
      <c r="M697" s="69"/>
      <c r="N697" s="69"/>
      <c r="O697" s="69"/>
      <c r="P697" s="70">
        <v>109.913043478261</v>
      </c>
      <c r="Q697" s="69">
        <v>7.7289109098327602</v>
      </c>
      <c r="R697" s="69">
        <v>41.440476190476197</v>
      </c>
      <c r="S697" s="69">
        <v>4.3253286106708897</v>
      </c>
      <c r="T697" s="69"/>
      <c r="U697" s="69"/>
    </row>
    <row r="698" spans="1:21" x14ac:dyDescent="0.2">
      <c r="A698" s="65" t="s">
        <v>461</v>
      </c>
      <c r="B698" s="66" t="s">
        <v>67</v>
      </c>
      <c r="C698" s="67" t="s">
        <v>322</v>
      </c>
      <c r="D698" s="68">
        <v>43080</v>
      </c>
      <c r="E698" s="69">
        <v>9.9337349397590397E-2</v>
      </c>
      <c r="F698" s="65">
        <v>166</v>
      </c>
      <c r="G698" s="69">
        <v>6431.5301204819298</v>
      </c>
      <c r="H698" s="64">
        <v>-118.142771084337</v>
      </c>
      <c r="I698" s="69">
        <v>32.1286177360846</v>
      </c>
      <c r="J698" s="65">
        <v>59</v>
      </c>
      <c r="K698" s="69">
        <v>252.203389830508</v>
      </c>
      <c r="L698" s="69">
        <v>223.203389830508</v>
      </c>
      <c r="M698" s="69">
        <v>861.74576271186402</v>
      </c>
      <c r="N698" s="69">
        <v>2.9701634468978799</v>
      </c>
      <c r="O698" s="69">
        <v>0.17084327248901701</v>
      </c>
      <c r="P698" s="70">
        <v>122.85542168674699</v>
      </c>
      <c r="Q698" s="69">
        <v>3.3479300527104199</v>
      </c>
      <c r="R698" s="69">
        <v>40.333128834355797</v>
      </c>
      <c r="S698" s="69">
        <v>2.0839764161231402</v>
      </c>
      <c r="T698" s="69">
        <v>-32.002631578947401</v>
      </c>
      <c r="U698" s="69">
        <v>9.8891521481157607</v>
      </c>
    </row>
    <row r="699" spans="1:21" x14ac:dyDescent="0.2">
      <c r="A699" s="65" t="s">
        <v>461</v>
      </c>
      <c r="B699" s="66" t="s">
        <v>67</v>
      </c>
      <c r="C699" s="67" t="s">
        <v>426</v>
      </c>
      <c r="D699" s="68">
        <v>43028</v>
      </c>
      <c r="E699" s="69">
        <v>4.1162790697674402E-2</v>
      </c>
      <c r="F699" s="65">
        <v>43</v>
      </c>
      <c r="G699" s="69">
        <v>5987.6046511627901</v>
      </c>
      <c r="H699" s="64">
        <v>-119.05813953488401</v>
      </c>
      <c r="I699" s="69">
        <v>36.7755155066707</v>
      </c>
      <c r="J699" s="65"/>
      <c r="K699" s="69"/>
      <c r="L699" s="69"/>
      <c r="M699" s="69"/>
      <c r="N699" s="69"/>
      <c r="O699" s="69"/>
      <c r="P699" s="70">
        <v>185.34883720930199</v>
      </c>
      <c r="Q699" s="69">
        <v>12.7280910159031</v>
      </c>
      <c r="R699" s="69">
        <v>34.8119047619047</v>
      </c>
      <c r="S699" s="69">
        <v>3.2194119444506399</v>
      </c>
      <c r="T699" s="69"/>
      <c r="U699" s="69"/>
    </row>
    <row r="700" spans="1:21" x14ac:dyDescent="0.2">
      <c r="A700" s="65" t="s">
        <v>461</v>
      </c>
      <c r="B700" s="66" t="s">
        <v>67</v>
      </c>
      <c r="C700" s="67" t="s">
        <v>250</v>
      </c>
      <c r="D700" s="68">
        <v>43281</v>
      </c>
      <c r="E700" s="69">
        <v>4.2692307692307703E-2</v>
      </c>
      <c r="F700" s="65">
        <v>26</v>
      </c>
      <c r="G700" s="69">
        <v>4440.4230769230799</v>
      </c>
      <c r="H700" s="64">
        <v>-119.292307692308</v>
      </c>
      <c r="I700" s="69">
        <v>55.811812072928703</v>
      </c>
      <c r="J700" s="65"/>
      <c r="K700" s="69"/>
      <c r="L700" s="69"/>
      <c r="M700" s="69"/>
      <c r="N700" s="69"/>
      <c r="O700" s="69"/>
      <c r="P700" s="70">
        <v>188.69230769230799</v>
      </c>
      <c r="Q700" s="69">
        <v>12.0906536351615</v>
      </c>
      <c r="R700" s="69">
        <v>17.327999999999999</v>
      </c>
      <c r="S700" s="69">
        <v>2.7632681134241501</v>
      </c>
      <c r="T700" s="69"/>
      <c r="U700" s="69"/>
    </row>
    <row r="701" spans="1:21" x14ac:dyDescent="0.2">
      <c r="A701" s="65" t="s">
        <v>461</v>
      </c>
      <c r="B701" s="66" t="s">
        <v>74</v>
      </c>
      <c r="C701" s="67" t="s">
        <v>266</v>
      </c>
      <c r="D701" s="68">
        <v>43126</v>
      </c>
      <c r="E701" s="69"/>
      <c r="F701" s="65">
        <v>37</v>
      </c>
      <c r="G701" s="69">
        <v>6409.27027027027</v>
      </c>
      <c r="H701" s="64">
        <v>-120.737837837838</v>
      </c>
      <c r="I701" s="69">
        <v>43.926189686913197</v>
      </c>
      <c r="J701" s="65"/>
      <c r="K701" s="69"/>
      <c r="L701" s="69"/>
      <c r="M701" s="69"/>
      <c r="N701" s="69"/>
      <c r="O701" s="69"/>
      <c r="P701" s="70">
        <v>147.216216216216</v>
      </c>
      <c r="Q701" s="69">
        <v>9.9260127156443794</v>
      </c>
      <c r="R701" s="69">
        <v>38.867567567567598</v>
      </c>
      <c r="S701" s="69">
        <v>3.4496530139606101</v>
      </c>
      <c r="T701" s="69"/>
      <c r="U701" s="69"/>
    </row>
    <row r="702" spans="1:21" x14ac:dyDescent="0.2">
      <c r="A702" s="65" t="s">
        <v>461</v>
      </c>
      <c r="B702" s="66" t="s">
        <v>69</v>
      </c>
      <c r="C702" s="67" t="s">
        <v>445</v>
      </c>
      <c r="D702" s="68">
        <v>43129</v>
      </c>
      <c r="E702" s="69"/>
      <c r="F702" s="65">
        <v>27</v>
      </c>
      <c r="G702" s="69">
        <v>5764.8888888888896</v>
      </c>
      <c r="H702" s="64">
        <v>-124.077777777778</v>
      </c>
      <c r="I702" s="69">
        <v>50.146431826016197</v>
      </c>
      <c r="J702" s="65"/>
      <c r="K702" s="69"/>
      <c r="L702" s="69"/>
      <c r="M702" s="69"/>
      <c r="N702" s="69"/>
      <c r="O702" s="69"/>
      <c r="P702" s="70">
        <v>168.14814814814801</v>
      </c>
      <c r="Q702" s="69">
        <v>15.8431327033736</v>
      </c>
      <c r="R702" s="69">
        <v>43.929166666666703</v>
      </c>
      <c r="S702" s="69">
        <v>3.7553656259144099</v>
      </c>
      <c r="T702" s="69"/>
      <c r="U702" s="69"/>
    </row>
    <row r="703" spans="1:21" x14ac:dyDescent="0.2">
      <c r="A703" s="65" t="s">
        <v>461</v>
      </c>
      <c r="B703" s="66" t="s">
        <v>67</v>
      </c>
      <c r="C703" s="67" t="s">
        <v>412</v>
      </c>
      <c r="D703" s="68">
        <v>43264</v>
      </c>
      <c r="E703" s="69">
        <v>1.9484536082474201E-2</v>
      </c>
      <c r="F703" s="65">
        <v>97</v>
      </c>
      <c r="G703" s="69">
        <v>6420.1443298969098</v>
      </c>
      <c r="H703" s="64">
        <v>-124.879381443299</v>
      </c>
      <c r="I703" s="69">
        <v>34.724196888099598</v>
      </c>
      <c r="J703" s="65"/>
      <c r="K703" s="69"/>
      <c r="L703" s="69"/>
      <c r="M703" s="69"/>
      <c r="N703" s="69"/>
      <c r="O703" s="69"/>
      <c r="P703" s="70">
        <v>162.371134020619</v>
      </c>
      <c r="Q703" s="69">
        <v>7.1407264433134801</v>
      </c>
      <c r="R703" s="69">
        <v>27.195454545454599</v>
      </c>
      <c r="S703" s="69">
        <v>2.19161143500751</v>
      </c>
      <c r="T703" s="69"/>
      <c r="U703" s="69"/>
    </row>
    <row r="704" spans="1:21" x14ac:dyDescent="0.2">
      <c r="A704" s="65" t="s">
        <v>461</v>
      </c>
      <c r="B704" s="66" t="s">
        <v>69</v>
      </c>
      <c r="C704" s="67" t="s">
        <v>254</v>
      </c>
      <c r="D704" s="68">
        <v>42939</v>
      </c>
      <c r="E704" s="69"/>
      <c r="F704" s="65">
        <v>31</v>
      </c>
      <c r="G704" s="69">
        <v>6380.3225806451601</v>
      </c>
      <c r="H704" s="64">
        <v>-125.541935483871</v>
      </c>
      <c r="I704" s="69">
        <v>34.142346794066597</v>
      </c>
      <c r="J704" s="65"/>
      <c r="K704" s="69"/>
      <c r="L704" s="69"/>
      <c r="M704" s="69"/>
      <c r="N704" s="69"/>
      <c r="O704" s="69"/>
      <c r="P704" s="70">
        <v>126.51612903225799</v>
      </c>
      <c r="Q704" s="69">
        <v>9.7793804328831495</v>
      </c>
      <c r="R704" s="69">
        <v>49.993548387096801</v>
      </c>
      <c r="S704" s="69">
        <v>6.5888826789253399</v>
      </c>
      <c r="T704" s="69"/>
      <c r="U704" s="69"/>
    </row>
    <row r="705" spans="1:21" x14ac:dyDescent="0.2">
      <c r="A705" s="65" t="s">
        <v>461</v>
      </c>
      <c r="B705" s="66" t="s">
        <v>69</v>
      </c>
      <c r="C705" s="67" t="s">
        <v>537</v>
      </c>
      <c r="D705" s="68">
        <v>43186</v>
      </c>
      <c r="E705" s="69">
        <v>0.16774193548387101</v>
      </c>
      <c r="F705" s="65">
        <v>62</v>
      </c>
      <c r="G705" s="69">
        <v>4545.8870967741896</v>
      </c>
      <c r="H705" s="64">
        <v>-128.10645161290299</v>
      </c>
      <c r="I705" s="69">
        <v>33.1278144186956</v>
      </c>
      <c r="J705" s="65"/>
      <c r="K705" s="69"/>
      <c r="L705" s="69"/>
      <c r="M705" s="69"/>
      <c r="N705" s="69"/>
      <c r="O705" s="69"/>
      <c r="P705" s="70">
        <v>160.14516129032299</v>
      </c>
      <c r="Q705" s="69">
        <v>8.9414585500179307</v>
      </c>
      <c r="R705" s="69">
        <v>32.4559322033898</v>
      </c>
      <c r="S705" s="69">
        <v>3.04229706425199</v>
      </c>
      <c r="T705" s="69"/>
      <c r="U705" s="69"/>
    </row>
    <row r="706" spans="1:21" x14ac:dyDescent="0.2">
      <c r="A706" s="65" t="s">
        <v>461</v>
      </c>
      <c r="B706" s="66" t="s">
        <v>69</v>
      </c>
      <c r="C706" s="67" t="s">
        <v>199</v>
      </c>
      <c r="D706" s="68">
        <v>42757</v>
      </c>
      <c r="E706" s="69"/>
      <c r="F706" s="65">
        <v>107</v>
      </c>
      <c r="G706" s="69">
        <v>6733.4579439252302</v>
      </c>
      <c r="H706" s="64">
        <v>-128.58130841121499</v>
      </c>
      <c r="I706" s="69">
        <v>37.1188966712565</v>
      </c>
      <c r="J706" s="65"/>
      <c r="K706" s="69"/>
      <c r="L706" s="69"/>
      <c r="M706" s="69"/>
      <c r="N706" s="69"/>
      <c r="O706" s="69"/>
      <c r="P706" s="70">
        <v>163.308411214953</v>
      </c>
      <c r="Q706" s="69">
        <v>6.7847528297013104</v>
      </c>
      <c r="R706" s="69">
        <v>37.144859813084103</v>
      </c>
      <c r="S706" s="69">
        <v>2.7785009302827</v>
      </c>
      <c r="T706" s="69"/>
      <c r="U706" s="69"/>
    </row>
    <row r="707" spans="1:21" x14ac:dyDescent="0.2">
      <c r="A707" s="65" t="s">
        <v>461</v>
      </c>
      <c r="B707" s="66" t="s">
        <v>89</v>
      </c>
      <c r="C707" s="67" t="s">
        <v>538</v>
      </c>
      <c r="D707" s="68">
        <v>43140</v>
      </c>
      <c r="E707" s="69">
        <v>0.32466666666666699</v>
      </c>
      <c r="F707" s="65">
        <v>120</v>
      </c>
      <c r="G707" s="69">
        <v>7498.2333333333299</v>
      </c>
      <c r="H707" s="64">
        <v>-129.29249999999999</v>
      </c>
      <c r="I707" s="69">
        <v>30.0538308860597</v>
      </c>
      <c r="J707" s="65"/>
      <c r="K707" s="69"/>
      <c r="L707" s="69"/>
      <c r="M707" s="69"/>
      <c r="N707" s="69"/>
      <c r="O707" s="69"/>
      <c r="P707" s="70">
        <v>136.03333333333299</v>
      </c>
      <c r="Q707" s="69">
        <v>4.9481051084564101</v>
      </c>
      <c r="R707" s="69">
        <v>53.645871559633001</v>
      </c>
      <c r="S707" s="69">
        <v>3.3322290556457901</v>
      </c>
      <c r="T707" s="69"/>
      <c r="U707" s="69"/>
    </row>
    <row r="708" spans="1:21" x14ac:dyDescent="0.2">
      <c r="A708" s="65" t="s">
        <v>461</v>
      </c>
      <c r="B708" s="66" t="s">
        <v>71</v>
      </c>
      <c r="C708" s="67" t="s">
        <v>248</v>
      </c>
      <c r="D708" s="68">
        <v>43181</v>
      </c>
      <c r="E708" s="69">
        <v>1.3947368421052601E-2</v>
      </c>
      <c r="F708" s="65">
        <v>76</v>
      </c>
      <c r="G708" s="69">
        <v>5557.0263157894697</v>
      </c>
      <c r="H708" s="64">
        <v>-129.322368421053</v>
      </c>
      <c r="I708" s="69">
        <v>41.160984831222102</v>
      </c>
      <c r="J708" s="65"/>
      <c r="K708" s="69"/>
      <c r="L708" s="69"/>
      <c r="M708" s="69"/>
      <c r="N708" s="69"/>
      <c r="O708" s="69"/>
      <c r="P708" s="70">
        <v>153.592105263158</v>
      </c>
      <c r="Q708" s="69">
        <v>6.7714617259360796</v>
      </c>
      <c r="R708" s="69">
        <v>24.965333333333302</v>
      </c>
      <c r="S708" s="69">
        <v>2.2855389439395402</v>
      </c>
      <c r="T708" s="69"/>
      <c r="U708" s="69"/>
    </row>
    <row r="709" spans="1:21" x14ac:dyDescent="0.2">
      <c r="A709" s="65" t="s">
        <v>461</v>
      </c>
      <c r="B709" s="66" t="s">
        <v>67</v>
      </c>
      <c r="C709" s="67" t="s">
        <v>373</v>
      </c>
      <c r="D709" s="68">
        <v>43316</v>
      </c>
      <c r="E709" s="69">
        <v>0.34246575342465801</v>
      </c>
      <c r="F709" s="65">
        <v>73</v>
      </c>
      <c r="G709" s="69">
        <v>5600.0273972602699</v>
      </c>
      <c r="H709" s="64">
        <v>-129.85342465753399</v>
      </c>
      <c r="I709" s="69">
        <v>45.415926686703202</v>
      </c>
      <c r="J709" s="65"/>
      <c r="K709" s="69"/>
      <c r="L709" s="69"/>
      <c r="M709" s="69"/>
      <c r="N709" s="69">
        <v>3.56031197916667</v>
      </c>
      <c r="O709" s="69">
        <v>0.30958090788644699</v>
      </c>
      <c r="P709" s="70">
        <v>156.39726027397299</v>
      </c>
      <c r="Q709" s="69">
        <v>6.5155749393837699</v>
      </c>
      <c r="R709" s="69">
        <v>38.018055555555598</v>
      </c>
      <c r="S709" s="69">
        <v>2.9645442151724399</v>
      </c>
      <c r="T709" s="69"/>
      <c r="U709" s="69"/>
    </row>
    <row r="710" spans="1:21" x14ac:dyDescent="0.2">
      <c r="A710" s="65" t="s">
        <v>461</v>
      </c>
      <c r="B710" s="66" t="s">
        <v>69</v>
      </c>
      <c r="C710" s="67" t="s">
        <v>539</v>
      </c>
      <c r="D710" s="68">
        <v>43297</v>
      </c>
      <c r="E710" s="69">
        <v>9.6627450980392202E-2</v>
      </c>
      <c r="F710" s="65">
        <v>255</v>
      </c>
      <c r="G710" s="69">
        <v>5663.32549019608</v>
      </c>
      <c r="H710" s="64">
        <v>-130.22823529411801</v>
      </c>
      <c r="I710" s="69">
        <v>24.053751653483801</v>
      </c>
      <c r="J710" s="65"/>
      <c r="K710" s="69"/>
      <c r="L710" s="69"/>
      <c r="M710" s="69"/>
      <c r="N710" s="69"/>
      <c r="O710" s="69"/>
      <c r="P710" s="70">
        <v>135.45098039215699</v>
      </c>
      <c r="Q710" s="69">
        <v>3.9898689388716999</v>
      </c>
      <c r="R710" s="69">
        <v>26.5153543307087</v>
      </c>
      <c r="S710" s="69">
        <v>1.4247571486581201</v>
      </c>
      <c r="T710" s="69"/>
      <c r="U710" s="69"/>
    </row>
    <row r="711" spans="1:21" x14ac:dyDescent="0.2">
      <c r="A711" s="65" t="s">
        <v>461</v>
      </c>
      <c r="B711" s="66" t="s">
        <v>69</v>
      </c>
      <c r="C711" s="67" t="s">
        <v>227</v>
      </c>
      <c r="D711" s="68">
        <v>42650</v>
      </c>
      <c r="E711" s="69"/>
      <c r="F711" s="65">
        <v>110</v>
      </c>
      <c r="G711" s="69">
        <v>5810.8727272727301</v>
      </c>
      <c r="H711" s="64">
        <v>-130.74090909090901</v>
      </c>
      <c r="I711" s="69">
        <v>25.747004499416999</v>
      </c>
      <c r="J711" s="65"/>
      <c r="K711" s="69"/>
      <c r="L711" s="69"/>
      <c r="M711" s="69"/>
      <c r="N711" s="69"/>
      <c r="O711" s="69"/>
      <c r="P711" s="70">
        <v>153.02727272727299</v>
      </c>
      <c r="Q711" s="69">
        <v>5.9708977157063803</v>
      </c>
      <c r="R711" s="69">
        <v>34.582857142857101</v>
      </c>
      <c r="S711" s="69">
        <v>1.86097795056687</v>
      </c>
      <c r="T711" s="69"/>
      <c r="U711" s="69"/>
    </row>
    <row r="712" spans="1:21" x14ac:dyDescent="0.2">
      <c r="A712" s="65" t="s">
        <v>461</v>
      </c>
      <c r="B712" s="66" t="s">
        <v>67</v>
      </c>
      <c r="C712" s="67" t="s">
        <v>448</v>
      </c>
      <c r="D712" s="68">
        <v>43305</v>
      </c>
      <c r="E712" s="69"/>
      <c r="F712" s="65">
        <v>41</v>
      </c>
      <c r="G712" s="69">
        <v>5217.3414634146302</v>
      </c>
      <c r="H712" s="64">
        <v>-139.46341463414601</v>
      </c>
      <c r="I712" s="69">
        <v>53.552797262015702</v>
      </c>
      <c r="J712" s="65"/>
      <c r="K712" s="69"/>
      <c r="L712" s="69"/>
      <c r="M712" s="69"/>
      <c r="N712" s="69"/>
      <c r="O712" s="69"/>
      <c r="P712" s="70">
        <v>179.97560975609801</v>
      </c>
      <c r="Q712" s="69">
        <v>10.5844160527013</v>
      </c>
      <c r="R712" s="69">
        <v>32.936585365853702</v>
      </c>
      <c r="S712" s="69">
        <v>4.0803944633821301</v>
      </c>
      <c r="T712" s="69"/>
      <c r="U712" s="69"/>
    </row>
    <row r="713" spans="1:21" x14ac:dyDescent="0.2">
      <c r="A713" s="65" t="s">
        <v>461</v>
      </c>
      <c r="B713" s="66" t="s">
        <v>69</v>
      </c>
      <c r="C713" s="67" t="s">
        <v>122</v>
      </c>
      <c r="D713" s="68">
        <v>43272</v>
      </c>
      <c r="E713" s="69">
        <v>1.3296703296703301E-2</v>
      </c>
      <c r="F713" s="65">
        <v>182</v>
      </c>
      <c r="G713" s="69">
        <v>5726.5054945054899</v>
      </c>
      <c r="H713" s="64">
        <v>-140.35329670329699</v>
      </c>
      <c r="I713" s="69">
        <v>24.609198703509101</v>
      </c>
      <c r="J713" s="65"/>
      <c r="K713" s="69"/>
      <c r="L713" s="69"/>
      <c r="M713" s="69"/>
      <c r="N713" s="69"/>
      <c r="O713" s="69"/>
      <c r="P713" s="70">
        <v>155.11538461538501</v>
      </c>
      <c r="Q713" s="69">
        <v>4.3585248678689599</v>
      </c>
      <c r="R713" s="69">
        <v>37.031318681318702</v>
      </c>
      <c r="S713" s="69">
        <v>1.5006228998632101</v>
      </c>
      <c r="T713" s="69"/>
      <c r="U713" s="69"/>
    </row>
    <row r="714" spans="1:21" x14ac:dyDescent="0.2">
      <c r="A714" s="65" t="s">
        <v>461</v>
      </c>
      <c r="B714" s="66" t="s">
        <v>69</v>
      </c>
      <c r="C714" s="67" t="s">
        <v>277</v>
      </c>
      <c r="D714" s="68">
        <v>43273</v>
      </c>
      <c r="E714" s="69">
        <v>0.15723270440251599</v>
      </c>
      <c r="F714" s="65">
        <v>159</v>
      </c>
      <c r="G714" s="69">
        <v>5649.5094339622601</v>
      </c>
      <c r="H714" s="64">
        <v>-142.55220125786201</v>
      </c>
      <c r="I714" s="69">
        <v>27.7164687754276</v>
      </c>
      <c r="J714" s="65"/>
      <c r="K714" s="69"/>
      <c r="L714" s="69"/>
      <c r="M714" s="69"/>
      <c r="N714" s="69"/>
      <c r="O714" s="69"/>
      <c r="P714" s="70">
        <v>141.22641509434001</v>
      </c>
      <c r="Q714" s="69">
        <v>4.4220276839405903</v>
      </c>
      <c r="R714" s="69">
        <v>31.0070512820513</v>
      </c>
      <c r="S714" s="69">
        <v>1.7036743515886299</v>
      </c>
      <c r="T714" s="69"/>
      <c r="U714" s="69"/>
    </row>
    <row r="715" spans="1:21" x14ac:dyDescent="0.2">
      <c r="A715" s="65" t="s">
        <v>461</v>
      </c>
      <c r="B715" s="66" t="s">
        <v>69</v>
      </c>
      <c r="C715" s="67" t="s">
        <v>142</v>
      </c>
      <c r="D715" s="68">
        <v>42858</v>
      </c>
      <c r="E715" s="69"/>
      <c r="F715" s="65">
        <v>87</v>
      </c>
      <c r="G715" s="69">
        <v>5402.2988505747098</v>
      </c>
      <c r="H715" s="64">
        <v>-144.33563218390799</v>
      </c>
      <c r="I715" s="69">
        <v>33.619130797291497</v>
      </c>
      <c r="J715" s="65"/>
      <c r="K715" s="69"/>
      <c r="L715" s="69"/>
      <c r="M715" s="69"/>
      <c r="N715" s="69"/>
      <c r="O715" s="69"/>
      <c r="P715" s="70">
        <v>187.02298850574701</v>
      </c>
      <c r="Q715" s="69">
        <v>7.2971631807778801</v>
      </c>
      <c r="R715" s="69">
        <v>16.4329268292683</v>
      </c>
      <c r="S715" s="69">
        <v>1.52551722869649</v>
      </c>
      <c r="T715" s="69"/>
      <c r="U715" s="69"/>
    </row>
    <row r="716" spans="1:21" x14ac:dyDescent="0.2">
      <c r="A716" s="65" t="s">
        <v>461</v>
      </c>
      <c r="B716" s="66" t="s">
        <v>67</v>
      </c>
      <c r="C716" s="67" t="s">
        <v>221</v>
      </c>
      <c r="D716" s="68">
        <v>42983</v>
      </c>
      <c r="E716" s="69">
        <v>5.9489795918367297E-2</v>
      </c>
      <c r="F716" s="65">
        <v>98</v>
      </c>
      <c r="G716" s="69">
        <v>3739.5816326530598</v>
      </c>
      <c r="H716" s="64">
        <v>-145.17346938775501</v>
      </c>
      <c r="I716" s="69">
        <v>36.731219241544103</v>
      </c>
      <c r="J716" s="65"/>
      <c r="K716" s="69"/>
      <c r="L716" s="69"/>
      <c r="M716" s="69"/>
      <c r="N716" s="69"/>
      <c r="O716" s="69"/>
      <c r="P716" s="70">
        <v>181.06122448979599</v>
      </c>
      <c r="Q716" s="69">
        <v>6.5709773861652598</v>
      </c>
      <c r="R716" s="69">
        <v>22.451041666666701</v>
      </c>
      <c r="S716" s="69">
        <v>1.56161395564748</v>
      </c>
      <c r="T716" s="69"/>
      <c r="U716" s="69"/>
    </row>
    <row r="717" spans="1:21" x14ac:dyDescent="0.2">
      <c r="A717" s="65" t="s">
        <v>461</v>
      </c>
      <c r="B717" s="66" t="s">
        <v>69</v>
      </c>
      <c r="C717" s="67" t="s">
        <v>274</v>
      </c>
      <c r="D717" s="68">
        <v>42866</v>
      </c>
      <c r="E717" s="69"/>
      <c r="F717" s="65">
        <v>26</v>
      </c>
      <c r="G717" s="69">
        <v>3856.9615384615399</v>
      </c>
      <c r="H717" s="64">
        <v>-147.05769230769201</v>
      </c>
      <c r="I717" s="69">
        <v>52.3996292332968</v>
      </c>
      <c r="J717" s="65"/>
      <c r="K717" s="69"/>
      <c r="L717" s="69"/>
      <c r="M717" s="69"/>
      <c r="N717" s="69"/>
      <c r="O717" s="69"/>
      <c r="P717" s="70">
        <v>128.11538461538501</v>
      </c>
      <c r="Q717" s="69">
        <v>11.079201154634401</v>
      </c>
      <c r="R717" s="69">
        <v>20.7</v>
      </c>
      <c r="S717" s="69">
        <v>2.6843305998387699</v>
      </c>
      <c r="T717" s="69"/>
      <c r="U717" s="69"/>
    </row>
    <row r="718" spans="1:21" x14ac:dyDescent="0.2">
      <c r="A718" s="65" t="s">
        <v>461</v>
      </c>
      <c r="B718" s="66" t="s">
        <v>74</v>
      </c>
      <c r="C718" s="67" t="s">
        <v>540</v>
      </c>
      <c r="D718" s="68">
        <v>42991</v>
      </c>
      <c r="E718" s="69"/>
      <c r="F718" s="65">
        <v>50</v>
      </c>
      <c r="G718" s="69">
        <v>7634.76</v>
      </c>
      <c r="H718" s="64">
        <v>-147.464</v>
      </c>
      <c r="I718" s="69">
        <v>42.667277406768399</v>
      </c>
      <c r="J718" s="65"/>
      <c r="K718" s="69"/>
      <c r="L718" s="69"/>
      <c r="M718" s="69"/>
      <c r="N718" s="69"/>
      <c r="O718" s="69"/>
      <c r="P718" s="70">
        <v>141.19999999999999</v>
      </c>
      <c r="Q718" s="69">
        <v>9.6496589767383494</v>
      </c>
      <c r="R718" s="69">
        <v>51.898000000000003</v>
      </c>
      <c r="S718" s="69">
        <v>4.5642125994590996</v>
      </c>
      <c r="T718" s="69"/>
      <c r="U718" s="69"/>
    </row>
    <row r="719" spans="1:21" x14ac:dyDescent="0.2">
      <c r="A719" s="65" t="s">
        <v>461</v>
      </c>
      <c r="B719" s="66" t="s">
        <v>74</v>
      </c>
      <c r="C719" s="67" t="s">
        <v>359</v>
      </c>
      <c r="D719" s="68">
        <v>42663</v>
      </c>
      <c r="E719" s="69"/>
      <c r="F719" s="65">
        <v>55</v>
      </c>
      <c r="G719" s="69">
        <v>5891.9090909090901</v>
      </c>
      <c r="H719" s="64">
        <v>-147.56363636363599</v>
      </c>
      <c r="I719" s="69">
        <v>36.928480916298597</v>
      </c>
      <c r="J719" s="65"/>
      <c r="K719" s="69"/>
      <c r="L719" s="69"/>
      <c r="M719" s="69"/>
      <c r="N719" s="69"/>
      <c r="O719" s="69"/>
      <c r="P719" s="70">
        <v>159.45454545454501</v>
      </c>
      <c r="Q719" s="69">
        <v>8.8653153896211307</v>
      </c>
      <c r="R719" s="69">
        <v>31.903636363636402</v>
      </c>
      <c r="S719" s="69">
        <v>2.55724225888265</v>
      </c>
      <c r="T719" s="69"/>
      <c r="U719" s="69"/>
    </row>
    <row r="720" spans="1:21" x14ac:dyDescent="0.2">
      <c r="A720" s="65" t="s">
        <v>461</v>
      </c>
      <c r="B720" s="66" t="s">
        <v>67</v>
      </c>
      <c r="C720" s="67" t="s">
        <v>541</v>
      </c>
      <c r="D720" s="68">
        <v>43161</v>
      </c>
      <c r="E720" s="69"/>
      <c r="F720" s="65">
        <v>268</v>
      </c>
      <c r="G720" s="69">
        <v>6468.2425373134301</v>
      </c>
      <c r="H720" s="64">
        <v>-147.57649253731299</v>
      </c>
      <c r="I720" s="69">
        <v>18.6786408704716</v>
      </c>
      <c r="J720" s="65"/>
      <c r="K720" s="69"/>
      <c r="L720" s="69"/>
      <c r="M720" s="69"/>
      <c r="N720" s="69">
        <v>2.7805811945116998</v>
      </c>
      <c r="O720" s="69">
        <v>0.16426705022000199</v>
      </c>
      <c r="P720" s="70">
        <v>168.26492537313399</v>
      </c>
      <c r="Q720" s="69">
        <v>3.9071948778712802</v>
      </c>
      <c r="R720" s="69">
        <v>36.0921641791045</v>
      </c>
      <c r="S720" s="69">
        <v>1.48839743563008</v>
      </c>
      <c r="T720" s="69"/>
      <c r="U720" s="69"/>
    </row>
    <row r="721" spans="1:21" x14ac:dyDescent="0.2">
      <c r="A721" s="65" t="s">
        <v>461</v>
      </c>
      <c r="B721" s="66" t="s">
        <v>67</v>
      </c>
      <c r="C721" s="67" t="s">
        <v>327</v>
      </c>
      <c r="D721" s="68">
        <v>43150</v>
      </c>
      <c r="E721" s="69">
        <v>0.23173974540311201</v>
      </c>
      <c r="F721" s="65">
        <v>707</v>
      </c>
      <c r="G721" s="69">
        <v>4642.1513437058002</v>
      </c>
      <c r="H721" s="64">
        <v>-152.89773691654901</v>
      </c>
      <c r="I721" s="69">
        <v>15.5413442931112</v>
      </c>
      <c r="J721" s="65"/>
      <c r="K721" s="69"/>
      <c r="L721" s="69"/>
      <c r="M721" s="69"/>
      <c r="N721" s="69"/>
      <c r="O721" s="69"/>
      <c r="P721" s="70">
        <v>150.84865629420099</v>
      </c>
      <c r="Q721" s="69">
        <v>2.4176748940036399</v>
      </c>
      <c r="R721" s="69">
        <v>25.1805397727273</v>
      </c>
      <c r="S721" s="69">
        <v>0.72687147169871602</v>
      </c>
      <c r="T721" s="69"/>
      <c r="U721" s="69"/>
    </row>
    <row r="722" spans="1:21" x14ac:dyDescent="0.2">
      <c r="A722" s="65" t="s">
        <v>461</v>
      </c>
      <c r="B722" s="66" t="s">
        <v>69</v>
      </c>
      <c r="C722" s="67" t="s">
        <v>542</v>
      </c>
      <c r="D722" s="68">
        <v>43212</v>
      </c>
      <c r="E722" s="69">
        <v>1.5921052631578898E-2</v>
      </c>
      <c r="F722" s="65">
        <v>76</v>
      </c>
      <c r="G722" s="69">
        <v>6569.0921052631602</v>
      </c>
      <c r="H722" s="64">
        <v>-154.62631578947401</v>
      </c>
      <c r="I722" s="69">
        <v>32.823575308450998</v>
      </c>
      <c r="J722" s="65"/>
      <c r="K722" s="69"/>
      <c r="L722" s="69"/>
      <c r="M722" s="69"/>
      <c r="N722" s="69"/>
      <c r="O722" s="69"/>
      <c r="P722" s="70">
        <v>123.092105263158</v>
      </c>
      <c r="Q722" s="69">
        <v>7.4040571531336701</v>
      </c>
      <c r="R722" s="69">
        <v>32.8052631578948</v>
      </c>
      <c r="S722" s="69">
        <v>2.65567640621278</v>
      </c>
      <c r="T722" s="69"/>
      <c r="U722" s="69"/>
    </row>
    <row r="723" spans="1:21" x14ac:dyDescent="0.2">
      <c r="A723" s="65" t="s">
        <v>461</v>
      </c>
      <c r="B723" s="66" t="s">
        <v>74</v>
      </c>
      <c r="C723" s="67" t="s">
        <v>179</v>
      </c>
      <c r="D723" s="68">
        <v>43242</v>
      </c>
      <c r="E723" s="69"/>
      <c r="F723" s="65">
        <v>59</v>
      </c>
      <c r="G723" s="69">
        <v>5810.9661016949103</v>
      </c>
      <c r="H723" s="64">
        <v>-155.637288135593</v>
      </c>
      <c r="I723" s="69">
        <v>38.602654168014702</v>
      </c>
      <c r="J723" s="65"/>
      <c r="K723" s="69"/>
      <c r="L723" s="69"/>
      <c r="M723" s="69"/>
      <c r="N723" s="69"/>
      <c r="O723" s="69"/>
      <c r="P723" s="70">
        <v>153.57627118644101</v>
      </c>
      <c r="Q723" s="69">
        <v>8.6724337183042994</v>
      </c>
      <c r="R723" s="69">
        <v>16.6456140350877</v>
      </c>
      <c r="S723" s="69">
        <v>2.1113401743741602</v>
      </c>
      <c r="T723" s="69"/>
      <c r="U723" s="69"/>
    </row>
    <row r="724" spans="1:21" x14ac:dyDescent="0.2">
      <c r="A724" s="65" t="s">
        <v>461</v>
      </c>
      <c r="B724" s="66" t="s">
        <v>71</v>
      </c>
      <c r="C724" s="67" t="s">
        <v>193</v>
      </c>
      <c r="D724" s="68">
        <v>43027</v>
      </c>
      <c r="E724" s="69">
        <v>8.9863013698630104E-2</v>
      </c>
      <c r="F724" s="65">
        <v>73</v>
      </c>
      <c r="G724" s="69">
        <v>6051.0821917808198</v>
      </c>
      <c r="H724" s="64">
        <v>-156.45205479452099</v>
      </c>
      <c r="I724" s="69">
        <v>35.799228971272001</v>
      </c>
      <c r="J724" s="65"/>
      <c r="K724" s="69"/>
      <c r="L724" s="69"/>
      <c r="M724" s="69"/>
      <c r="N724" s="69"/>
      <c r="O724" s="69"/>
      <c r="P724" s="70">
        <v>135.328767123288</v>
      </c>
      <c r="Q724" s="69">
        <v>6.8479644787133704</v>
      </c>
      <c r="R724" s="69">
        <v>35.668493150684903</v>
      </c>
      <c r="S724" s="69">
        <v>3.1969531470329602</v>
      </c>
      <c r="T724" s="69"/>
      <c r="U724" s="69"/>
    </row>
    <row r="725" spans="1:21" x14ac:dyDescent="0.2">
      <c r="A725" s="65" t="s">
        <v>461</v>
      </c>
      <c r="B725" s="66" t="s">
        <v>71</v>
      </c>
      <c r="C725" s="67" t="s">
        <v>543</v>
      </c>
      <c r="D725" s="68">
        <v>42724</v>
      </c>
      <c r="E725" s="69">
        <v>2.2530831099195701</v>
      </c>
      <c r="F725" s="65">
        <v>373</v>
      </c>
      <c r="G725" s="69">
        <v>6166.0857908847202</v>
      </c>
      <c r="H725" s="64">
        <v>-156.72037533512099</v>
      </c>
      <c r="I725" s="69">
        <v>17.1261219543468</v>
      </c>
      <c r="J725" s="65"/>
      <c r="K725" s="69"/>
      <c r="L725" s="69"/>
      <c r="M725" s="69"/>
      <c r="N725" s="69"/>
      <c r="O725" s="69"/>
      <c r="P725" s="70">
        <v>152.134048257373</v>
      </c>
      <c r="Q725" s="69">
        <v>3.3315382943718701</v>
      </c>
      <c r="R725" s="69">
        <v>27.9628808864266</v>
      </c>
      <c r="S725" s="69">
        <v>1.0467029042984</v>
      </c>
      <c r="T725" s="69"/>
      <c r="U725" s="69"/>
    </row>
    <row r="726" spans="1:21" x14ac:dyDescent="0.2">
      <c r="A726" s="65" t="s">
        <v>461</v>
      </c>
      <c r="B726" s="66" t="s">
        <v>71</v>
      </c>
      <c r="C726" s="67" t="s">
        <v>544</v>
      </c>
      <c r="D726" s="68">
        <v>42898</v>
      </c>
      <c r="E726" s="69"/>
      <c r="F726" s="65">
        <v>44</v>
      </c>
      <c r="G726" s="69">
        <v>4924.5454545454604</v>
      </c>
      <c r="H726" s="64">
        <v>-158.345454545455</v>
      </c>
      <c r="I726" s="69">
        <v>35.3746416105596</v>
      </c>
      <c r="J726" s="65"/>
      <c r="K726" s="69"/>
      <c r="L726" s="69"/>
      <c r="M726" s="69"/>
      <c r="N726" s="69"/>
      <c r="O726" s="69"/>
      <c r="P726" s="70">
        <v>167.727272727273</v>
      </c>
      <c r="Q726" s="69">
        <v>11.177803985631</v>
      </c>
      <c r="R726" s="69">
        <v>22.6318181818182</v>
      </c>
      <c r="S726" s="69">
        <v>2.17774339808419</v>
      </c>
      <c r="T726" s="69"/>
      <c r="U726" s="69"/>
    </row>
    <row r="727" spans="1:21" x14ac:dyDescent="0.2">
      <c r="A727" s="65" t="s">
        <v>461</v>
      </c>
      <c r="B727" s="66" t="s">
        <v>67</v>
      </c>
      <c r="C727" s="67" t="s">
        <v>545</v>
      </c>
      <c r="D727" s="68">
        <v>43048</v>
      </c>
      <c r="E727" s="69"/>
      <c r="F727" s="65">
        <v>48</v>
      </c>
      <c r="G727" s="69">
        <v>3828.7708333333298</v>
      </c>
      <c r="H727" s="64">
        <v>-162.01458333333301</v>
      </c>
      <c r="I727" s="69">
        <v>43.872001523046002</v>
      </c>
      <c r="J727" s="65"/>
      <c r="K727" s="69"/>
      <c r="L727" s="69"/>
      <c r="M727" s="69">
        <v>483.4</v>
      </c>
      <c r="N727" s="69"/>
      <c r="O727" s="69"/>
      <c r="P727" s="70">
        <v>139.5625</v>
      </c>
      <c r="Q727" s="69">
        <v>9.3199105409405494</v>
      </c>
      <c r="R727" s="69">
        <v>19.185416666666701</v>
      </c>
      <c r="S727" s="69">
        <v>2.5304808319738399</v>
      </c>
      <c r="T727" s="69"/>
      <c r="U727" s="69"/>
    </row>
    <row r="728" spans="1:21" x14ac:dyDescent="0.2">
      <c r="A728" s="65" t="s">
        <v>461</v>
      </c>
      <c r="B728" s="66" t="s">
        <v>69</v>
      </c>
      <c r="C728" s="67" t="s">
        <v>546</v>
      </c>
      <c r="D728" s="68">
        <v>43282</v>
      </c>
      <c r="E728" s="69"/>
      <c r="F728" s="65">
        <v>55</v>
      </c>
      <c r="G728" s="69">
        <v>6410.6545454545503</v>
      </c>
      <c r="H728" s="64">
        <v>-162.672727272727</v>
      </c>
      <c r="I728" s="69">
        <v>37.660388450993999</v>
      </c>
      <c r="J728" s="65"/>
      <c r="K728" s="69"/>
      <c r="L728" s="69"/>
      <c r="M728" s="69"/>
      <c r="N728" s="69"/>
      <c r="O728" s="69"/>
      <c r="P728" s="70">
        <v>143.18181818181799</v>
      </c>
      <c r="Q728" s="69">
        <v>9.3240246114870793</v>
      </c>
      <c r="R728" s="69">
        <v>51.354545454545502</v>
      </c>
      <c r="S728" s="69">
        <v>4.6122336359225704</v>
      </c>
      <c r="T728" s="69"/>
      <c r="U728" s="69"/>
    </row>
    <row r="729" spans="1:21" x14ac:dyDescent="0.2">
      <c r="A729" s="65" t="s">
        <v>461</v>
      </c>
      <c r="B729" s="66" t="s">
        <v>67</v>
      </c>
      <c r="C729" s="67" t="s">
        <v>547</v>
      </c>
      <c r="D729" s="68">
        <v>43116</v>
      </c>
      <c r="E729" s="69"/>
      <c r="F729" s="65">
        <v>36</v>
      </c>
      <c r="G729" s="69">
        <v>6792.9444444444398</v>
      </c>
      <c r="H729" s="64">
        <v>-163.013888888889</v>
      </c>
      <c r="I729" s="69">
        <v>57.407929344572203</v>
      </c>
      <c r="J729" s="65"/>
      <c r="K729" s="69"/>
      <c r="L729" s="69"/>
      <c r="M729" s="69">
        <v>898.76470588235304</v>
      </c>
      <c r="N729" s="69">
        <v>2.8895485136404999</v>
      </c>
      <c r="O729" s="69">
        <v>0.22678089978459801</v>
      </c>
      <c r="P729" s="70">
        <v>145.666666666667</v>
      </c>
      <c r="Q729" s="69">
        <v>10.4171714163424</v>
      </c>
      <c r="R729" s="69">
        <v>48.4342857142857</v>
      </c>
      <c r="S729" s="69">
        <v>5.6582058249292198</v>
      </c>
      <c r="T729" s="69"/>
      <c r="U729" s="69"/>
    </row>
    <row r="730" spans="1:21" x14ac:dyDescent="0.2">
      <c r="A730" s="65" t="s">
        <v>461</v>
      </c>
      <c r="B730" s="66" t="s">
        <v>67</v>
      </c>
      <c r="C730" s="67" t="s">
        <v>397</v>
      </c>
      <c r="D730" s="68">
        <v>42875</v>
      </c>
      <c r="E730" s="69"/>
      <c r="F730" s="65">
        <v>40</v>
      </c>
      <c r="G730" s="69">
        <v>4714.75</v>
      </c>
      <c r="H730" s="64">
        <v>-163.67500000000001</v>
      </c>
      <c r="I730" s="69">
        <v>51.550242575718102</v>
      </c>
      <c r="J730" s="65"/>
      <c r="K730" s="69"/>
      <c r="L730" s="69"/>
      <c r="M730" s="69"/>
      <c r="N730" s="69"/>
      <c r="O730" s="69"/>
      <c r="P730" s="70">
        <v>154.30000000000001</v>
      </c>
      <c r="Q730" s="69">
        <v>8.4066670733443001</v>
      </c>
      <c r="R730" s="69">
        <v>34.967500000000001</v>
      </c>
      <c r="S730" s="69">
        <v>3.5095408193694699</v>
      </c>
      <c r="T730" s="69"/>
      <c r="U730" s="69"/>
    </row>
    <row r="731" spans="1:21" x14ac:dyDescent="0.2">
      <c r="A731" s="65" t="s">
        <v>461</v>
      </c>
      <c r="B731" s="66" t="s">
        <v>67</v>
      </c>
      <c r="C731" s="67" t="s">
        <v>196</v>
      </c>
      <c r="D731" s="68">
        <v>43323</v>
      </c>
      <c r="E731" s="69"/>
      <c r="F731" s="65">
        <v>47</v>
      </c>
      <c r="G731" s="69">
        <v>3536.5106382978702</v>
      </c>
      <c r="H731" s="64">
        <v>-165.83191489361701</v>
      </c>
      <c r="I731" s="69">
        <v>42.272003680405</v>
      </c>
      <c r="J731" s="65"/>
      <c r="K731" s="69"/>
      <c r="L731" s="69"/>
      <c r="M731" s="69"/>
      <c r="N731" s="69"/>
      <c r="O731" s="69"/>
      <c r="P731" s="70">
        <v>167.38297872340399</v>
      </c>
      <c r="Q731" s="69">
        <v>10.380884784535301</v>
      </c>
      <c r="R731" s="69">
        <v>18.891489361702099</v>
      </c>
      <c r="S731" s="69">
        <v>2.22007039955388</v>
      </c>
      <c r="T731" s="69"/>
      <c r="U731" s="69"/>
    </row>
    <row r="732" spans="1:21" x14ac:dyDescent="0.2">
      <c r="A732" s="65" t="s">
        <v>461</v>
      </c>
      <c r="B732" s="66" t="s">
        <v>74</v>
      </c>
      <c r="C732" s="67" t="s">
        <v>201</v>
      </c>
      <c r="D732" s="68">
        <v>43285</v>
      </c>
      <c r="E732" s="69"/>
      <c r="F732" s="65">
        <v>33</v>
      </c>
      <c r="G732" s="69">
        <v>4202.7272727272702</v>
      </c>
      <c r="H732" s="64">
        <v>-165.975757575758</v>
      </c>
      <c r="I732" s="69">
        <v>54.525771817009598</v>
      </c>
      <c r="J732" s="65"/>
      <c r="K732" s="69"/>
      <c r="L732" s="69"/>
      <c r="M732" s="69"/>
      <c r="N732" s="69"/>
      <c r="O732" s="69"/>
      <c r="P732" s="70">
        <v>127.636363636364</v>
      </c>
      <c r="Q732" s="69">
        <v>11.466999602764799</v>
      </c>
      <c r="R732" s="69">
        <v>19.139393939393901</v>
      </c>
      <c r="S732" s="69">
        <v>3.62224539905095</v>
      </c>
      <c r="T732" s="69"/>
      <c r="U732" s="69"/>
    </row>
    <row r="733" spans="1:21" x14ac:dyDescent="0.2">
      <c r="A733" s="65" t="s">
        <v>461</v>
      </c>
      <c r="B733" s="66" t="s">
        <v>138</v>
      </c>
      <c r="C733" s="67" t="s">
        <v>548</v>
      </c>
      <c r="D733" s="68">
        <v>42880</v>
      </c>
      <c r="E733" s="69">
        <v>7.5999999999999998E-2</v>
      </c>
      <c r="F733" s="65">
        <v>40</v>
      </c>
      <c r="G733" s="69">
        <v>4204.9750000000004</v>
      </c>
      <c r="H733" s="64">
        <v>-167.4</v>
      </c>
      <c r="I733" s="69">
        <v>34.4666847691268</v>
      </c>
      <c r="J733" s="65"/>
      <c r="K733" s="69"/>
      <c r="L733" s="69"/>
      <c r="M733" s="69"/>
      <c r="N733" s="69"/>
      <c r="O733" s="69"/>
      <c r="P733" s="70">
        <v>173.77500000000001</v>
      </c>
      <c r="Q733" s="69">
        <v>9.5308196098707807</v>
      </c>
      <c r="R733" s="69">
        <v>15.824999999999999</v>
      </c>
      <c r="S733" s="69">
        <v>1.4095177844267801</v>
      </c>
      <c r="T733" s="69"/>
      <c r="U733" s="69"/>
    </row>
    <row r="734" spans="1:21" x14ac:dyDescent="0.2">
      <c r="A734" s="65" t="s">
        <v>461</v>
      </c>
      <c r="B734" s="66" t="s">
        <v>69</v>
      </c>
      <c r="C734" s="67" t="s">
        <v>296</v>
      </c>
      <c r="D734" s="68">
        <v>43287</v>
      </c>
      <c r="E734" s="69"/>
      <c r="F734" s="65">
        <v>138</v>
      </c>
      <c r="G734" s="69">
        <v>4015.2608695652202</v>
      </c>
      <c r="H734" s="64">
        <v>-167.91304347826099</v>
      </c>
      <c r="I734" s="69">
        <v>28.2745544306438</v>
      </c>
      <c r="J734" s="65"/>
      <c r="K734" s="69"/>
      <c r="L734" s="69"/>
      <c r="M734" s="69"/>
      <c r="N734" s="69"/>
      <c r="O734" s="69"/>
      <c r="P734" s="70">
        <v>132.05072463768099</v>
      </c>
      <c r="Q734" s="69">
        <v>4.8297506479809398</v>
      </c>
      <c r="R734" s="69">
        <v>27.492647058823501</v>
      </c>
      <c r="S734" s="69">
        <v>1.6771450455021599</v>
      </c>
      <c r="T734" s="69"/>
      <c r="U734" s="69"/>
    </row>
    <row r="735" spans="1:21" x14ac:dyDescent="0.2">
      <c r="A735" s="65" t="s">
        <v>461</v>
      </c>
      <c r="B735" s="66" t="s">
        <v>89</v>
      </c>
      <c r="C735" s="67" t="s">
        <v>442</v>
      </c>
      <c r="D735" s="68">
        <v>43025</v>
      </c>
      <c r="E735" s="69"/>
      <c r="F735" s="65">
        <v>33</v>
      </c>
      <c r="G735" s="69">
        <v>7434.8484848484904</v>
      </c>
      <c r="H735" s="64">
        <v>-168.5</v>
      </c>
      <c r="I735" s="69">
        <v>56.417091556521903</v>
      </c>
      <c r="J735" s="65"/>
      <c r="K735" s="69"/>
      <c r="L735" s="69"/>
      <c r="M735" s="69"/>
      <c r="N735" s="69"/>
      <c r="O735" s="69"/>
      <c r="P735" s="70">
        <v>121.39393939393899</v>
      </c>
      <c r="Q735" s="69">
        <v>10.8345808775214</v>
      </c>
      <c r="R735" s="69">
        <v>39.363636363636402</v>
      </c>
      <c r="S735" s="69">
        <v>3.6585640972167699</v>
      </c>
      <c r="T735" s="69"/>
      <c r="U735" s="69"/>
    </row>
    <row r="736" spans="1:21" x14ac:dyDescent="0.2">
      <c r="A736" s="65" t="s">
        <v>461</v>
      </c>
      <c r="B736" s="66" t="s">
        <v>69</v>
      </c>
      <c r="C736" s="67" t="s">
        <v>549</v>
      </c>
      <c r="D736" s="68">
        <v>42689</v>
      </c>
      <c r="E736" s="69"/>
      <c r="F736" s="65">
        <v>69</v>
      </c>
      <c r="G736" s="69">
        <v>4694.3478260869597</v>
      </c>
      <c r="H736" s="64">
        <v>-172.46666666666701</v>
      </c>
      <c r="I736" s="69">
        <v>50.202618683743097</v>
      </c>
      <c r="J736" s="65"/>
      <c r="K736" s="69"/>
      <c r="L736" s="69"/>
      <c r="M736" s="69"/>
      <c r="N736" s="69"/>
      <c r="O736" s="69"/>
      <c r="P736" s="70">
        <v>136.34782608695701</v>
      </c>
      <c r="Q736" s="69">
        <v>9.0686692150992307</v>
      </c>
      <c r="R736" s="69">
        <v>7.4969696969696997</v>
      </c>
      <c r="S736" s="69">
        <v>0.56386929041742395</v>
      </c>
      <c r="T736" s="69"/>
      <c r="U736" s="69"/>
    </row>
    <row r="737" spans="1:21" x14ac:dyDescent="0.2">
      <c r="A737" s="65" t="s">
        <v>461</v>
      </c>
      <c r="B737" s="66" t="s">
        <v>65</v>
      </c>
      <c r="C737" s="67" t="s">
        <v>550</v>
      </c>
      <c r="D737" s="68">
        <v>43146</v>
      </c>
      <c r="E737" s="69"/>
      <c r="F737" s="65">
        <v>33</v>
      </c>
      <c r="G737" s="69">
        <v>7674.8787878787898</v>
      </c>
      <c r="H737" s="64">
        <v>-172.97878787878801</v>
      </c>
      <c r="I737" s="69">
        <v>50.896807134330501</v>
      </c>
      <c r="J737" s="65"/>
      <c r="K737" s="69"/>
      <c r="L737" s="69"/>
      <c r="M737" s="69"/>
      <c r="N737" s="69"/>
      <c r="O737" s="69"/>
      <c r="P737" s="70">
        <v>161.81818181818201</v>
      </c>
      <c r="Q737" s="69">
        <v>12.5213797878123</v>
      </c>
      <c r="R737" s="69">
        <v>52.875862068965503</v>
      </c>
      <c r="S737" s="69">
        <v>6.8115098461029202</v>
      </c>
      <c r="T737" s="69"/>
      <c r="U737" s="69"/>
    </row>
    <row r="738" spans="1:21" x14ac:dyDescent="0.2">
      <c r="A738" s="65" t="s">
        <v>461</v>
      </c>
      <c r="B738" s="66" t="s">
        <v>67</v>
      </c>
      <c r="C738" s="67" t="s">
        <v>452</v>
      </c>
      <c r="D738" s="68">
        <v>43260</v>
      </c>
      <c r="E738" s="69"/>
      <c r="F738" s="65">
        <v>36</v>
      </c>
      <c r="G738" s="69">
        <v>5292.9444444444398</v>
      </c>
      <c r="H738" s="64">
        <v>-173.691666666667</v>
      </c>
      <c r="I738" s="69">
        <v>35.176013060625102</v>
      </c>
      <c r="J738" s="65"/>
      <c r="K738" s="69"/>
      <c r="L738" s="69"/>
      <c r="M738" s="69"/>
      <c r="N738" s="69"/>
      <c r="O738" s="69"/>
      <c r="P738" s="70">
        <v>130</v>
      </c>
      <c r="Q738" s="69">
        <v>9.4570037874012005</v>
      </c>
      <c r="R738" s="69">
        <v>24.3333333333333</v>
      </c>
      <c r="S738" s="69">
        <v>3.1384785516309699</v>
      </c>
      <c r="T738" s="69"/>
      <c r="U738" s="69"/>
    </row>
    <row r="739" spans="1:21" x14ac:dyDescent="0.2">
      <c r="A739" s="65" t="s">
        <v>461</v>
      </c>
      <c r="B739" s="66" t="s">
        <v>369</v>
      </c>
      <c r="C739" s="67" t="s">
        <v>551</v>
      </c>
      <c r="D739" s="68">
        <v>43248</v>
      </c>
      <c r="E739" s="69"/>
      <c r="F739" s="65">
        <v>55</v>
      </c>
      <c r="G739" s="69">
        <v>7022.2545454545498</v>
      </c>
      <c r="H739" s="64">
        <v>-175.858181818182</v>
      </c>
      <c r="I739" s="69">
        <v>30.6214577492035</v>
      </c>
      <c r="J739" s="65"/>
      <c r="K739" s="69"/>
      <c r="L739" s="69"/>
      <c r="M739" s="69"/>
      <c r="N739" s="69">
        <v>3.2669032258064501</v>
      </c>
      <c r="O739" s="69">
        <v>0.51550495206331803</v>
      </c>
      <c r="P739" s="70">
        <v>140.18181818181799</v>
      </c>
      <c r="Q739" s="69">
        <v>7.8867015423586997</v>
      </c>
      <c r="R739" s="69">
        <v>35.611320754716999</v>
      </c>
      <c r="S739" s="69">
        <v>1.97017430578903</v>
      </c>
      <c r="T739" s="69"/>
      <c r="U739" s="69"/>
    </row>
    <row r="740" spans="1:21" x14ac:dyDescent="0.2">
      <c r="A740" s="65" t="s">
        <v>461</v>
      </c>
      <c r="B740" s="66" t="s">
        <v>69</v>
      </c>
      <c r="C740" s="67" t="s">
        <v>382</v>
      </c>
      <c r="D740" s="68">
        <v>43324</v>
      </c>
      <c r="E740" s="69"/>
      <c r="F740" s="65">
        <v>35</v>
      </c>
      <c r="G740" s="69">
        <v>4866.5142857142901</v>
      </c>
      <c r="H740" s="64">
        <v>-176.271428571429</v>
      </c>
      <c r="I740" s="69">
        <v>34.411115697597197</v>
      </c>
      <c r="J740" s="65"/>
      <c r="K740" s="69"/>
      <c r="L740" s="69"/>
      <c r="M740" s="69"/>
      <c r="N740" s="69"/>
      <c r="O740" s="69"/>
      <c r="P740" s="70">
        <v>192.62857142857101</v>
      </c>
      <c r="Q740" s="69">
        <v>11.8213654825806</v>
      </c>
      <c r="R740" s="69">
        <v>17.818750000000001</v>
      </c>
      <c r="S740" s="69">
        <v>1.9430004518909401</v>
      </c>
      <c r="T740" s="69"/>
      <c r="U740" s="69"/>
    </row>
    <row r="741" spans="1:21" x14ac:dyDescent="0.2">
      <c r="A741" s="65" t="s">
        <v>461</v>
      </c>
      <c r="B741" s="66" t="s">
        <v>67</v>
      </c>
      <c r="C741" s="67" t="s">
        <v>552</v>
      </c>
      <c r="D741" s="68">
        <v>42800</v>
      </c>
      <c r="E741" s="69"/>
      <c r="F741" s="65">
        <v>36</v>
      </c>
      <c r="G741" s="69">
        <v>6159.25</v>
      </c>
      <c r="H741" s="64">
        <v>-176.37777777777799</v>
      </c>
      <c r="I741" s="69">
        <v>35.1136829729152</v>
      </c>
      <c r="J741" s="65"/>
      <c r="K741" s="69"/>
      <c r="L741" s="69"/>
      <c r="M741" s="69">
        <v>789.5</v>
      </c>
      <c r="N741" s="69">
        <v>3.7197361111111098</v>
      </c>
      <c r="O741" s="69">
        <v>0.24526552946327601</v>
      </c>
      <c r="P741" s="70">
        <v>171.972222222222</v>
      </c>
      <c r="Q741" s="69">
        <v>11.9665861591078</v>
      </c>
      <c r="R741" s="69">
        <v>28.308333333333302</v>
      </c>
      <c r="S741" s="69">
        <v>1.7487972057007299</v>
      </c>
      <c r="T741" s="69"/>
      <c r="U741" s="69"/>
    </row>
    <row r="742" spans="1:21" x14ac:dyDescent="0.2">
      <c r="A742" s="65" t="s">
        <v>461</v>
      </c>
      <c r="B742" s="66" t="s">
        <v>69</v>
      </c>
      <c r="C742" s="67" t="s">
        <v>553</v>
      </c>
      <c r="D742" s="68">
        <v>43123</v>
      </c>
      <c r="E742" s="69"/>
      <c r="F742" s="65">
        <v>30</v>
      </c>
      <c r="G742" s="69">
        <v>5932.6666666666697</v>
      </c>
      <c r="H742" s="64">
        <v>-176.756666666667</v>
      </c>
      <c r="I742" s="69">
        <v>47.727024485961103</v>
      </c>
      <c r="J742" s="65"/>
      <c r="K742" s="69"/>
      <c r="L742" s="69"/>
      <c r="M742" s="69"/>
      <c r="N742" s="69"/>
      <c r="O742" s="69"/>
      <c r="P742" s="70">
        <v>104.166666666667</v>
      </c>
      <c r="Q742" s="69">
        <v>8.0877491197338003</v>
      </c>
      <c r="R742" s="69">
        <v>40.893333333333302</v>
      </c>
      <c r="S742" s="69">
        <v>5.29597099805697</v>
      </c>
      <c r="T742" s="69"/>
      <c r="U742" s="69"/>
    </row>
    <row r="743" spans="1:21" x14ac:dyDescent="0.2">
      <c r="A743" s="65" t="s">
        <v>461</v>
      </c>
      <c r="B743" s="66" t="s">
        <v>138</v>
      </c>
      <c r="C743" s="67" t="s">
        <v>330</v>
      </c>
      <c r="D743" s="68">
        <v>43216</v>
      </c>
      <c r="E743" s="69">
        <v>0.52905063291139198</v>
      </c>
      <c r="F743" s="65">
        <v>158</v>
      </c>
      <c r="G743" s="69">
        <v>6592.77215189873</v>
      </c>
      <c r="H743" s="64">
        <v>-177.08797468354399</v>
      </c>
      <c r="I743" s="69">
        <v>30.4249982665164</v>
      </c>
      <c r="J743" s="65"/>
      <c r="K743" s="69"/>
      <c r="L743" s="69"/>
      <c r="M743" s="69"/>
      <c r="N743" s="69"/>
      <c r="O743" s="69"/>
      <c r="P743" s="70">
        <v>166.21518987341801</v>
      </c>
      <c r="Q743" s="69">
        <v>4.7908135049820899</v>
      </c>
      <c r="R743" s="69">
        <v>29.518709677419402</v>
      </c>
      <c r="S743" s="69">
        <v>1.56727071176363</v>
      </c>
      <c r="T743" s="69"/>
      <c r="U743" s="69"/>
    </row>
    <row r="744" spans="1:21" x14ac:dyDescent="0.2">
      <c r="A744" s="65" t="s">
        <v>461</v>
      </c>
      <c r="B744" s="66" t="s">
        <v>67</v>
      </c>
      <c r="C744" s="67" t="s">
        <v>554</v>
      </c>
      <c r="D744" s="68">
        <v>42978</v>
      </c>
      <c r="E744" s="69"/>
      <c r="F744" s="65">
        <v>49</v>
      </c>
      <c r="G744" s="69">
        <v>6062.3061224489802</v>
      </c>
      <c r="H744" s="64">
        <v>-177.85306122449001</v>
      </c>
      <c r="I744" s="69">
        <v>31.9300632311075</v>
      </c>
      <c r="J744" s="65"/>
      <c r="K744" s="69"/>
      <c r="L744" s="69"/>
      <c r="M744" s="69"/>
      <c r="N744" s="69"/>
      <c r="O744" s="69"/>
      <c r="P744" s="70">
        <v>157.30612244898001</v>
      </c>
      <c r="Q744" s="69">
        <v>11.4400687733424</v>
      </c>
      <c r="R744" s="69">
        <v>25.091666666666701</v>
      </c>
      <c r="S744" s="69">
        <v>3.2178618751091999</v>
      </c>
      <c r="T744" s="69"/>
      <c r="U744" s="69"/>
    </row>
    <row r="745" spans="1:21" x14ac:dyDescent="0.2">
      <c r="A745" s="65" t="s">
        <v>461</v>
      </c>
      <c r="B745" s="66" t="s">
        <v>67</v>
      </c>
      <c r="C745" s="67" t="s">
        <v>120</v>
      </c>
      <c r="D745" s="68">
        <v>42751</v>
      </c>
      <c r="E745" s="69">
        <v>4.8333333333333301E-3</v>
      </c>
      <c r="F745" s="65">
        <v>60</v>
      </c>
      <c r="G745" s="69">
        <v>4270.0833333333303</v>
      </c>
      <c r="H745" s="64">
        <v>-178.286666666667</v>
      </c>
      <c r="I745" s="69">
        <v>34.094277935560797</v>
      </c>
      <c r="J745" s="65"/>
      <c r="K745" s="69"/>
      <c r="L745" s="69"/>
      <c r="M745" s="69"/>
      <c r="N745" s="69"/>
      <c r="O745" s="69"/>
      <c r="P745" s="70">
        <v>185.96666666666701</v>
      </c>
      <c r="Q745" s="69">
        <v>9.6318670320733002</v>
      </c>
      <c r="R745" s="69">
        <v>9.3350000000000009</v>
      </c>
      <c r="S745" s="69">
        <v>0.94719575709558901</v>
      </c>
      <c r="T745" s="69"/>
      <c r="U745" s="69"/>
    </row>
    <row r="746" spans="1:21" x14ac:dyDescent="0.2">
      <c r="A746" s="65" t="s">
        <v>461</v>
      </c>
      <c r="B746" s="66" t="s">
        <v>67</v>
      </c>
      <c r="C746" s="67" t="s">
        <v>391</v>
      </c>
      <c r="D746" s="68">
        <v>43290</v>
      </c>
      <c r="E746" s="69"/>
      <c r="F746" s="65">
        <v>135</v>
      </c>
      <c r="G746" s="69">
        <v>6230.4148148148197</v>
      </c>
      <c r="H746" s="64">
        <v>-183.15481481481501</v>
      </c>
      <c r="I746" s="69">
        <v>28.647964235830099</v>
      </c>
      <c r="J746" s="65"/>
      <c r="K746" s="69"/>
      <c r="L746" s="69"/>
      <c r="M746" s="69"/>
      <c r="N746" s="69"/>
      <c r="O746" s="69"/>
      <c r="P746" s="70">
        <v>159.192592592593</v>
      </c>
      <c r="Q746" s="69">
        <v>6.0773482795750997</v>
      </c>
      <c r="R746" s="69">
        <v>46.861481481481498</v>
      </c>
      <c r="S746" s="69">
        <v>2.6423627099992002</v>
      </c>
      <c r="T746" s="69"/>
      <c r="U746" s="69"/>
    </row>
    <row r="747" spans="1:21" x14ac:dyDescent="0.2">
      <c r="A747" s="65" t="s">
        <v>461</v>
      </c>
      <c r="B747" s="66" t="s">
        <v>71</v>
      </c>
      <c r="C747" s="67" t="s">
        <v>555</v>
      </c>
      <c r="D747" s="68">
        <v>43282</v>
      </c>
      <c r="E747" s="69">
        <v>0.36764705882352899</v>
      </c>
      <c r="F747" s="65">
        <v>68</v>
      </c>
      <c r="G747" s="69">
        <v>5973.8823529411802</v>
      </c>
      <c r="H747" s="64">
        <v>-184.05147058823499</v>
      </c>
      <c r="I747" s="69">
        <v>46.090628480953697</v>
      </c>
      <c r="J747" s="65"/>
      <c r="K747" s="69"/>
      <c r="L747" s="69"/>
      <c r="M747" s="69"/>
      <c r="N747" s="69">
        <v>2.96867051282051</v>
      </c>
      <c r="O747" s="69">
        <v>0.49889305073795298</v>
      </c>
      <c r="P747" s="70">
        <v>144.01470588235301</v>
      </c>
      <c r="Q747" s="69">
        <v>6.9442939811664903</v>
      </c>
      <c r="R747" s="69">
        <v>43.207575757575803</v>
      </c>
      <c r="S747" s="69">
        <v>3.3707007914778302</v>
      </c>
      <c r="T747" s="69"/>
      <c r="U747" s="69"/>
    </row>
    <row r="748" spans="1:21" x14ac:dyDescent="0.2">
      <c r="A748" s="65" t="s">
        <v>461</v>
      </c>
      <c r="B748" s="66" t="s">
        <v>69</v>
      </c>
      <c r="C748" s="67" t="s">
        <v>392</v>
      </c>
      <c r="D748" s="68">
        <v>43253</v>
      </c>
      <c r="E748" s="69"/>
      <c r="F748" s="65">
        <v>80</v>
      </c>
      <c r="G748" s="69">
        <v>5331.7624999999998</v>
      </c>
      <c r="H748" s="64">
        <v>-184.86500000000001</v>
      </c>
      <c r="I748" s="69">
        <v>32.241246731830699</v>
      </c>
      <c r="J748" s="65"/>
      <c r="K748" s="69"/>
      <c r="L748" s="69"/>
      <c r="M748" s="69"/>
      <c r="N748" s="69"/>
      <c r="O748" s="69"/>
      <c r="P748" s="70">
        <v>127.83750000000001</v>
      </c>
      <c r="Q748" s="69">
        <v>6.0761633191002797</v>
      </c>
      <c r="R748" s="69">
        <v>31.97625</v>
      </c>
      <c r="S748" s="69">
        <v>3.0465311482378699</v>
      </c>
      <c r="T748" s="69"/>
      <c r="U748" s="69"/>
    </row>
    <row r="749" spans="1:21" x14ac:dyDescent="0.2">
      <c r="A749" s="65" t="s">
        <v>461</v>
      </c>
      <c r="B749" s="66" t="s">
        <v>69</v>
      </c>
      <c r="C749" s="67" t="s">
        <v>556</v>
      </c>
      <c r="D749" s="68">
        <v>43085</v>
      </c>
      <c r="E749" s="69"/>
      <c r="F749" s="65">
        <v>29</v>
      </c>
      <c r="G749" s="69">
        <v>3615.89655172414</v>
      </c>
      <c r="H749" s="64">
        <v>-185.18620689655199</v>
      </c>
      <c r="I749" s="69">
        <v>35.927016442320202</v>
      </c>
      <c r="J749" s="65"/>
      <c r="K749" s="69"/>
      <c r="L749" s="69"/>
      <c r="M749" s="69"/>
      <c r="N749" s="69"/>
      <c r="O749" s="69"/>
      <c r="P749" s="70">
        <v>186.413793103448</v>
      </c>
      <c r="Q749" s="69">
        <v>10.899735302225</v>
      </c>
      <c r="R749" s="69">
        <v>17.3241379310345</v>
      </c>
      <c r="S749" s="69">
        <v>0.60994740895020505</v>
      </c>
      <c r="T749" s="69"/>
      <c r="U749" s="69"/>
    </row>
    <row r="750" spans="1:21" x14ac:dyDescent="0.2">
      <c r="A750" s="65" t="s">
        <v>461</v>
      </c>
      <c r="B750" s="66" t="s">
        <v>67</v>
      </c>
      <c r="C750" s="67" t="s">
        <v>215</v>
      </c>
      <c r="D750" s="68">
        <v>43071</v>
      </c>
      <c r="E750" s="69"/>
      <c r="F750" s="65">
        <v>45</v>
      </c>
      <c r="G750" s="69">
        <v>4675.0888888888903</v>
      </c>
      <c r="H750" s="64">
        <v>-185.70222222222199</v>
      </c>
      <c r="I750" s="69">
        <v>33.546993194815798</v>
      </c>
      <c r="J750" s="65"/>
      <c r="K750" s="69"/>
      <c r="L750" s="69"/>
      <c r="M750" s="69"/>
      <c r="N750" s="69"/>
      <c r="O750" s="69"/>
      <c r="P750" s="70">
        <v>139.15555555555599</v>
      </c>
      <c r="Q750" s="69">
        <v>10.607504278849699</v>
      </c>
      <c r="R750" s="69">
        <v>24.115555555555598</v>
      </c>
      <c r="S750" s="69">
        <v>2.7579635942901501</v>
      </c>
      <c r="T750" s="69"/>
      <c r="U750" s="69"/>
    </row>
    <row r="751" spans="1:21" x14ac:dyDescent="0.2">
      <c r="A751" s="65" t="s">
        <v>461</v>
      </c>
      <c r="B751" s="66" t="s">
        <v>71</v>
      </c>
      <c r="C751" s="67" t="s">
        <v>353</v>
      </c>
      <c r="D751" s="68">
        <v>42989</v>
      </c>
      <c r="E751" s="69">
        <v>4.1111111111111098E-2</v>
      </c>
      <c r="F751" s="65">
        <v>27</v>
      </c>
      <c r="G751" s="69">
        <v>6667.7037037036998</v>
      </c>
      <c r="H751" s="64">
        <v>-187.58148148148101</v>
      </c>
      <c r="I751" s="69">
        <v>43.482678883419197</v>
      </c>
      <c r="J751" s="65"/>
      <c r="K751" s="69"/>
      <c r="L751" s="69"/>
      <c r="M751" s="69"/>
      <c r="N751" s="69"/>
      <c r="O751" s="69"/>
      <c r="P751" s="70">
        <v>151</v>
      </c>
      <c r="Q751" s="69">
        <v>13.6239691577945</v>
      </c>
      <c r="R751" s="69">
        <v>33.751851851851796</v>
      </c>
      <c r="S751" s="69">
        <v>4.4778319768422596</v>
      </c>
      <c r="T751" s="69"/>
      <c r="U751" s="69"/>
    </row>
    <row r="752" spans="1:21" x14ac:dyDescent="0.2">
      <c r="A752" s="65" t="s">
        <v>461</v>
      </c>
      <c r="B752" s="66" t="s">
        <v>71</v>
      </c>
      <c r="C752" s="67" t="s">
        <v>366</v>
      </c>
      <c r="D752" s="68">
        <v>43290</v>
      </c>
      <c r="E752" s="69"/>
      <c r="F752" s="65">
        <v>61</v>
      </c>
      <c r="G752" s="69">
        <v>5661.3114754098397</v>
      </c>
      <c r="H752" s="64">
        <v>-188.40491803278701</v>
      </c>
      <c r="I752" s="69">
        <v>43.913479603120798</v>
      </c>
      <c r="J752" s="65"/>
      <c r="K752" s="69"/>
      <c r="L752" s="69"/>
      <c r="M752" s="69"/>
      <c r="N752" s="69"/>
      <c r="O752" s="69"/>
      <c r="P752" s="70">
        <v>148.49180327868899</v>
      </c>
      <c r="Q752" s="69">
        <v>9.2653542024962903</v>
      </c>
      <c r="R752" s="69">
        <v>58.421311475409802</v>
      </c>
      <c r="S752" s="69">
        <v>4.3761487889124604</v>
      </c>
      <c r="T752" s="69"/>
      <c r="U752" s="69"/>
    </row>
    <row r="753" spans="1:21" x14ac:dyDescent="0.2">
      <c r="A753" s="65" t="s">
        <v>461</v>
      </c>
      <c r="B753" s="66" t="s">
        <v>67</v>
      </c>
      <c r="C753" s="67" t="s">
        <v>557</v>
      </c>
      <c r="D753" s="68">
        <v>42817</v>
      </c>
      <c r="E753" s="69"/>
      <c r="F753" s="65">
        <v>101</v>
      </c>
      <c r="G753" s="69">
        <v>6635.9801980197999</v>
      </c>
      <c r="H753" s="64">
        <v>-188.89108910891099</v>
      </c>
      <c r="I753" s="69">
        <v>22.276185841422699</v>
      </c>
      <c r="J753" s="65"/>
      <c r="K753" s="69"/>
      <c r="L753" s="69"/>
      <c r="M753" s="69"/>
      <c r="N753" s="69">
        <v>4.02552482269504</v>
      </c>
      <c r="O753" s="69">
        <v>0.256487567913256</v>
      </c>
      <c r="P753" s="70">
        <v>161.93069306930701</v>
      </c>
      <c r="Q753" s="69">
        <v>8.1531049473391004</v>
      </c>
      <c r="R753" s="69">
        <v>40.083168316831703</v>
      </c>
      <c r="S753" s="69">
        <v>1.87697833285148</v>
      </c>
      <c r="T753" s="69"/>
      <c r="U753" s="69"/>
    </row>
    <row r="754" spans="1:21" x14ac:dyDescent="0.2">
      <c r="A754" s="65" t="s">
        <v>461</v>
      </c>
      <c r="B754" s="66" t="s">
        <v>67</v>
      </c>
      <c r="C754" s="67" t="s">
        <v>413</v>
      </c>
      <c r="D754" s="68">
        <v>43309</v>
      </c>
      <c r="E754" s="69">
        <v>0.55555555555555602</v>
      </c>
      <c r="F754" s="65">
        <v>45</v>
      </c>
      <c r="G754" s="69">
        <v>4956.5333333333301</v>
      </c>
      <c r="H754" s="64">
        <v>-189.04</v>
      </c>
      <c r="I754" s="69">
        <v>55.847919343064902</v>
      </c>
      <c r="J754" s="65"/>
      <c r="K754" s="69"/>
      <c r="L754" s="69"/>
      <c r="M754" s="69"/>
      <c r="N754" s="69"/>
      <c r="O754" s="69"/>
      <c r="P754" s="70">
        <v>149.48888888888899</v>
      </c>
      <c r="Q754" s="69">
        <v>7.05631189774122</v>
      </c>
      <c r="R754" s="69">
        <v>25.514285714285698</v>
      </c>
      <c r="S754" s="69">
        <v>2.9110917114912098</v>
      </c>
      <c r="T754" s="69"/>
      <c r="U754" s="69"/>
    </row>
    <row r="755" spans="1:21" x14ac:dyDescent="0.2">
      <c r="A755" s="65" t="s">
        <v>461</v>
      </c>
      <c r="B755" s="66" t="s">
        <v>74</v>
      </c>
      <c r="C755" s="67" t="s">
        <v>194</v>
      </c>
      <c r="D755" s="68">
        <v>43311</v>
      </c>
      <c r="E755" s="69"/>
      <c r="F755" s="65">
        <v>32</v>
      </c>
      <c r="G755" s="69">
        <v>3881.59375</v>
      </c>
      <c r="H755" s="64">
        <v>-192.38749999999999</v>
      </c>
      <c r="I755" s="69">
        <v>41.1790114362026</v>
      </c>
      <c r="J755" s="65"/>
      <c r="K755" s="69"/>
      <c r="L755" s="69"/>
      <c r="M755" s="69"/>
      <c r="N755" s="69"/>
      <c r="O755" s="69"/>
      <c r="P755" s="70">
        <v>166.78125</v>
      </c>
      <c r="Q755" s="69">
        <v>12.558390587298399</v>
      </c>
      <c r="R755" s="69">
        <v>8.7633333333333301</v>
      </c>
      <c r="S755" s="69">
        <v>1.0027947536797699</v>
      </c>
      <c r="T755" s="69"/>
      <c r="U755" s="69"/>
    </row>
    <row r="756" spans="1:21" x14ac:dyDescent="0.2">
      <c r="A756" s="65" t="s">
        <v>461</v>
      </c>
      <c r="B756" s="66" t="s">
        <v>67</v>
      </c>
      <c r="C756" s="67" t="s">
        <v>178</v>
      </c>
      <c r="D756" s="68">
        <v>43284</v>
      </c>
      <c r="E756" s="69"/>
      <c r="F756" s="65">
        <v>29</v>
      </c>
      <c r="G756" s="69">
        <v>3245.5172413793098</v>
      </c>
      <c r="H756" s="64">
        <v>-193.03448275862101</v>
      </c>
      <c r="I756" s="69">
        <v>33.199082750349902</v>
      </c>
      <c r="J756" s="65"/>
      <c r="K756" s="69"/>
      <c r="L756" s="69"/>
      <c r="M756" s="69"/>
      <c r="N756" s="69"/>
      <c r="O756" s="69"/>
      <c r="P756" s="70">
        <v>112.965517241379</v>
      </c>
      <c r="Q756" s="69">
        <v>11.452566855635901</v>
      </c>
      <c r="R756" s="69">
        <v>23.2321428571429</v>
      </c>
      <c r="S756" s="69">
        <v>2.29348083211665</v>
      </c>
      <c r="T756" s="69"/>
      <c r="U756" s="69"/>
    </row>
    <row r="757" spans="1:21" x14ac:dyDescent="0.2">
      <c r="A757" s="65" t="s">
        <v>461</v>
      </c>
      <c r="B757" s="66" t="s">
        <v>138</v>
      </c>
      <c r="C757" s="67" t="s">
        <v>396</v>
      </c>
      <c r="D757" s="68">
        <v>43195</v>
      </c>
      <c r="E757" s="69"/>
      <c r="F757" s="65">
        <v>54</v>
      </c>
      <c r="G757" s="69">
        <v>5395.4259259259297</v>
      </c>
      <c r="H757" s="64">
        <v>-193.10925925925901</v>
      </c>
      <c r="I757" s="69">
        <v>48.976973958349497</v>
      </c>
      <c r="J757" s="65"/>
      <c r="K757" s="69"/>
      <c r="L757" s="69"/>
      <c r="M757" s="69"/>
      <c r="N757" s="69"/>
      <c r="O757" s="69"/>
      <c r="P757" s="70">
        <v>111.537037037037</v>
      </c>
      <c r="Q757" s="69">
        <v>8.2635532516642503</v>
      </c>
      <c r="R757" s="69">
        <v>32.1944444444445</v>
      </c>
      <c r="S757" s="69">
        <v>3.2672446507314898</v>
      </c>
      <c r="T757" s="69"/>
      <c r="U757" s="69"/>
    </row>
    <row r="758" spans="1:21" x14ac:dyDescent="0.2">
      <c r="A758" s="65" t="s">
        <v>461</v>
      </c>
      <c r="B758" s="66" t="s">
        <v>69</v>
      </c>
      <c r="C758" s="67" t="s">
        <v>321</v>
      </c>
      <c r="D758" s="68">
        <v>43292</v>
      </c>
      <c r="E758" s="69"/>
      <c r="F758" s="65">
        <v>41</v>
      </c>
      <c r="G758" s="69">
        <v>4542.6097560975604</v>
      </c>
      <c r="H758" s="64">
        <v>-196.76829268292701</v>
      </c>
      <c r="I758" s="69">
        <v>29.073665990625301</v>
      </c>
      <c r="J758" s="65"/>
      <c r="K758" s="69"/>
      <c r="L758" s="69"/>
      <c r="M758" s="69"/>
      <c r="N758" s="69"/>
      <c r="O758" s="69"/>
      <c r="P758" s="70">
        <v>142.97560975609801</v>
      </c>
      <c r="Q758" s="69">
        <v>8.5905143237999599</v>
      </c>
      <c r="R758" s="69">
        <v>20.173170731707302</v>
      </c>
      <c r="S758" s="69">
        <v>1.8033675287593101</v>
      </c>
      <c r="T758" s="69"/>
      <c r="U758" s="69"/>
    </row>
    <row r="759" spans="1:21" x14ac:dyDescent="0.2">
      <c r="A759" s="65" t="s">
        <v>461</v>
      </c>
      <c r="B759" s="66" t="s">
        <v>74</v>
      </c>
      <c r="C759" s="67" t="s">
        <v>558</v>
      </c>
      <c r="D759" s="68">
        <v>42685</v>
      </c>
      <c r="E759" s="69">
        <v>8.0625000000000002E-2</v>
      </c>
      <c r="F759" s="65">
        <v>32</v>
      </c>
      <c r="G759" s="69">
        <v>5823.1875</v>
      </c>
      <c r="H759" s="64">
        <v>-199.09687500000001</v>
      </c>
      <c r="I759" s="69">
        <v>55.579311335021998</v>
      </c>
      <c r="J759" s="65"/>
      <c r="K759" s="69"/>
      <c r="L759" s="69"/>
      <c r="M759" s="69"/>
      <c r="N759" s="69"/>
      <c r="O759" s="69"/>
      <c r="P759" s="70">
        <v>139.6875</v>
      </c>
      <c r="Q759" s="69">
        <v>12.860012220620799</v>
      </c>
      <c r="R759" s="69">
        <v>46.215625000000003</v>
      </c>
      <c r="S759" s="69">
        <v>6.5976521810349498</v>
      </c>
      <c r="T759" s="69"/>
      <c r="U759" s="69"/>
    </row>
    <row r="760" spans="1:21" x14ac:dyDescent="0.2">
      <c r="A760" s="65" t="s">
        <v>461</v>
      </c>
      <c r="B760" s="66" t="s">
        <v>67</v>
      </c>
      <c r="C760" s="67" t="s">
        <v>379</v>
      </c>
      <c r="D760" s="68">
        <v>43081</v>
      </c>
      <c r="E760" s="69"/>
      <c r="F760" s="65">
        <v>91</v>
      </c>
      <c r="G760" s="69">
        <v>2950.58241758242</v>
      </c>
      <c r="H760" s="64">
        <v>-199.88461538461499</v>
      </c>
      <c r="I760" s="69">
        <v>32.322744798577801</v>
      </c>
      <c r="J760" s="65"/>
      <c r="K760" s="69"/>
      <c r="L760" s="69"/>
      <c r="M760" s="69"/>
      <c r="N760" s="69"/>
      <c r="O760" s="69"/>
      <c r="P760" s="70">
        <v>148.47252747252699</v>
      </c>
      <c r="Q760" s="69">
        <v>5.6716276637638501</v>
      </c>
      <c r="R760" s="69">
        <v>25.1527472527473</v>
      </c>
      <c r="S760" s="69">
        <v>1.5818918370963</v>
      </c>
      <c r="T760" s="69"/>
      <c r="U760" s="69"/>
    </row>
    <row r="761" spans="1:21" x14ac:dyDescent="0.2">
      <c r="A761" s="65" t="s">
        <v>461</v>
      </c>
      <c r="B761" s="66" t="s">
        <v>71</v>
      </c>
      <c r="C761" s="67" t="s">
        <v>225</v>
      </c>
      <c r="D761" s="68">
        <v>43261</v>
      </c>
      <c r="E761" s="69"/>
      <c r="F761" s="65">
        <v>35</v>
      </c>
      <c r="G761" s="69">
        <v>5590.3714285714304</v>
      </c>
      <c r="H761" s="64">
        <v>-205.35142857142901</v>
      </c>
      <c r="I761" s="69">
        <v>58.6834377979742</v>
      </c>
      <c r="J761" s="65"/>
      <c r="K761" s="69"/>
      <c r="L761" s="69"/>
      <c r="M761" s="69"/>
      <c r="N761" s="69"/>
      <c r="O761" s="69"/>
      <c r="P761" s="70">
        <v>121.857142857143</v>
      </c>
      <c r="Q761" s="69">
        <v>6.5434736049538298</v>
      </c>
      <c r="R761" s="69">
        <v>39.8771428571429</v>
      </c>
      <c r="S761" s="69">
        <v>2.86581147149565</v>
      </c>
      <c r="T761" s="69"/>
      <c r="U761" s="69"/>
    </row>
    <row r="762" spans="1:21" x14ac:dyDescent="0.2">
      <c r="A762" s="65" t="s">
        <v>461</v>
      </c>
      <c r="B762" s="66" t="s">
        <v>69</v>
      </c>
      <c r="C762" s="67" t="s">
        <v>251</v>
      </c>
      <c r="D762" s="68">
        <v>42818</v>
      </c>
      <c r="E762" s="69"/>
      <c r="F762" s="65">
        <v>107</v>
      </c>
      <c r="G762" s="69">
        <v>5534.0560747663503</v>
      </c>
      <c r="H762" s="64">
        <v>-207.36822429906499</v>
      </c>
      <c r="I762" s="69">
        <v>34.711388063443998</v>
      </c>
      <c r="J762" s="65"/>
      <c r="K762" s="69"/>
      <c r="L762" s="69"/>
      <c r="M762" s="69"/>
      <c r="N762" s="69">
        <v>3.70234615384615</v>
      </c>
      <c r="O762" s="69">
        <v>0.31078052083452301</v>
      </c>
      <c r="P762" s="70">
        <v>124.130841121495</v>
      </c>
      <c r="Q762" s="69">
        <v>5.60188150295531</v>
      </c>
      <c r="R762" s="69">
        <v>38.050943396226401</v>
      </c>
      <c r="S762" s="69">
        <v>2.7352250302976202</v>
      </c>
      <c r="T762" s="69"/>
      <c r="U762" s="69"/>
    </row>
    <row r="763" spans="1:21" x14ac:dyDescent="0.2">
      <c r="A763" s="65" t="s">
        <v>461</v>
      </c>
      <c r="B763" s="66" t="s">
        <v>67</v>
      </c>
      <c r="C763" s="67" t="s">
        <v>416</v>
      </c>
      <c r="D763" s="68">
        <v>42653</v>
      </c>
      <c r="E763" s="69"/>
      <c r="F763" s="65">
        <v>33</v>
      </c>
      <c r="G763" s="69">
        <v>5583.4545454545496</v>
      </c>
      <c r="H763" s="64">
        <v>-211.55757575757599</v>
      </c>
      <c r="I763" s="69">
        <v>39.594356765770698</v>
      </c>
      <c r="J763" s="65"/>
      <c r="K763" s="69"/>
      <c r="L763" s="69"/>
      <c r="M763" s="69"/>
      <c r="N763" s="69"/>
      <c r="O763" s="69"/>
      <c r="P763" s="70">
        <v>143.81818181818201</v>
      </c>
      <c r="Q763" s="69">
        <v>11.5949190924444</v>
      </c>
      <c r="R763" s="69">
        <v>28.887499999999999</v>
      </c>
      <c r="S763" s="69">
        <v>3.2470388184790302</v>
      </c>
      <c r="T763" s="69"/>
      <c r="U763" s="69"/>
    </row>
    <row r="764" spans="1:21" x14ac:dyDescent="0.2">
      <c r="A764" s="65" t="s">
        <v>461</v>
      </c>
      <c r="B764" s="66" t="s">
        <v>69</v>
      </c>
      <c r="C764" s="67" t="s">
        <v>446</v>
      </c>
      <c r="D764" s="68">
        <v>43269</v>
      </c>
      <c r="E764" s="69">
        <v>2.4764150943396199</v>
      </c>
      <c r="F764" s="65">
        <v>106</v>
      </c>
      <c r="G764" s="69">
        <v>6656.6792452830196</v>
      </c>
      <c r="H764" s="64">
        <v>-212.338679245283</v>
      </c>
      <c r="I764" s="69">
        <v>31.181639106657201</v>
      </c>
      <c r="J764" s="65"/>
      <c r="K764" s="69"/>
      <c r="L764" s="69"/>
      <c r="M764" s="69"/>
      <c r="N764" s="69">
        <v>3.6536898863148899</v>
      </c>
      <c r="O764" s="69">
        <v>0.21526129219263099</v>
      </c>
      <c r="P764" s="70">
        <v>136.311320754717</v>
      </c>
      <c r="Q764" s="69">
        <v>5.9394120190162498</v>
      </c>
      <c r="R764" s="69">
        <v>46.389690721649501</v>
      </c>
      <c r="S764" s="69">
        <v>3.7516552717145699</v>
      </c>
      <c r="T764" s="69"/>
      <c r="U764" s="69"/>
    </row>
    <row r="765" spans="1:21" x14ac:dyDescent="0.2">
      <c r="A765" s="65" t="s">
        <v>461</v>
      </c>
      <c r="B765" s="66" t="s">
        <v>74</v>
      </c>
      <c r="C765" s="67" t="s">
        <v>169</v>
      </c>
      <c r="D765" s="68">
        <v>43307</v>
      </c>
      <c r="E765" s="69"/>
      <c r="F765" s="65">
        <v>40</v>
      </c>
      <c r="G765" s="69">
        <v>4166.05</v>
      </c>
      <c r="H765" s="64">
        <v>-215.43</v>
      </c>
      <c r="I765" s="69">
        <v>40.9425631454978</v>
      </c>
      <c r="J765" s="65"/>
      <c r="K765" s="69"/>
      <c r="L765" s="69"/>
      <c r="M765" s="69"/>
      <c r="N765" s="69"/>
      <c r="O765" s="69"/>
      <c r="P765" s="70">
        <v>167.2</v>
      </c>
      <c r="Q765" s="69">
        <v>9.6742587339434998</v>
      </c>
      <c r="R765" s="69">
        <v>26.102499999999999</v>
      </c>
      <c r="S765" s="69">
        <v>2.2927323512820701</v>
      </c>
      <c r="T765" s="69"/>
      <c r="U765" s="69"/>
    </row>
    <row r="766" spans="1:21" x14ac:dyDescent="0.2">
      <c r="A766" s="65" t="s">
        <v>461</v>
      </c>
      <c r="B766" s="66" t="s">
        <v>71</v>
      </c>
      <c r="C766" s="67" t="s">
        <v>559</v>
      </c>
      <c r="D766" s="68">
        <v>43122</v>
      </c>
      <c r="E766" s="69">
        <v>0.16666666666666699</v>
      </c>
      <c r="F766" s="65">
        <v>150</v>
      </c>
      <c r="G766" s="69">
        <v>6874.6066666666702</v>
      </c>
      <c r="H766" s="64">
        <v>-218.17933333333301</v>
      </c>
      <c r="I766" s="69">
        <v>30.187567470660401</v>
      </c>
      <c r="J766" s="65"/>
      <c r="K766" s="69"/>
      <c r="L766" s="69"/>
      <c r="M766" s="69"/>
      <c r="N766" s="69">
        <v>3.7739547302992</v>
      </c>
      <c r="O766" s="69">
        <v>0.140640300814211</v>
      </c>
      <c r="P766" s="70">
        <v>154.85333333333301</v>
      </c>
      <c r="Q766" s="69">
        <v>4.8895394591205399</v>
      </c>
      <c r="R766" s="69">
        <v>40.049333333333401</v>
      </c>
      <c r="S766" s="69">
        <v>2.03756615498573</v>
      </c>
      <c r="T766" s="69"/>
      <c r="U766" s="69"/>
    </row>
    <row r="767" spans="1:21" x14ac:dyDescent="0.2">
      <c r="A767" s="65" t="s">
        <v>461</v>
      </c>
      <c r="B767" s="66" t="s">
        <v>71</v>
      </c>
      <c r="C767" s="67" t="s">
        <v>341</v>
      </c>
      <c r="D767" s="68">
        <v>43265</v>
      </c>
      <c r="E767" s="69"/>
      <c r="F767" s="65">
        <v>107</v>
      </c>
      <c r="G767" s="69">
        <v>5887.4485981308399</v>
      </c>
      <c r="H767" s="64">
        <v>-223.01214953271</v>
      </c>
      <c r="I767" s="69">
        <v>33.5665845469712</v>
      </c>
      <c r="J767" s="65"/>
      <c r="K767" s="69"/>
      <c r="L767" s="69"/>
      <c r="M767" s="69"/>
      <c r="N767" s="69">
        <v>2.3643255813953501</v>
      </c>
      <c r="O767" s="69">
        <v>0.31194201608051902</v>
      </c>
      <c r="P767" s="70">
        <v>139.24299065420601</v>
      </c>
      <c r="Q767" s="69">
        <v>6.0092628364912404</v>
      </c>
      <c r="R767" s="69">
        <v>47.539047619047601</v>
      </c>
      <c r="S767" s="69">
        <v>2.7557849560296401</v>
      </c>
      <c r="T767" s="69"/>
      <c r="U767" s="69"/>
    </row>
    <row r="768" spans="1:21" x14ac:dyDescent="0.2">
      <c r="A768" s="65" t="s">
        <v>461</v>
      </c>
      <c r="B768" s="66" t="s">
        <v>69</v>
      </c>
      <c r="C768" s="67" t="s">
        <v>560</v>
      </c>
      <c r="D768" s="68">
        <v>42652</v>
      </c>
      <c r="E768" s="69"/>
      <c r="F768" s="65">
        <v>26</v>
      </c>
      <c r="G768" s="69">
        <v>3373.23076923077</v>
      </c>
      <c r="H768" s="64">
        <v>-226.79230769230799</v>
      </c>
      <c r="I768" s="69">
        <v>30.092039286202699</v>
      </c>
      <c r="J768" s="65"/>
      <c r="K768" s="69"/>
      <c r="L768" s="69"/>
      <c r="M768" s="69"/>
      <c r="N768" s="69"/>
      <c r="O768" s="69"/>
      <c r="P768" s="70">
        <v>163</v>
      </c>
      <c r="Q768" s="69">
        <v>14.238085437413201</v>
      </c>
      <c r="R768" s="69">
        <v>14.6230769230769</v>
      </c>
      <c r="S768" s="69">
        <v>1.25935646193794</v>
      </c>
      <c r="T768" s="69"/>
      <c r="U768" s="69"/>
    </row>
    <row r="769" spans="1:21" x14ac:dyDescent="0.2">
      <c r="A769" s="65" t="s">
        <v>461</v>
      </c>
      <c r="B769" s="66" t="s">
        <v>67</v>
      </c>
      <c r="C769" s="67" t="s">
        <v>288</v>
      </c>
      <c r="D769" s="68">
        <v>43116</v>
      </c>
      <c r="E769" s="69">
        <v>0.53276595744680899</v>
      </c>
      <c r="F769" s="65">
        <v>141</v>
      </c>
      <c r="G769" s="69">
        <v>4987.4255319148897</v>
      </c>
      <c r="H769" s="64">
        <v>-230.007092198582</v>
      </c>
      <c r="I769" s="69">
        <v>24.563859265423702</v>
      </c>
      <c r="J769" s="65"/>
      <c r="K769" s="69"/>
      <c r="L769" s="69"/>
      <c r="M769" s="69"/>
      <c r="N769" s="69"/>
      <c r="O769" s="69"/>
      <c r="P769" s="70">
        <v>171.787234042553</v>
      </c>
      <c r="Q769" s="69">
        <v>5.6445166523060202</v>
      </c>
      <c r="R769" s="69">
        <v>28.288489208633099</v>
      </c>
      <c r="S769" s="69">
        <v>1.8551629942705601</v>
      </c>
      <c r="T769" s="69"/>
      <c r="U769" s="69"/>
    </row>
    <row r="770" spans="1:21" x14ac:dyDescent="0.2">
      <c r="A770" s="65" t="s">
        <v>461</v>
      </c>
      <c r="B770" s="66" t="s">
        <v>69</v>
      </c>
      <c r="C770" s="67" t="s">
        <v>352</v>
      </c>
      <c r="D770" s="68">
        <v>42709</v>
      </c>
      <c r="E770" s="69"/>
      <c r="F770" s="65">
        <v>26</v>
      </c>
      <c r="G770" s="69">
        <v>3124.4615384615399</v>
      </c>
      <c r="H770" s="64">
        <v>-246.08846153846201</v>
      </c>
      <c r="I770" s="69">
        <v>50.363869933460798</v>
      </c>
      <c r="J770" s="65"/>
      <c r="K770" s="69"/>
      <c r="L770" s="69"/>
      <c r="M770" s="69"/>
      <c r="N770" s="69"/>
      <c r="O770" s="69"/>
      <c r="P770" s="70">
        <v>201.69230769230799</v>
      </c>
      <c r="Q770" s="69">
        <v>12.918414910002801</v>
      </c>
      <c r="R770" s="69">
        <v>13.308</v>
      </c>
      <c r="S770" s="69">
        <v>1.22189634039335</v>
      </c>
      <c r="T770" s="69"/>
      <c r="U770" s="69"/>
    </row>
    <row r="771" spans="1:21" x14ac:dyDescent="0.2">
      <c r="A771" s="65" t="s">
        <v>461</v>
      </c>
      <c r="B771" s="66" t="s">
        <v>138</v>
      </c>
      <c r="C771" s="67" t="s">
        <v>417</v>
      </c>
      <c r="D771" s="68">
        <v>43156</v>
      </c>
      <c r="E771" s="69"/>
      <c r="F771" s="65">
        <v>64</v>
      </c>
      <c r="G771" s="69">
        <v>5223.28125</v>
      </c>
      <c r="H771" s="64">
        <v>-251.47812500000001</v>
      </c>
      <c r="I771" s="69">
        <v>30.9459566739826</v>
      </c>
      <c r="J771" s="65"/>
      <c r="K771" s="69"/>
      <c r="L771" s="69"/>
      <c r="M771" s="69"/>
      <c r="N771" s="69"/>
      <c r="O771" s="69"/>
      <c r="P771" s="70">
        <v>111.46875</v>
      </c>
      <c r="Q771" s="69">
        <v>5.9097448088184903</v>
      </c>
      <c r="R771" s="69">
        <v>37.837499999999999</v>
      </c>
      <c r="S771" s="69">
        <v>3.1978442484432499</v>
      </c>
      <c r="T771" s="69"/>
      <c r="U771" s="69"/>
    </row>
    <row r="772" spans="1:21" x14ac:dyDescent="0.2">
      <c r="A772" s="65" t="s">
        <v>461</v>
      </c>
      <c r="B772" s="66" t="s">
        <v>69</v>
      </c>
      <c r="C772" s="67" t="s">
        <v>339</v>
      </c>
      <c r="D772" s="68">
        <v>43153</v>
      </c>
      <c r="E772" s="69">
        <v>0.45454545454545497</v>
      </c>
      <c r="F772" s="65">
        <v>55</v>
      </c>
      <c r="G772" s="69">
        <v>4250.1636363636399</v>
      </c>
      <c r="H772" s="64">
        <v>-253.18545454545401</v>
      </c>
      <c r="I772" s="69">
        <v>40.921903811653799</v>
      </c>
      <c r="J772" s="65"/>
      <c r="K772" s="69"/>
      <c r="L772" s="69"/>
      <c r="M772" s="69"/>
      <c r="N772" s="69"/>
      <c r="O772" s="69"/>
      <c r="P772" s="70">
        <v>169.12727272727301</v>
      </c>
      <c r="Q772" s="69">
        <v>8.4767082163709802</v>
      </c>
      <c r="R772" s="69">
        <v>13.7471698113208</v>
      </c>
      <c r="S772" s="69">
        <v>1.28869597959329</v>
      </c>
      <c r="T772" s="69"/>
      <c r="U772" s="69"/>
    </row>
    <row r="773" spans="1:21" x14ac:dyDescent="0.2">
      <c r="A773" s="65" t="s">
        <v>461</v>
      </c>
      <c r="B773" s="66" t="s">
        <v>74</v>
      </c>
      <c r="C773" s="67" t="s">
        <v>561</v>
      </c>
      <c r="D773" s="68">
        <v>43285</v>
      </c>
      <c r="E773" s="69"/>
      <c r="F773" s="65">
        <v>73</v>
      </c>
      <c r="G773" s="69">
        <v>4996.2876712328798</v>
      </c>
      <c r="H773" s="64">
        <v>-256.297260273973</v>
      </c>
      <c r="I773" s="69">
        <v>40.557969250922397</v>
      </c>
      <c r="J773" s="65"/>
      <c r="K773" s="69"/>
      <c r="L773" s="69"/>
      <c r="M773" s="69"/>
      <c r="N773" s="69"/>
      <c r="O773" s="69"/>
      <c r="P773" s="70">
        <v>144.328767123288</v>
      </c>
      <c r="Q773" s="69">
        <v>7.7477117649693401</v>
      </c>
      <c r="R773" s="69">
        <v>28.0784615384615</v>
      </c>
      <c r="S773" s="69">
        <v>2.8082840129931901</v>
      </c>
      <c r="T773" s="69"/>
      <c r="U773" s="69"/>
    </row>
    <row r="774" spans="1:21" x14ac:dyDescent="0.2">
      <c r="A774" s="65" t="s">
        <v>461</v>
      </c>
      <c r="B774" s="66" t="s">
        <v>89</v>
      </c>
      <c r="C774" s="67" t="s">
        <v>562</v>
      </c>
      <c r="D774" s="68">
        <v>43147</v>
      </c>
      <c r="E774" s="69">
        <v>0.31981617647058802</v>
      </c>
      <c r="F774" s="65">
        <v>272</v>
      </c>
      <c r="G774" s="69">
        <v>7555.7794117647099</v>
      </c>
      <c r="H774" s="64">
        <v>-256.42463235294099</v>
      </c>
      <c r="I774" s="69">
        <v>27.171416923203399</v>
      </c>
      <c r="J774" s="65"/>
      <c r="K774" s="69"/>
      <c r="L774" s="69"/>
      <c r="M774" s="69">
        <v>955.8</v>
      </c>
      <c r="N774" s="69">
        <v>4.7518839616402104</v>
      </c>
      <c r="O774" s="69">
        <v>0.225039455775178</v>
      </c>
      <c r="P774" s="70">
        <v>148.1875</v>
      </c>
      <c r="Q774" s="69">
        <v>2.8569501333057601</v>
      </c>
      <c r="R774" s="69">
        <v>55.094485294117703</v>
      </c>
      <c r="S774" s="69">
        <v>2.05919066491811</v>
      </c>
      <c r="T774" s="69"/>
      <c r="U774" s="69"/>
    </row>
    <row r="775" spans="1:21" x14ac:dyDescent="0.2">
      <c r="A775" s="65" t="s">
        <v>461</v>
      </c>
      <c r="B775" s="66" t="s">
        <v>69</v>
      </c>
      <c r="C775" s="67" t="s">
        <v>405</v>
      </c>
      <c r="D775" s="68">
        <v>43304</v>
      </c>
      <c r="E775" s="69"/>
      <c r="F775" s="65">
        <v>35</v>
      </c>
      <c r="G775" s="69">
        <v>4048.5428571428602</v>
      </c>
      <c r="H775" s="64">
        <v>-257.18857142857098</v>
      </c>
      <c r="I775" s="69">
        <v>48.992174434519001</v>
      </c>
      <c r="J775" s="65"/>
      <c r="K775" s="69"/>
      <c r="L775" s="69"/>
      <c r="M775" s="69"/>
      <c r="N775" s="69"/>
      <c r="O775" s="69"/>
      <c r="P775" s="70">
        <v>142.6</v>
      </c>
      <c r="Q775" s="69">
        <v>12.413072534546</v>
      </c>
      <c r="R775" s="69">
        <v>22.851428571428599</v>
      </c>
      <c r="S775" s="69">
        <v>2.6987995197011201</v>
      </c>
      <c r="T775" s="69"/>
      <c r="U775" s="69"/>
    </row>
    <row r="776" spans="1:21" x14ac:dyDescent="0.2">
      <c r="A776" s="65" t="s">
        <v>461</v>
      </c>
      <c r="B776" s="66" t="s">
        <v>67</v>
      </c>
      <c r="C776" s="67" t="s">
        <v>563</v>
      </c>
      <c r="D776" s="68">
        <v>43149</v>
      </c>
      <c r="E776" s="69"/>
      <c r="F776" s="65">
        <v>65</v>
      </c>
      <c r="G776" s="69">
        <v>5610.4769230769198</v>
      </c>
      <c r="H776" s="64">
        <v>-258.88923076923101</v>
      </c>
      <c r="I776" s="69">
        <v>32.160350657881203</v>
      </c>
      <c r="J776" s="65"/>
      <c r="K776" s="69"/>
      <c r="L776" s="69"/>
      <c r="M776" s="69"/>
      <c r="N776" s="69"/>
      <c r="O776" s="69"/>
      <c r="P776" s="70">
        <v>100.16923076923101</v>
      </c>
      <c r="Q776" s="69">
        <v>8.6117810973479294</v>
      </c>
      <c r="R776" s="69">
        <v>15.750769230769199</v>
      </c>
      <c r="S776" s="69">
        <v>1.7206608232417699</v>
      </c>
      <c r="T776" s="69"/>
      <c r="U776" s="69"/>
    </row>
    <row r="777" spans="1:21" x14ac:dyDescent="0.2">
      <c r="A777" s="65" t="s">
        <v>461</v>
      </c>
      <c r="B777" s="66" t="s">
        <v>67</v>
      </c>
      <c r="C777" s="67" t="s">
        <v>337</v>
      </c>
      <c r="D777" s="68">
        <v>43259</v>
      </c>
      <c r="E777" s="69"/>
      <c r="F777" s="65">
        <v>29</v>
      </c>
      <c r="G777" s="69">
        <v>3754.4827586206902</v>
      </c>
      <c r="H777" s="64">
        <v>-277.35862068965503</v>
      </c>
      <c r="I777" s="69">
        <v>42.1886627421569</v>
      </c>
      <c r="J777" s="65"/>
      <c r="K777" s="69"/>
      <c r="L777" s="69"/>
      <c r="M777" s="69"/>
      <c r="N777" s="69"/>
      <c r="O777" s="69"/>
      <c r="P777" s="70">
        <v>157.344827586207</v>
      </c>
      <c r="Q777" s="69">
        <v>11.278524414158101</v>
      </c>
      <c r="R777" s="69">
        <v>21.768965517241401</v>
      </c>
      <c r="S777" s="69">
        <v>2.5435134511273798</v>
      </c>
      <c r="T777" s="69"/>
      <c r="U777" s="69"/>
    </row>
    <row r="778" spans="1:21" x14ac:dyDescent="0.2">
      <c r="A778" s="65" t="s">
        <v>461</v>
      </c>
      <c r="B778" s="66" t="s">
        <v>74</v>
      </c>
      <c r="C778" s="67" t="s">
        <v>223</v>
      </c>
      <c r="D778" s="68">
        <v>43309</v>
      </c>
      <c r="E778" s="69">
        <v>0.92592592592592604</v>
      </c>
      <c r="F778" s="65">
        <v>27</v>
      </c>
      <c r="G778" s="69">
        <v>5236.8148148148102</v>
      </c>
      <c r="H778" s="64">
        <v>-279.50740740740702</v>
      </c>
      <c r="I778" s="69">
        <v>69.773581504408199</v>
      </c>
      <c r="J778" s="65"/>
      <c r="K778" s="69"/>
      <c r="L778" s="69"/>
      <c r="M778" s="69"/>
      <c r="N778" s="69"/>
      <c r="O778" s="69"/>
      <c r="P778" s="70">
        <v>206.48148148148101</v>
      </c>
      <c r="Q778" s="69">
        <v>15.106211847542101</v>
      </c>
      <c r="R778" s="69">
        <v>25.262499999999999</v>
      </c>
      <c r="S778" s="69">
        <v>4.0572792540879101</v>
      </c>
      <c r="T778" s="69"/>
      <c r="U778" s="69"/>
    </row>
    <row r="779" spans="1:21" x14ac:dyDescent="0.2">
      <c r="A779" s="65" t="s">
        <v>461</v>
      </c>
      <c r="B779" s="66" t="s">
        <v>69</v>
      </c>
      <c r="C779" s="67" t="s">
        <v>220</v>
      </c>
      <c r="D779" s="68">
        <v>43315</v>
      </c>
      <c r="E779" s="69"/>
      <c r="F779" s="65">
        <v>67</v>
      </c>
      <c r="G779" s="69">
        <v>4567.5223880596996</v>
      </c>
      <c r="H779" s="64">
        <v>-288.08358208955201</v>
      </c>
      <c r="I779" s="69">
        <v>34.573916817352902</v>
      </c>
      <c r="J779" s="65"/>
      <c r="K779" s="69"/>
      <c r="L779" s="69"/>
      <c r="M779" s="69"/>
      <c r="N779" s="69"/>
      <c r="O779" s="69"/>
      <c r="P779" s="70">
        <v>163.79104477611901</v>
      </c>
      <c r="Q779" s="69">
        <v>7.2210224188233303</v>
      </c>
      <c r="R779" s="69">
        <v>22.0409090909091</v>
      </c>
      <c r="S779" s="69">
        <v>1.9565918435629599</v>
      </c>
      <c r="T779" s="69"/>
      <c r="U779" s="69"/>
    </row>
    <row r="780" spans="1:21" x14ac:dyDescent="0.2">
      <c r="A780" s="65" t="s">
        <v>461</v>
      </c>
      <c r="B780" s="66" t="s">
        <v>67</v>
      </c>
      <c r="C780" s="67" t="s">
        <v>357</v>
      </c>
      <c r="D780" s="68">
        <v>43256</v>
      </c>
      <c r="E780" s="69"/>
      <c r="F780" s="65">
        <v>48</v>
      </c>
      <c r="G780" s="69">
        <v>4739.9583333333303</v>
      </c>
      <c r="H780" s="64">
        <v>-291.83333333333297</v>
      </c>
      <c r="I780" s="69">
        <v>49.319924290626098</v>
      </c>
      <c r="J780" s="65"/>
      <c r="K780" s="69"/>
      <c r="L780" s="69"/>
      <c r="M780" s="69"/>
      <c r="N780" s="69"/>
      <c r="O780" s="69"/>
      <c r="P780" s="70">
        <v>171.5</v>
      </c>
      <c r="Q780" s="69">
        <v>9.1506791593856107</v>
      </c>
      <c r="R780" s="69">
        <v>27.5510638297872</v>
      </c>
      <c r="S780" s="69">
        <v>3.66662936250244</v>
      </c>
      <c r="T780" s="69"/>
      <c r="U780" s="69"/>
    </row>
    <row r="781" spans="1:21" x14ac:dyDescent="0.2">
      <c r="A781" s="65" t="s">
        <v>461</v>
      </c>
      <c r="B781" s="66" t="s">
        <v>138</v>
      </c>
      <c r="C781" s="67" t="s">
        <v>386</v>
      </c>
      <c r="D781" s="68">
        <v>43306</v>
      </c>
      <c r="E781" s="69">
        <v>6.0629921259842498E-2</v>
      </c>
      <c r="F781" s="65">
        <v>127</v>
      </c>
      <c r="G781" s="69">
        <v>4780.5590551181103</v>
      </c>
      <c r="H781" s="64">
        <v>-303.145669291339</v>
      </c>
      <c r="I781" s="69">
        <v>30.187765332960801</v>
      </c>
      <c r="J781" s="65"/>
      <c r="K781" s="69"/>
      <c r="L781" s="69"/>
      <c r="M781" s="69"/>
      <c r="N781" s="69"/>
      <c r="O781" s="69"/>
      <c r="P781" s="70">
        <v>157.47244094488201</v>
      </c>
      <c r="Q781" s="69">
        <v>5.3225639625621</v>
      </c>
      <c r="R781" s="69">
        <v>21.708870967741898</v>
      </c>
      <c r="S781" s="69">
        <v>1.56982011231245</v>
      </c>
      <c r="T781" s="69"/>
      <c r="U781" s="69"/>
    </row>
    <row r="782" spans="1:21" x14ac:dyDescent="0.2">
      <c r="A782" s="65" t="s">
        <v>461</v>
      </c>
      <c r="B782" s="66" t="s">
        <v>89</v>
      </c>
      <c r="C782" s="67" t="s">
        <v>454</v>
      </c>
      <c r="D782" s="68">
        <v>43225</v>
      </c>
      <c r="E782" s="69"/>
      <c r="F782" s="65">
        <v>31</v>
      </c>
      <c r="G782" s="69">
        <v>5441.0967741935501</v>
      </c>
      <c r="H782" s="64">
        <v>-345.73870967741902</v>
      </c>
      <c r="I782" s="69">
        <v>49.518303051990799</v>
      </c>
      <c r="J782" s="65"/>
      <c r="K782" s="69"/>
      <c r="L782" s="69"/>
      <c r="M782" s="69">
        <v>751.33333333333303</v>
      </c>
      <c r="N782" s="69"/>
      <c r="O782" s="69"/>
      <c r="P782" s="70">
        <v>133.61290322580601</v>
      </c>
      <c r="Q782" s="69">
        <v>9.1594803603551007</v>
      </c>
      <c r="R782" s="69">
        <v>40.054838709677398</v>
      </c>
      <c r="S782" s="69">
        <v>5.3887533992619803</v>
      </c>
      <c r="T782" s="69"/>
      <c r="U782" s="69"/>
    </row>
    <row r="783" spans="1:21" x14ac:dyDescent="0.2">
      <c r="A783" s="65" t="s">
        <v>564</v>
      </c>
      <c r="B783" s="66" t="s">
        <v>69</v>
      </c>
      <c r="C783" s="67" t="s">
        <v>462</v>
      </c>
      <c r="D783" s="68">
        <v>43318</v>
      </c>
      <c r="E783" s="69">
        <v>0.41398305084745801</v>
      </c>
      <c r="F783" s="65">
        <v>118</v>
      </c>
      <c r="G783" s="69">
        <v>8397</v>
      </c>
      <c r="H783" s="64">
        <v>216.98813559321999</v>
      </c>
      <c r="I783" s="69">
        <v>30.746225785804999</v>
      </c>
      <c r="J783" s="65"/>
      <c r="K783" s="69"/>
      <c r="L783" s="69"/>
      <c r="M783" s="69"/>
      <c r="N783" s="69"/>
      <c r="O783" s="69"/>
      <c r="P783" s="70">
        <v>155.76271186440701</v>
      </c>
      <c r="Q783" s="69">
        <v>5.0078553094360201</v>
      </c>
      <c r="R783" s="69">
        <v>54.147008547008603</v>
      </c>
      <c r="S783" s="69">
        <v>2.92928207011306</v>
      </c>
      <c r="T783" s="69"/>
      <c r="U783" s="69"/>
    </row>
    <row r="784" spans="1:21" x14ac:dyDescent="0.2">
      <c r="A784" s="65" t="s">
        <v>564</v>
      </c>
      <c r="B784" s="66" t="s">
        <v>69</v>
      </c>
      <c r="C784" s="67" t="s">
        <v>549</v>
      </c>
      <c r="D784" s="68">
        <v>42689</v>
      </c>
      <c r="E784" s="69">
        <v>0.287164179104478</v>
      </c>
      <c r="F784" s="65">
        <v>67</v>
      </c>
      <c r="G784" s="69">
        <v>4462.2537313432804</v>
      </c>
      <c r="H784" s="64">
        <v>183.01343283582099</v>
      </c>
      <c r="I784" s="69">
        <v>52.149041745100597</v>
      </c>
      <c r="J784" s="65"/>
      <c r="K784" s="69"/>
      <c r="L784" s="69"/>
      <c r="M784" s="69"/>
      <c r="N784" s="69"/>
      <c r="O784" s="69"/>
      <c r="P784" s="70">
        <v>171.313432835821</v>
      </c>
      <c r="Q784" s="69">
        <v>7.0300192704653002</v>
      </c>
      <c r="R784" s="69">
        <v>33.801612903225802</v>
      </c>
      <c r="S784" s="69">
        <v>2.96018037591206</v>
      </c>
      <c r="T784" s="69"/>
      <c r="U784" s="69"/>
    </row>
    <row r="785" spans="1:21" x14ac:dyDescent="0.2">
      <c r="A785" s="65" t="s">
        <v>564</v>
      </c>
      <c r="B785" s="66" t="s">
        <v>138</v>
      </c>
      <c r="C785" s="67" t="s">
        <v>303</v>
      </c>
      <c r="D785" s="68">
        <v>42870</v>
      </c>
      <c r="E785" s="69">
        <v>0.134146341463415</v>
      </c>
      <c r="F785" s="65">
        <v>164</v>
      </c>
      <c r="G785" s="69">
        <v>5975.4085365853698</v>
      </c>
      <c r="H785" s="64">
        <v>100.06524390243899</v>
      </c>
      <c r="I785" s="69">
        <v>31.204129711526999</v>
      </c>
      <c r="J785" s="65"/>
      <c r="K785" s="69"/>
      <c r="L785" s="69"/>
      <c r="M785" s="69"/>
      <c r="N785" s="69"/>
      <c r="O785" s="69"/>
      <c r="P785" s="70">
        <v>145.38414634146301</v>
      </c>
      <c r="Q785" s="69">
        <v>3.9264847652664101</v>
      </c>
      <c r="R785" s="69">
        <v>51.990797546012303</v>
      </c>
      <c r="S785" s="69">
        <v>2.4014261475393899</v>
      </c>
      <c r="T785" s="69"/>
      <c r="U785" s="69"/>
    </row>
    <row r="786" spans="1:21" x14ac:dyDescent="0.2">
      <c r="A786" s="65" t="s">
        <v>564</v>
      </c>
      <c r="B786" s="66" t="s">
        <v>67</v>
      </c>
      <c r="C786" s="67" t="s">
        <v>221</v>
      </c>
      <c r="D786" s="68">
        <v>42983</v>
      </c>
      <c r="E786" s="69">
        <v>1.4358974358974401E-2</v>
      </c>
      <c r="F786" s="65">
        <v>39</v>
      </c>
      <c r="G786" s="69">
        <v>3767.2820512820499</v>
      </c>
      <c r="H786" s="64">
        <v>-17.658974358974302</v>
      </c>
      <c r="I786" s="69">
        <v>50.158427511682</v>
      </c>
      <c r="J786" s="65"/>
      <c r="K786" s="69"/>
      <c r="L786" s="69"/>
      <c r="M786" s="69"/>
      <c r="N786" s="69"/>
      <c r="O786" s="69"/>
      <c r="P786" s="70">
        <v>164.871794871795</v>
      </c>
      <c r="Q786" s="69">
        <v>10.325222938398801</v>
      </c>
      <c r="R786" s="69">
        <v>25.072972972973002</v>
      </c>
      <c r="S786" s="69">
        <v>3.14612743663973</v>
      </c>
      <c r="T786" s="69"/>
      <c r="U786" s="69"/>
    </row>
    <row r="787" spans="1:21" x14ac:dyDescent="0.2">
      <c r="A787" s="65" t="s">
        <v>564</v>
      </c>
      <c r="B787" s="66" t="s">
        <v>67</v>
      </c>
      <c r="C787" s="67" t="s">
        <v>365</v>
      </c>
      <c r="D787" s="68">
        <v>43275</v>
      </c>
      <c r="E787" s="69">
        <v>3.1851851851851902E-2</v>
      </c>
      <c r="F787" s="65">
        <v>54</v>
      </c>
      <c r="G787" s="69">
        <v>3971.74074074074</v>
      </c>
      <c r="H787" s="64">
        <v>-20.1962962962962</v>
      </c>
      <c r="I787" s="69">
        <v>38.471904126889598</v>
      </c>
      <c r="J787" s="65"/>
      <c r="K787" s="69"/>
      <c r="L787" s="69"/>
      <c r="M787" s="69"/>
      <c r="N787" s="69"/>
      <c r="O787" s="69"/>
      <c r="P787" s="70">
        <v>152.833333333333</v>
      </c>
      <c r="Q787" s="69">
        <v>6.5373597099775704</v>
      </c>
      <c r="R787" s="69">
        <v>28.042592592592602</v>
      </c>
      <c r="S787" s="69">
        <v>3.2305090453651801</v>
      </c>
      <c r="T787" s="69"/>
      <c r="U787" s="69"/>
    </row>
    <row r="788" spans="1:21" x14ac:dyDescent="0.2">
      <c r="A788" s="65" t="s">
        <v>564</v>
      </c>
      <c r="B788" s="66" t="s">
        <v>69</v>
      </c>
      <c r="C788" s="67" t="s">
        <v>314</v>
      </c>
      <c r="D788" s="68">
        <v>42905</v>
      </c>
      <c r="E788" s="69">
        <v>8.3807228915662599E-2</v>
      </c>
      <c r="F788" s="65">
        <v>415</v>
      </c>
      <c r="G788" s="69">
        <v>4590.0843373493999</v>
      </c>
      <c r="H788" s="64">
        <v>-56.3971084337349</v>
      </c>
      <c r="I788" s="69">
        <v>22.5693140492581</v>
      </c>
      <c r="J788" s="65"/>
      <c r="K788" s="69"/>
      <c r="L788" s="69"/>
      <c r="M788" s="69"/>
      <c r="N788" s="69"/>
      <c r="O788" s="69"/>
      <c r="P788" s="70">
        <v>154.55903614457799</v>
      </c>
      <c r="Q788" s="69">
        <v>2.7485701195707102</v>
      </c>
      <c r="R788" s="69">
        <v>30.577835051546401</v>
      </c>
      <c r="S788" s="69">
        <v>1.30726257360785</v>
      </c>
      <c r="T788" s="69"/>
      <c r="U788" s="69"/>
    </row>
    <row r="789" spans="1:21" x14ac:dyDescent="0.2">
      <c r="A789" s="65" t="s">
        <v>564</v>
      </c>
      <c r="B789" s="66" t="s">
        <v>69</v>
      </c>
      <c r="C789" s="67" t="s">
        <v>565</v>
      </c>
      <c r="D789" s="68">
        <v>42872</v>
      </c>
      <c r="E789" s="69">
        <v>1.6384976525821601E-2</v>
      </c>
      <c r="F789" s="65">
        <v>213</v>
      </c>
      <c r="G789" s="69">
        <v>5549.82159624413</v>
      </c>
      <c r="H789" s="64">
        <v>-63.815962441314603</v>
      </c>
      <c r="I789" s="69">
        <v>26.321243604025</v>
      </c>
      <c r="J789" s="65"/>
      <c r="K789" s="69"/>
      <c r="L789" s="69"/>
      <c r="M789" s="69"/>
      <c r="N789" s="69"/>
      <c r="O789" s="69"/>
      <c r="P789" s="70">
        <v>147.19718309859201</v>
      </c>
      <c r="Q789" s="69">
        <v>3.7602363266794598</v>
      </c>
      <c r="R789" s="69">
        <v>36.746568627450898</v>
      </c>
      <c r="S789" s="69">
        <v>1.6857911809238</v>
      </c>
      <c r="T789" s="69"/>
      <c r="U789" s="69"/>
    </row>
    <row r="790" spans="1:21" x14ac:dyDescent="0.2">
      <c r="A790" s="65" t="s">
        <v>564</v>
      </c>
      <c r="B790" s="66" t="s">
        <v>67</v>
      </c>
      <c r="C790" s="67" t="s">
        <v>320</v>
      </c>
      <c r="D790" s="68">
        <v>42755</v>
      </c>
      <c r="E790" s="69"/>
      <c r="F790" s="65">
        <v>33</v>
      </c>
      <c r="G790" s="69">
        <v>5139.6666666666697</v>
      </c>
      <c r="H790" s="64">
        <v>-75.835483870967707</v>
      </c>
      <c r="I790" s="69">
        <v>63.594266250703001</v>
      </c>
      <c r="J790" s="65"/>
      <c r="K790" s="69"/>
      <c r="L790" s="69"/>
      <c r="M790" s="69"/>
      <c r="N790" s="69"/>
      <c r="O790" s="69"/>
      <c r="P790" s="70">
        <v>137.57575757575799</v>
      </c>
      <c r="Q790" s="69">
        <v>9.1007648595305692</v>
      </c>
      <c r="R790" s="69">
        <v>38.025806451612901</v>
      </c>
      <c r="S790" s="69">
        <v>4.7736236945580401</v>
      </c>
      <c r="T790" s="69"/>
      <c r="U790" s="69"/>
    </row>
    <row r="791" spans="1:21" x14ac:dyDescent="0.2">
      <c r="A791" s="65" t="s">
        <v>564</v>
      </c>
      <c r="B791" s="66" t="s">
        <v>67</v>
      </c>
      <c r="C791" s="67" t="s">
        <v>426</v>
      </c>
      <c r="D791" s="68">
        <v>43028</v>
      </c>
      <c r="E791" s="69"/>
      <c r="F791" s="65">
        <v>32</v>
      </c>
      <c r="G791" s="69">
        <v>6452.375</v>
      </c>
      <c r="H791" s="64">
        <v>-81.900000000000006</v>
      </c>
      <c r="I791" s="69">
        <v>40.586208030044702</v>
      </c>
      <c r="J791" s="65"/>
      <c r="K791" s="69"/>
      <c r="L791" s="69"/>
      <c r="M791" s="69"/>
      <c r="N791" s="69"/>
      <c r="O791" s="69"/>
      <c r="P791" s="70">
        <v>168.75</v>
      </c>
      <c r="Q791" s="69">
        <v>12.3908948100429</v>
      </c>
      <c r="R791" s="69">
        <v>64.309375000000003</v>
      </c>
      <c r="S791" s="69">
        <v>6.5519594449328196</v>
      </c>
      <c r="T791" s="69"/>
      <c r="U791" s="69"/>
    </row>
    <row r="792" spans="1:21" x14ac:dyDescent="0.2">
      <c r="A792" s="65" t="s">
        <v>564</v>
      </c>
      <c r="B792" s="66" t="s">
        <v>69</v>
      </c>
      <c r="C792" s="67" t="s">
        <v>494</v>
      </c>
      <c r="D792" s="68">
        <v>42813</v>
      </c>
      <c r="E792" s="69">
        <v>1.5357142857142901E-2</v>
      </c>
      <c r="F792" s="65">
        <v>28</v>
      </c>
      <c r="G792" s="69">
        <v>6302.6785714285697</v>
      </c>
      <c r="H792" s="64">
        <v>-90.589285714285694</v>
      </c>
      <c r="I792" s="69">
        <v>69.970011214042799</v>
      </c>
      <c r="J792" s="65"/>
      <c r="K792" s="69"/>
      <c r="L792" s="69"/>
      <c r="M792" s="69"/>
      <c r="N792" s="69"/>
      <c r="O792" s="69"/>
      <c r="P792" s="70">
        <v>125.28571428571399</v>
      </c>
      <c r="Q792" s="69">
        <v>9.90535330957219</v>
      </c>
      <c r="R792" s="69">
        <v>29.591666666666701</v>
      </c>
      <c r="S792" s="69">
        <v>3.10138419696723</v>
      </c>
      <c r="T792" s="69"/>
      <c r="U792" s="69"/>
    </row>
    <row r="793" spans="1:21" x14ac:dyDescent="0.2">
      <c r="A793" s="65" t="s">
        <v>564</v>
      </c>
      <c r="B793" s="66" t="s">
        <v>69</v>
      </c>
      <c r="C793" s="67" t="s">
        <v>566</v>
      </c>
      <c r="D793" s="68">
        <v>43035</v>
      </c>
      <c r="E793" s="69"/>
      <c r="F793" s="65">
        <v>40</v>
      </c>
      <c r="G793" s="69">
        <v>3283.2249999999999</v>
      </c>
      <c r="H793" s="64">
        <v>-119.4575</v>
      </c>
      <c r="I793" s="69">
        <v>43.511923341960703</v>
      </c>
      <c r="J793" s="65"/>
      <c r="K793" s="69"/>
      <c r="L793" s="69"/>
      <c r="M793" s="69"/>
      <c r="N793" s="69"/>
      <c r="O793" s="69"/>
      <c r="P793" s="70">
        <v>153.02500000000001</v>
      </c>
      <c r="Q793" s="69">
        <v>8.7834698695172797</v>
      </c>
      <c r="R793" s="69">
        <v>21.004999999999999</v>
      </c>
      <c r="S793" s="69">
        <v>2.08860139069923</v>
      </c>
      <c r="T793" s="69"/>
      <c r="U793" s="69"/>
    </row>
    <row r="794" spans="1:21" x14ac:dyDescent="0.2">
      <c r="A794" s="65" t="s">
        <v>564</v>
      </c>
      <c r="B794" s="66" t="s">
        <v>138</v>
      </c>
      <c r="C794" s="67" t="s">
        <v>386</v>
      </c>
      <c r="D794" s="68">
        <v>43306</v>
      </c>
      <c r="E794" s="69">
        <v>0.116140350877193</v>
      </c>
      <c r="F794" s="65">
        <v>57</v>
      </c>
      <c r="G794" s="69">
        <v>4925.2807017543901</v>
      </c>
      <c r="H794" s="64">
        <v>-125.29649122807</v>
      </c>
      <c r="I794" s="69">
        <v>49.694091390007301</v>
      </c>
      <c r="J794" s="65"/>
      <c r="K794" s="69"/>
      <c r="L794" s="69"/>
      <c r="M794" s="69"/>
      <c r="N794" s="69"/>
      <c r="O794" s="69"/>
      <c r="P794" s="70">
        <v>135.45614035087701</v>
      </c>
      <c r="Q794" s="69">
        <v>7.8483859336846598</v>
      </c>
      <c r="R794" s="69">
        <v>36.9037735849057</v>
      </c>
      <c r="S794" s="69">
        <v>3.49935403769928</v>
      </c>
      <c r="T794" s="69"/>
      <c r="U794" s="69"/>
    </row>
    <row r="795" spans="1:21" x14ac:dyDescent="0.2">
      <c r="A795" s="65" t="s">
        <v>564</v>
      </c>
      <c r="B795" s="66" t="s">
        <v>69</v>
      </c>
      <c r="C795" s="67" t="s">
        <v>277</v>
      </c>
      <c r="D795" s="68">
        <v>43273</v>
      </c>
      <c r="E795" s="69"/>
      <c r="F795" s="65">
        <v>33</v>
      </c>
      <c r="G795" s="69">
        <v>6244.6060606060601</v>
      </c>
      <c r="H795" s="64">
        <v>-134.86060606060599</v>
      </c>
      <c r="I795" s="69">
        <v>54.827291323319599</v>
      </c>
      <c r="J795" s="65"/>
      <c r="K795" s="69"/>
      <c r="L795" s="69"/>
      <c r="M795" s="69"/>
      <c r="N795" s="69"/>
      <c r="O795" s="69"/>
      <c r="P795" s="70">
        <v>125.121212121212</v>
      </c>
      <c r="Q795" s="69">
        <v>8.8897665860294808</v>
      </c>
      <c r="R795" s="69">
        <v>67.964285714285694</v>
      </c>
      <c r="S795" s="69">
        <v>8.1548849486720005</v>
      </c>
      <c r="T795" s="69"/>
      <c r="U795" s="69"/>
    </row>
    <row r="796" spans="1:21" x14ac:dyDescent="0.2">
      <c r="A796" s="65" t="s">
        <v>564</v>
      </c>
      <c r="B796" s="66" t="s">
        <v>69</v>
      </c>
      <c r="C796" s="67" t="s">
        <v>352</v>
      </c>
      <c r="D796" s="68">
        <v>42709</v>
      </c>
      <c r="E796" s="69"/>
      <c r="F796" s="65">
        <v>32</v>
      </c>
      <c r="G796" s="69">
        <v>3252.90625</v>
      </c>
      <c r="H796" s="64">
        <v>-146.13437500000001</v>
      </c>
      <c r="I796" s="69">
        <v>45.049878631414103</v>
      </c>
      <c r="J796" s="65"/>
      <c r="K796" s="69"/>
      <c r="L796" s="69"/>
      <c r="M796" s="69"/>
      <c r="N796" s="69"/>
      <c r="O796" s="69"/>
      <c r="P796" s="70">
        <v>139.84375</v>
      </c>
      <c r="Q796" s="69">
        <v>12.048968415136301</v>
      </c>
      <c r="R796" s="69">
        <v>24.745161290322599</v>
      </c>
      <c r="S796" s="69">
        <v>1.47332437142468</v>
      </c>
      <c r="T796" s="69"/>
      <c r="U796" s="69"/>
    </row>
    <row r="797" spans="1:21" x14ac:dyDescent="0.2">
      <c r="A797" s="65" t="s">
        <v>564</v>
      </c>
      <c r="B797" s="66" t="s">
        <v>69</v>
      </c>
      <c r="C797" s="67" t="s">
        <v>567</v>
      </c>
      <c r="D797" s="68">
        <v>42886</v>
      </c>
      <c r="E797" s="69"/>
      <c r="F797" s="65">
        <v>111</v>
      </c>
      <c r="G797" s="69">
        <v>3387.8018018018001</v>
      </c>
      <c r="H797" s="64">
        <v>-148.36576576576601</v>
      </c>
      <c r="I797" s="69">
        <v>27.761805451473499</v>
      </c>
      <c r="J797" s="65"/>
      <c r="K797" s="69"/>
      <c r="L797" s="69"/>
      <c r="M797" s="69"/>
      <c r="N797" s="69"/>
      <c r="O797" s="69"/>
      <c r="P797" s="70">
        <v>144.90090090090101</v>
      </c>
      <c r="Q797" s="69">
        <v>5.5775517506075296</v>
      </c>
      <c r="R797" s="69">
        <v>26.773873873873899</v>
      </c>
      <c r="S797" s="69">
        <v>1.85137738383669</v>
      </c>
      <c r="T797" s="69"/>
      <c r="U797" s="69"/>
    </row>
    <row r="798" spans="1:21" x14ac:dyDescent="0.2">
      <c r="A798" s="65" t="s">
        <v>564</v>
      </c>
      <c r="B798" s="66" t="s">
        <v>67</v>
      </c>
      <c r="C798" s="67" t="s">
        <v>397</v>
      </c>
      <c r="D798" s="68">
        <v>42875</v>
      </c>
      <c r="E798" s="69"/>
      <c r="F798" s="65">
        <v>45</v>
      </c>
      <c r="G798" s="69">
        <v>4702.6222222222204</v>
      </c>
      <c r="H798" s="64">
        <v>-152.773333333333</v>
      </c>
      <c r="I798" s="69">
        <v>47.751618344779203</v>
      </c>
      <c r="J798" s="65"/>
      <c r="K798" s="69"/>
      <c r="L798" s="69"/>
      <c r="M798" s="69"/>
      <c r="N798" s="69"/>
      <c r="O798" s="69"/>
      <c r="P798" s="70">
        <v>143.28888888888901</v>
      </c>
      <c r="Q798" s="69">
        <v>6.7663473743315503</v>
      </c>
      <c r="R798" s="69">
        <v>35.5422222222222</v>
      </c>
      <c r="S798" s="69">
        <v>3.6062508706844101</v>
      </c>
      <c r="T798" s="69"/>
      <c r="U798" s="69"/>
    </row>
    <row r="799" spans="1:21" x14ac:dyDescent="0.2">
      <c r="A799" s="65" t="s">
        <v>564</v>
      </c>
      <c r="B799" s="66" t="s">
        <v>69</v>
      </c>
      <c r="C799" s="67" t="s">
        <v>274</v>
      </c>
      <c r="D799" s="68">
        <v>42866</v>
      </c>
      <c r="E799" s="69">
        <v>0.73529411764705899</v>
      </c>
      <c r="F799" s="65">
        <v>34</v>
      </c>
      <c r="G799" s="69">
        <v>3919.3529411764698</v>
      </c>
      <c r="H799" s="64">
        <v>-162.35294117647101</v>
      </c>
      <c r="I799" s="69">
        <v>40.141162508643802</v>
      </c>
      <c r="J799" s="65"/>
      <c r="K799" s="69"/>
      <c r="L799" s="69"/>
      <c r="M799" s="69"/>
      <c r="N799" s="69"/>
      <c r="O799" s="69"/>
      <c r="P799" s="70">
        <v>132.470588235294</v>
      </c>
      <c r="Q799" s="69">
        <v>9.4923024724443792</v>
      </c>
      <c r="R799" s="69">
        <v>23.347058823529402</v>
      </c>
      <c r="S799" s="69">
        <v>2.9561749484931301</v>
      </c>
      <c r="T799" s="69"/>
      <c r="U799" s="69"/>
    </row>
    <row r="800" spans="1:21" x14ac:dyDescent="0.2">
      <c r="A800" s="65" t="s">
        <v>564</v>
      </c>
      <c r="B800" s="66" t="s">
        <v>138</v>
      </c>
      <c r="C800" s="67" t="s">
        <v>396</v>
      </c>
      <c r="D800" s="68">
        <v>43195</v>
      </c>
      <c r="E800" s="69"/>
      <c r="F800" s="65">
        <v>111</v>
      </c>
      <c r="G800" s="69">
        <v>5802.9279279279299</v>
      </c>
      <c r="H800" s="64">
        <v>-173.305405405405</v>
      </c>
      <c r="I800" s="69">
        <v>41.306926873837902</v>
      </c>
      <c r="J800" s="65"/>
      <c r="K800" s="69"/>
      <c r="L800" s="69"/>
      <c r="M800" s="69"/>
      <c r="N800" s="69"/>
      <c r="O800" s="69"/>
      <c r="P800" s="70">
        <v>91.306306306306297</v>
      </c>
      <c r="Q800" s="69">
        <v>3.9808055599680299</v>
      </c>
      <c r="R800" s="69">
        <v>45.725000000000001</v>
      </c>
      <c r="S800" s="69">
        <v>3.3450560028963601</v>
      </c>
      <c r="T800" s="69"/>
      <c r="U800" s="69"/>
    </row>
    <row r="801" spans="1:21" x14ac:dyDescent="0.2">
      <c r="A801" s="65" t="s">
        <v>564</v>
      </c>
      <c r="B801" s="66" t="s">
        <v>69</v>
      </c>
      <c r="C801" s="67" t="s">
        <v>568</v>
      </c>
      <c r="D801" s="68">
        <v>42811</v>
      </c>
      <c r="E801" s="69"/>
      <c r="F801" s="65">
        <v>102</v>
      </c>
      <c r="G801" s="69">
        <v>2463.9019607843102</v>
      </c>
      <c r="H801" s="64">
        <v>-178.32475247524701</v>
      </c>
      <c r="I801" s="69">
        <v>20.838550595059498</v>
      </c>
      <c r="J801" s="65"/>
      <c r="K801" s="69"/>
      <c r="L801" s="69"/>
      <c r="M801" s="69"/>
      <c r="N801" s="69"/>
      <c r="O801" s="69"/>
      <c r="P801" s="70">
        <v>178.166666666667</v>
      </c>
      <c r="Q801" s="69">
        <v>6.5235425292781999</v>
      </c>
      <c r="R801" s="69">
        <v>17.4970588235294</v>
      </c>
      <c r="S801" s="69">
        <v>1.3160408848971701</v>
      </c>
      <c r="T801" s="69"/>
      <c r="U801" s="69"/>
    </row>
    <row r="802" spans="1:21" x14ac:dyDescent="0.2">
      <c r="A802" s="65" t="s">
        <v>564</v>
      </c>
      <c r="B802" s="66" t="s">
        <v>71</v>
      </c>
      <c r="C802" s="67" t="s">
        <v>555</v>
      </c>
      <c r="D802" s="68">
        <v>43282</v>
      </c>
      <c r="E802" s="69"/>
      <c r="F802" s="65">
        <v>87</v>
      </c>
      <c r="G802" s="69">
        <v>6166.9770114942503</v>
      </c>
      <c r="H802" s="64">
        <v>-179.35977011494299</v>
      </c>
      <c r="I802" s="69">
        <v>35.018647358469103</v>
      </c>
      <c r="J802" s="65"/>
      <c r="K802" s="69"/>
      <c r="L802" s="69"/>
      <c r="M802" s="69"/>
      <c r="N802" s="69"/>
      <c r="O802" s="69"/>
      <c r="P802" s="70">
        <v>121.241379310345</v>
      </c>
      <c r="Q802" s="69">
        <v>5.8230607724363601</v>
      </c>
      <c r="R802" s="69">
        <v>59.197647058823499</v>
      </c>
      <c r="S802" s="69">
        <v>4.3961515435065497</v>
      </c>
      <c r="T802" s="69"/>
      <c r="U802" s="69"/>
    </row>
    <row r="803" spans="1:21" x14ac:dyDescent="0.2">
      <c r="A803" s="65" t="s">
        <v>564</v>
      </c>
      <c r="B803" s="66" t="s">
        <v>69</v>
      </c>
      <c r="C803" s="67" t="s">
        <v>569</v>
      </c>
      <c r="D803" s="68">
        <v>43224</v>
      </c>
      <c r="E803" s="69"/>
      <c r="F803" s="65">
        <v>73</v>
      </c>
      <c r="G803" s="69">
        <v>3103.9178082191802</v>
      </c>
      <c r="H803" s="64">
        <v>-189.691780821918</v>
      </c>
      <c r="I803" s="69">
        <v>20.0693741397581</v>
      </c>
      <c r="J803" s="65"/>
      <c r="K803" s="69"/>
      <c r="L803" s="69"/>
      <c r="M803" s="69"/>
      <c r="N803" s="69"/>
      <c r="O803" s="69"/>
      <c r="P803" s="70">
        <v>135.42465753424699</v>
      </c>
      <c r="Q803" s="69">
        <v>7.2430599178943904</v>
      </c>
      <c r="R803" s="69">
        <v>24.941095890410999</v>
      </c>
      <c r="S803" s="69">
        <v>2.19934596236314</v>
      </c>
      <c r="T803" s="69"/>
      <c r="U803" s="69"/>
    </row>
    <row r="804" spans="1:21" x14ac:dyDescent="0.2">
      <c r="A804" s="65" t="s">
        <v>564</v>
      </c>
      <c r="B804" s="66" t="s">
        <v>67</v>
      </c>
      <c r="C804" s="67" t="s">
        <v>570</v>
      </c>
      <c r="D804" s="68">
        <v>42635</v>
      </c>
      <c r="E804" s="69"/>
      <c r="F804" s="65">
        <v>26</v>
      </c>
      <c r="G804" s="69">
        <v>2554.6538461538498</v>
      </c>
      <c r="H804" s="64">
        <v>-189.696153846154</v>
      </c>
      <c r="I804" s="69">
        <v>22.230647231499201</v>
      </c>
      <c r="J804" s="65"/>
      <c r="K804" s="69"/>
      <c r="L804" s="69"/>
      <c r="M804" s="69"/>
      <c r="N804" s="69"/>
      <c r="O804" s="69"/>
      <c r="P804" s="70">
        <v>102.461538461538</v>
      </c>
      <c r="Q804" s="69">
        <v>12.782347294877599</v>
      </c>
      <c r="R804" s="69">
        <v>16.907692307692301</v>
      </c>
      <c r="S804" s="69">
        <v>1.8178679234152999</v>
      </c>
      <c r="T804" s="69"/>
      <c r="U804" s="69"/>
    </row>
    <row r="805" spans="1:21" x14ac:dyDescent="0.2">
      <c r="A805" s="65" t="s">
        <v>564</v>
      </c>
      <c r="B805" s="66" t="s">
        <v>67</v>
      </c>
      <c r="C805" s="67" t="s">
        <v>545</v>
      </c>
      <c r="D805" s="68">
        <v>43048</v>
      </c>
      <c r="E805" s="69"/>
      <c r="F805" s="65">
        <v>63</v>
      </c>
      <c r="G805" s="69">
        <v>3732.6825396825402</v>
      </c>
      <c r="H805" s="64">
        <v>-209.96935483870999</v>
      </c>
      <c r="I805" s="69">
        <v>34.956509928802802</v>
      </c>
      <c r="J805" s="65"/>
      <c r="K805" s="69"/>
      <c r="L805" s="69"/>
      <c r="M805" s="69"/>
      <c r="N805" s="69"/>
      <c r="O805" s="69"/>
      <c r="P805" s="70">
        <v>135.87301587301599</v>
      </c>
      <c r="Q805" s="69">
        <v>9.1831088975251394</v>
      </c>
      <c r="R805" s="69">
        <v>17.7507936507936</v>
      </c>
      <c r="S805" s="69">
        <v>1.94268076800835</v>
      </c>
      <c r="T805" s="69"/>
      <c r="U805" s="69"/>
    </row>
    <row r="806" spans="1:21" x14ac:dyDescent="0.2">
      <c r="A806" s="65" t="s">
        <v>564</v>
      </c>
      <c r="B806" s="66" t="s">
        <v>138</v>
      </c>
      <c r="C806" s="67" t="s">
        <v>417</v>
      </c>
      <c r="D806" s="68">
        <v>43156</v>
      </c>
      <c r="E806" s="69"/>
      <c r="F806" s="65">
        <v>82</v>
      </c>
      <c r="G806" s="69">
        <v>5480.3902439024396</v>
      </c>
      <c r="H806" s="64">
        <v>-217.88536585365901</v>
      </c>
      <c r="I806" s="69">
        <v>34.7503426563012</v>
      </c>
      <c r="J806" s="65"/>
      <c r="K806" s="69"/>
      <c r="L806" s="69"/>
      <c r="M806" s="69"/>
      <c r="N806" s="69"/>
      <c r="O806" s="69"/>
      <c r="P806" s="70">
        <v>104.231707317073</v>
      </c>
      <c r="Q806" s="69">
        <v>5.3945029505837301</v>
      </c>
      <c r="R806" s="69">
        <v>57.418518518518503</v>
      </c>
      <c r="S806" s="69">
        <v>4.3053373102790902</v>
      </c>
      <c r="T806" s="69"/>
      <c r="U806" s="69"/>
    </row>
    <row r="807" spans="1:21" x14ac:dyDescent="0.2">
      <c r="A807" s="65" t="s">
        <v>564</v>
      </c>
      <c r="B807" s="66" t="s">
        <v>74</v>
      </c>
      <c r="C807" s="67" t="s">
        <v>383</v>
      </c>
      <c r="D807" s="68">
        <v>43261</v>
      </c>
      <c r="E807" s="69"/>
      <c r="F807" s="65">
        <v>29</v>
      </c>
      <c r="G807" s="69">
        <v>3298.7931034482799</v>
      </c>
      <c r="H807" s="64">
        <v>-226.68620689655199</v>
      </c>
      <c r="I807" s="69">
        <v>49.180088466571</v>
      </c>
      <c r="J807" s="65"/>
      <c r="K807" s="69"/>
      <c r="L807" s="69"/>
      <c r="M807" s="69"/>
      <c r="N807" s="69"/>
      <c r="O807" s="69"/>
      <c r="P807" s="70">
        <v>131.48275862068999</v>
      </c>
      <c r="Q807" s="69">
        <v>7.3956818531520296</v>
      </c>
      <c r="R807" s="69">
        <v>26.158620689655201</v>
      </c>
      <c r="S807" s="69">
        <v>3.3981540817892202</v>
      </c>
      <c r="T807" s="69"/>
      <c r="U807" s="69"/>
    </row>
    <row r="808" spans="1:21" x14ac:dyDescent="0.2">
      <c r="A808" s="65" t="s">
        <v>564</v>
      </c>
      <c r="B808" s="66" t="s">
        <v>67</v>
      </c>
      <c r="C808" s="67" t="s">
        <v>356</v>
      </c>
      <c r="D808" s="68">
        <v>43305</v>
      </c>
      <c r="E808" s="69"/>
      <c r="F808" s="65">
        <v>76</v>
      </c>
      <c r="G808" s="69">
        <v>4685.3684210526299</v>
      </c>
      <c r="H808" s="64">
        <v>-255.28157894736799</v>
      </c>
      <c r="I808" s="69">
        <v>41.077343681116901</v>
      </c>
      <c r="J808" s="65"/>
      <c r="K808" s="69"/>
      <c r="L808" s="69"/>
      <c r="M808" s="69"/>
      <c r="N808" s="69"/>
      <c r="O808" s="69"/>
      <c r="P808" s="70">
        <v>144.11842105263199</v>
      </c>
      <c r="Q808" s="69">
        <v>5.0205880380151404</v>
      </c>
      <c r="R808" s="69">
        <v>44.490666666666698</v>
      </c>
      <c r="S808" s="69">
        <v>3.0503210129890101</v>
      </c>
      <c r="T808" s="69"/>
      <c r="U808" s="69"/>
    </row>
    <row r="809" spans="1:21" x14ac:dyDescent="0.2">
      <c r="A809" s="65" t="s">
        <v>564</v>
      </c>
      <c r="B809" s="66" t="s">
        <v>69</v>
      </c>
      <c r="C809" s="67" t="s">
        <v>421</v>
      </c>
      <c r="D809" s="68">
        <v>42675</v>
      </c>
      <c r="E809" s="69"/>
      <c r="F809" s="65">
        <v>26</v>
      </c>
      <c r="G809" s="69">
        <v>5306.7307692307704</v>
      </c>
      <c r="H809" s="64">
        <v>-284.342307692308</v>
      </c>
      <c r="I809" s="69">
        <v>40.063322636921399</v>
      </c>
      <c r="J809" s="65"/>
      <c r="K809" s="69"/>
      <c r="L809" s="69"/>
      <c r="M809" s="69"/>
      <c r="N809" s="69"/>
      <c r="O809" s="69"/>
      <c r="P809" s="70">
        <v>159.88461538461499</v>
      </c>
      <c r="Q809" s="69">
        <v>12.847906375159001</v>
      </c>
      <c r="R809" s="69">
        <v>44.161538461538498</v>
      </c>
      <c r="S809" s="69">
        <v>6.6887277781309704</v>
      </c>
      <c r="T809" s="69"/>
      <c r="U809" s="69"/>
    </row>
    <row r="810" spans="1:21" x14ac:dyDescent="0.2">
      <c r="A810" s="65" t="s">
        <v>564</v>
      </c>
      <c r="B810" s="66" t="s">
        <v>71</v>
      </c>
      <c r="C810" s="67" t="s">
        <v>341</v>
      </c>
      <c r="D810" s="68">
        <v>43265</v>
      </c>
      <c r="E810" s="69"/>
      <c r="F810" s="65">
        <v>26</v>
      </c>
      <c r="G810" s="69">
        <v>5689.2307692307704</v>
      </c>
      <c r="H810" s="64">
        <v>-376.02307692307699</v>
      </c>
      <c r="I810" s="69">
        <v>80.892692321407594</v>
      </c>
      <c r="J810" s="65"/>
      <c r="K810" s="69"/>
      <c r="L810" s="69"/>
      <c r="M810" s="69"/>
      <c r="N810" s="69"/>
      <c r="O810" s="69"/>
      <c r="P810" s="70">
        <v>104.153846153846</v>
      </c>
      <c r="Q810" s="69">
        <v>9.4427330313099294</v>
      </c>
      <c r="R810" s="69">
        <v>72.739999999999995</v>
      </c>
      <c r="S810" s="69">
        <v>9.9894460974236896</v>
      </c>
      <c r="T810" s="69"/>
      <c r="U810" s="69"/>
    </row>
    <row r="811" spans="1:21" x14ac:dyDescent="0.2">
      <c r="A811" s="65" t="s">
        <v>571</v>
      </c>
      <c r="B811" s="66" t="s">
        <v>69</v>
      </c>
      <c r="C811" s="67" t="s">
        <v>549</v>
      </c>
      <c r="D811" s="68">
        <v>42689</v>
      </c>
      <c r="E811" s="69">
        <v>1.6495380434782601</v>
      </c>
      <c r="F811" s="65">
        <v>368</v>
      </c>
      <c r="G811" s="69">
        <v>4358.9918478260897</v>
      </c>
      <c r="H811" s="64">
        <v>328.019836956522</v>
      </c>
      <c r="I811" s="69">
        <v>21.1020587655748</v>
      </c>
      <c r="J811" s="65"/>
      <c r="K811" s="69"/>
      <c r="L811" s="69"/>
      <c r="M811" s="69"/>
      <c r="N811" s="69"/>
      <c r="O811" s="69"/>
      <c r="P811" s="70">
        <v>166.14945652173901</v>
      </c>
      <c r="Q811" s="69">
        <v>2.87906182772157</v>
      </c>
      <c r="R811" s="69">
        <v>36.549435028248503</v>
      </c>
      <c r="S811" s="69">
        <v>1.5546329379316</v>
      </c>
      <c r="T811" s="69"/>
      <c r="U811" s="69"/>
    </row>
    <row r="812" spans="1:21" x14ac:dyDescent="0.2">
      <c r="A812" s="65" t="s">
        <v>571</v>
      </c>
      <c r="B812" s="66" t="s">
        <v>69</v>
      </c>
      <c r="C812" s="67" t="s">
        <v>314</v>
      </c>
      <c r="D812" s="68">
        <v>42905</v>
      </c>
      <c r="E812" s="69">
        <v>0.56265060240963904</v>
      </c>
      <c r="F812" s="65">
        <v>166</v>
      </c>
      <c r="G812" s="69">
        <v>4403.6987951807196</v>
      </c>
      <c r="H812" s="64">
        <v>119.33734939759</v>
      </c>
      <c r="I812" s="69">
        <v>27.609256605822701</v>
      </c>
      <c r="J812" s="65"/>
      <c r="K812" s="69"/>
      <c r="L812" s="69"/>
      <c r="M812" s="69"/>
      <c r="N812" s="69"/>
      <c r="O812" s="69"/>
      <c r="P812" s="70">
        <v>169.63253012048199</v>
      </c>
      <c r="Q812" s="69">
        <v>4.4761939134693698</v>
      </c>
      <c r="R812" s="69">
        <v>35.371779141104298</v>
      </c>
      <c r="S812" s="69">
        <v>2.2417489921189202</v>
      </c>
      <c r="T812" s="69"/>
      <c r="U812" s="69"/>
    </row>
    <row r="813" spans="1:21" x14ac:dyDescent="0.2">
      <c r="A813" s="65" t="s">
        <v>571</v>
      </c>
      <c r="B813" s="66" t="s">
        <v>67</v>
      </c>
      <c r="C813" s="67" t="s">
        <v>68</v>
      </c>
      <c r="D813" s="68">
        <v>43285</v>
      </c>
      <c r="E813" s="69">
        <v>1.828125</v>
      </c>
      <c r="F813" s="65">
        <v>80</v>
      </c>
      <c r="G813" s="69">
        <v>7397.6125000000002</v>
      </c>
      <c r="H813" s="64">
        <v>108.77</v>
      </c>
      <c r="I813" s="69">
        <v>32.212163036163098</v>
      </c>
      <c r="J813" s="65"/>
      <c r="K813" s="69"/>
      <c r="L813" s="69"/>
      <c r="M813" s="69">
        <v>935.09090909090901</v>
      </c>
      <c r="N813" s="69"/>
      <c r="O813" s="69"/>
      <c r="P813" s="70">
        <v>144.92500000000001</v>
      </c>
      <c r="Q813" s="69">
        <v>6.1488594959769403</v>
      </c>
      <c r="R813" s="69">
        <v>55.824358974359001</v>
      </c>
      <c r="S813" s="69">
        <v>3.7546309227794699</v>
      </c>
      <c r="T813" s="69"/>
      <c r="U813" s="69"/>
    </row>
    <row r="814" spans="1:21" x14ac:dyDescent="0.2">
      <c r="A814" s="65" t="s">
        <v>571</v>
      </c>
      <c r="B814" s="66" t="s">
        <v>69</v>
      </c>
      <c r="C814" s="67" t="s">
        <v>565</v>
      </c>
      <c r="D814" s="68">
        <v>42872</v>
      </c>
      <c r="E814" s="69">
        <v>0.18901069518716601</v>
      </c>
      <c r="F814" s="65">
        <v>374</v>
      </c>
      <c r="G814" s="69">
        <v>5378.8556149732603</v>
      </c>
      <c r="H814" s="64">
        <v>51.975133689839403</v>
      </c>
      <c r="I814" s="69">
        <v>22.040872365082599</v>
      </c>
      <c r="J814" s="65">
        <v>198</v>
      </c>
      <c r="K814" s="69">
        <v>202</v>
      </c>
      <c r="L814" s="69">
        <v>179.70854271356799</v>
      </c>
      <c r="M814" s="69">
        <v>671.17587939698501</v>
      </c>
      <c r="N814" s="69"/>
      <c r="O814" s="69"/>
      <c r="P814" s="70">
        <v>141.70588235294099</v>
      </c>
      <c r="Q814" s="69">
        <v>2.5370894246128999</v>
      </c>
      <c r="R814" s="69">
        <v>38.012188365650999</v>
      </c>
      <c r="S814" s="69">
        <v>1.54653219231849</v>
      </c>
      <c r="T814" s="69"/>
      <c r="U814" s="69"/>
    </row>
    <row r="815" spans="1:21" x14ac:dyDescent="0.2">
      <c r="A815" s="65" t="s">
        <v>571</v>
      </c>
      <c r="B815" s="66" t="s">
        <v>69</v>
      </c>
      <c r="C815" s="67" t="s">
        <v>572</v>
      </c>
      <c r="D815" s="68">
        <v>43031</v>
      </c>
      <c r="E815" s="69">
        <v>0.30196531791907499</v>
      </c>
      <c r="F815" s="65">
        <v>346</v>
      </c>
      <c r="G815" s="69">
        <v>4523.4624277456696</v>
      </c>
      <c r="H815" s="64">
        <v>32.744797687861201</v>
      </c>
      <c r="I815" s="69">
        <v>21.626678436667799</v>
      </c>
      <c r="J815" s="65"/>
      <c r="K815" s="69"/>
      <c r="L815" s="69"/>
      <c r="M815" s="69"/>
      <c r="N815" s="69"/>
      <c r="O815" s="69"/>
      <c r="P815" s="70">
        <v>166.25144508670499</v>
      </c>
      <c r="Q815" s="69">
        <v>3.21679214936864</v>
      </c>
      <c r="R815" s="69">
        <v>49.765606936416198</v>
      </c>
      <c r="S815" s="69">
        <v>2.0642083694965301</v>
      </c>
      <c r="T815" s="69"/>
      <c r="U815" s="69"/>
    </row>
    <row r="816" spans="1:21" x14ac:dyDescent="0.2">
      <c r="A816" s="65" t="s">
        <v>571</v>
      </c>
      <c r="B816" s="66" t="s">
        <v>69</v>
      </c>
      <c r="C816" s="67" t="s">
        <v>573</v>
      </c>
      <c r="D816" s="68">
        <v>42858</v>
      </c>
      <c r="E816" s="69">
        <v>0.76431654676258998</v>
      </c>
      <c r="F816" s="65">
        <v>417</v>
      </c>
      <c r="G816" s="69">
        <v>4426.02877697842</v>
      </c>
      <c r="H816" s="64">
        <v>29.937170263789099</v>
      </c>
      <c r="I816" s="69">
        <v>20.374111226851301</v>
      </c>
      <c r="J816" s="65"/>
      <c r="K816" s="69"/>
      <c r="L816" s="69"/>
      <c r="M816" s="69"/>
      <c r="N816" s="69"/>
      <c r="O816" s="69"/>
      <c r="P816" s="70">
        <v>148.539568345324</v>
      </c>
      <c r="Q816" s="69">
        <v>2.71654788864452</v>
      </c>
      <c r="R816" s="69">
        <v>38.669512195122003</v>
      </c>
      <c r="S816" s="69">
        <v>1.51135663307456</v>
      </c>
      <c r="T816" s="69"/>
      <c r="U816" s="69"/>
    </row>
    <row r="817" spans="1:21" x14ac:dyDescent="0.2">
      <c r="A817" s="65" t="s">
        <v>571</v>
      </c>
      <c r="B817" s="66" t="s">
        <v>69</v>
      </c>
      <c r="C817" s="67" t="s">
        <v>142</v>
      </c>
      <c r="D817" s="68">
        <v>42858</v>
      </c>
      <c r="E817" s="69"/>
      <c r="F817" s="65">
        <v>88</v>
      </c>
      <c r="G817" s="69">
        <v>5013.5454545454604</v>
      </c>
      <c r="H817" s="64">
        <v>-10.6045454545455</v>
      </c>
      <c r="I817" s="69">
        <v>30.755652983843799</v>
      </c>
      <c r="J817" s="65"/>
      <c r="K817" s="69"/>
      <c r="L817" s="69"/>
      <c r="M817" s="69"/>
      <c r="N817" s="69"/>
      <c r="O817" s="69"/>
      <c r="P817" s="70">
        <v>168.57954545454501</v>
      </c>
      <c r="Q817" s="69">
        <v>7.0620055997304396</v>
      </c>
      <c r="R817" s="69">
        <v>27.631034482758601</v>
      </c>
      <c r="S817" s="69">
        <v>1.7360805576371701</v>
      </c>
      <c r="T817" s="69"/>
      <c r="U817" s="69"/>
    </row>
    <row r="818" spans="1:21" x14ac:dyDescent="0.2">
      <c r="A818" s="65" t="s">
        <v>571</v>
      </c>
      <c r="B818" s="66" t="s">
        <v>71</v>
      </c>
      <c r="C818" s="67" t="s">
        <v>574</v>
      </c>
      <c r="D818" s="68">
        <v>43143</v>
      </c>
      <c r="E818" s="69"/>
      <c r="F818" s="65">
        <v>62</v>
      </c>
      <c r="G818" s="69">
        <v>3406.8064516129002</v>
      </c>
      <c r="H818" s="64">
        <v>-52.570967741935497</v>
      </c>
      <c r="I818" s="69">
        <v>35.460584876503297</v>
      </c>
      <c r="J818" s="65"/>
      <c r="K818" s="69"/>
      <c r="L818" s="69"/>
      <c r="M818" s="69"/>
      <c r="N818" s="69"/>
      <c r="O818" s="69"/>
      <c r="P818" s="70">
        <v>140.48387096774201</v>
      </c>
      <c r="Q818" s="69">
        <v>6.8998939260036796</v>
      </c>
      <c r="R818" s="69">
        <v>33.65</v>
      </c>
      <c r="S818" s="69">
        <v>3.4914549689357002</v>
      </c>
      <c r="T818" s="69"/>
      <c r="U818" s="69"/>
    </row>
    <row r="819" spans="1:21" x14ac:dyDescent="0.2">
      <c r="A819" s="65" t="s">
        <v>571</v>
      </c>
      <c r="B819" s="66" t="s">
        <v>69</v>
      </c>
      <c r="C819" s="67" t="s">
        <v>494</v>
      </c>
      <c r="D819" s="68">
        <v>42813</v>
      </c>
      <c r="E819" s="69"/>
      <c r="F819" s="65">
        <v>144</v>
      </c>
      <c r="G819" s="69">
        <v>4085.6041666666702</v>
      </c>
      <c r="H819" s="64">
        <v>-68.983333333333405</v>
      </c>
      <c r="I819" s="69">
        <v>21.487539327435901</v>
      </c>
      <c r="J819" s="65"/>
      <c r="K819" s="69"/>
      <c r="L819" s="69"/>
      <c r="M819" s="69"/>
      <c r="N819" s="69"/>
      <c r="O819" s="69"/>
      <c r="P819" s="70">
        <v>139.777777777778</v>
      </c>
      <c r="Q819" s="69">
        <v>5.5841068980559898</v>
      </c>
      <c r="R819" s="69">
        <v>31.2638888888889</v>
      </c>
      <c r="S819" s="69">
        <v>2.0339987569299498</v>
      </c>
      <c r="T819" s="69"/>
      <c r="U819" s="69"/>
    </row>
    <row r="820" spans="1:21" x14ac:dyDescent="0.2">
      <c r="A820" s="65" t="s">
        <v>571</v>
      </c>
      <c r="B820" s="66" t="s">
        <v>69</v>
      </c>
      <c r="C820" s="67" t="s">
        <v>421</v>
      </c>
      <c r="D820" s="68">
        <v>42675</v>
      </c>
      <c r="E820" s="69"/>
      <c r="F820" s="65">
        <v>27</v>
      </c>
      <c r="G820" s="69">
        <v>5293.3703703703704</v>
      </c>
      <c r="H820" s="64">
        <v>-71.599999999999994</v>
      </c>
      <c r="I820" s="69">
        <v>44.871113621202198</v>
      </c>
      <c r="J820" s="65"/>
      <c r="K820" s="69"/>
      <c r="L820" s="69"/>
      <c r="M820" s="69">
        <v>632</v>
      </c>
      <c r="N820" s="69"/>
      <c r="O820" s="69"/>
      <c r="P820" s="70">
        <v>162.777777777778</v>
      </c>
      <c r="Q820" s="69">
        <v>13.2719026446876</v>
      </c>
      <c r="R820" s="69">
        <v>25.240740740740701</v>
      </c>
      <c r="S820" s="69">
        <v>3.3315433623888899</v>
      </c>
      <c r="T820" s="69"/>
      <c r="U820" s="69"/>
    </row>
    <row r="821" spans="1:21" x14ac:dyDescent="0.2">
      <c r="A821" s="65" t="s">
        <v>571</v>
      </c>
      <c r="B821" s="66" t="s">
        <v>69</v>
      </c>
      <c r="C821" s="67" t="s">
        <v>566</v>
      </c>
      <c r="D821" s="68">
        <v>43035</v>
      </c>
      <c r="E821" s="69"/>
      <c r="F821" s="65">
        <v>75</v>
      </c>
      <c r="G821" s="69">
        <v>2964.0266666666698</v>
      </c>
      <c r="H821" s="64">
        <v>-98.085333333333296</v>
      </c>
      <c r="I821" s="69">
        <v>29.658119511340502</v>
      </c>
      <c r="J821" s="65"/>
      <c r="K821" s="69"/>
      <c r="L821" s="69"/>
      <c r="M821" s="69"/>
      <c r="N821" s="69"/>
      <c r="O821" s="69"/>
      <c r="P821" s="70">
        <v>145.81333333333299</v>
      </c>
      <c r="Q821" s="69">
        <v>6.9446639917247204</v>
      </c>
      <c r="R821" s="69">
        <v>29.4106666666667</v>
      </c>
      <c r="S821" s="69">
        <v>2.2524865726036598</v>
      </c>
      <c r="T821" s="69"/>
      <c r="U821" s="69"/>
    </row>
    <row r="822" spans="1:21" x14ac:dyDescent="0.2">
      <c r="A822" s="65" t="s">
        <v>571</v>
      </c>
      <c r="B822" s="66" t="s">
        <v>209</v>
      </c>
      <c r="C822" s="67" t="s">
        <v>210</v>
      </c>
      <c r="D822" s="68">
        <v>42799</v>
      </c>
      <c r="E822" s="69"/>
      <c r="F822" s="65">
        <v>47</v>
      </c>
      <c r="G822" s="69">
        <v>3333.3191489361702</v>
      </c>
      <c r="H822" s="64">
        <v>-120.755319148936</v>
      </c>
      <c r="I822" s="69">
        <v>32.070539996917802</v>
      </c>
      <c r="J822" s="65"/>
      <c r="K822" s="69"/>
      <c r="L822" s="69"/>
      <c r="M822" s="69"/>
      <c r="N822" s="69"/>
      <c r="O822" s="69"/>
      <c r="P822" s="70">
        <v>165.63829787233999</v>
      </c>
      <c r="Q822" s="69">
        <v>12.0156552802961</v>
      </c>
      <c r="R822" s="69">
        <v>23.9</v>
      </c>
      <c r="S822" s="69">
        <v>2.05588435947586</v>
      </c>
      <c r="T822" s="69"/>
      <c r="U822" s="69"/>
    </row>
    <row r="823" spans="1:21" x14ac:dyDescent="0.2">
      <c r="A823" s="65" t="s">
        <v>571</v>
      </c>
      <c r="B823" s="66" t="s">
        <v>209</v>
      </c>
      <c r="C823" s="67" t="s">
        <v>234</v>
      </c>
      <c r="D823" s="68">
        <v>42821</v>
      </c>
      <c r="E823" s="69"/>
      <c r="F823" s="65">
        <v>214</v>
      </c>
      <c r="G823" s="69">
        <v>2751.8738317757002</v>
      </c>
      <c r="H823" s="64">
        <v>-123.48504672897199</v>
      </c>
      <c r="I823" s="69">
        <v>24.724534408802</v>
      </c>
      <c r="J823" s="65"/>
      <c r="K823" s="69"/>
      <c r="L823" s="69"/>
      <c r="M823" s="69"/>
      <c r="N823" s="69"/>
      <c r="O823" s="69"/>
      <c r="P823" s="70">
        <v>158.02336448598101</v>
      </c>
      <c r="Q823" s="69">
        <v>4.4194358629673403</v>
      </c>
      <c r="R823" s="69">
        <v>16.772897196261699</v>
      </c>
      <c r="S823" s="69">
        <v>0.80759691496152997</v>
      </c>
      <c r="T823" s="69"/>
      <c r="U823" s="69"/>
    </row>
    <row r="824" spans="1:21" x14ac:dyDescent="0.2">
      <c r="A824" s="65" t="s">
        <v>571</v>
      </c>
      <c r="B824" s="66" t="s">
        <v>74</v>
      </c>
      <c r="C824" s="67" t="s">
        <v>169</v>
      </c>
      <c r="D824" s="68">
        <v>43307</v>
      </c>
      <c r="E824" s="69"/>
      <c r="F824" s="65">
        <v>32</v>
      </c>
      <c r="G824" s="69">
        <v>4291.09375</v>
      </c>
      <c r="H824" s="64">
        <v>-126.25937500000001</v>
      </c>
      <c r="I824" s="69">
        <v>38.337960705230302</v>
      </c>
      <c r="J824" s="65"/>
      <c r="K824" s="69"/>
      <c r="L824" s="69"/>
      <c r="M824" s="69"/>
      <c r="N824" s="69"/>
      <c r="O824" s="69"/>
      <c r="P824" s="70">
        <v>144.1875</v>
      </c>
      <c r="Q824" s="69">
        <v>11.269019540815901</v>
      </c>
      <c r="R824" s="69">
        <v>43.396153846153801</v>
      </c>
      <c r="S824" s="69">
        <v>7.1632555571831196</v>
      </c>
      <c r="T824" s="69"/>
      <c r="U824" s="69"/>
    </row>
    <row r="825" spans="1:21" x14ac:dyDescent="0.2">
      <c r="A825" s="65" t="s">
        <v>571</v>
      </c>
      <c r="B825" s="66" t="s">
        <v>67</v>
      </c>
      <c r="C825" s="67" t="s">
        <v>575</v>
      </c>
      <c r="D825" s="68">
        <v>42908</v>
      </c>
      <c r="E825" s="69"/>
      <c r="F825" s="65">
        <v>33</v>
      </c>
      <c r="G825" s="69">
        <v>2569.0606060606101</v>
      </c>
      <c r="H825" s="64">
        <v>-127.57272727272699</v>
      </c>
      <c r="I825" s="69">
        <v>48.388294562009897</v>
      </c>
      <c r="J825" s="65"/>
      <c r="K825" s="69"/>
      <c r="L825" s="69"/>
      <c r="M825" s="69"/>
      <c r="N825" s="69"/>
      <c r="O825" s="69"/>
      <c r="P825" s="70">
        <v>139.48484848484799</v>
      </c>
      <c r="Q825" s="69">
        <v>12.076156793522699</v>
      </c>
      <c r="R825" s="69">
        <v>37.981818181818198</v>
      </c>
      <c r="S825" s="69">
        <v>4.6030981302481697</v>
      </c>
      <c r="T825" s="69"/>
      <c r="U825" s="69"/>
    </row>
    <row r="826" spans="1:21" x14ac:dyDescent="0.2">
      <c r="A826" s="65" t="s">
        <v>571</v>
      </c>
      <c r="B826" s="66" t="s">
        <v>67</v>
      </c>
      <c r="C826" s="67" t="s">
        <v>150</v>
      </c>
      <c r="D826" s="68">
        <v>43108</v>
      </c>
      <c r="E826" s="69"/>
      <c r="F826" s="65">
        <v>27</v>
      </c>
      <c r="G826" s="69">
        <v>2421.7037037036998</v>
      </c>
      <c r="H826" s="64">
        <v>-127.677777777778</v>
      </c>
      <c r="I826" s="69">
        <v>31.244248397580701</v>
      </c>
      <c r="J826" s="65"/>
      <c r="K826" s="69"/>
      <c r="L826" s="69"/>
      <c r="M826" s="69"/>
      <c r="N826" s="69"/>
      <c r="O826" s="69"/>
      <c r="P826" s="70">
        <v>115.518518518519</v>
      </c>
      <c r="Q826" s="69">
        <v>13.4584271114587</v>
      </c>
      <c r="R826" s="69">
        <v>23.662962962963</v>
      </c>
      <c r="S826" s="69">
        <v>2.8629082306256799</v>
      </c>
      <c r="T826" s="69"/>
      <c r="U826" s="69"/>
    </row>
    <row r="827" spans="1:21" x14ac:dyDescent="0.2">
      <c r="A827" s="65" t="s">
        <v>571</v>
      </c>
      <c r="B827" s="66" t="s">
        <v>67</v>
      </c>
      <c r="C827" s="67" t="s">
        <v>221</v>
      </c>
      <c r="D827" s="68">
        <v>42983</v>
      </c>
      <c r="E827" s="69"/>
      <c r="F827" s="65">
        <v>74</v>
      </c>
      <c r="G827" s="69">
        <v>3663.3378378378402</v>
      </c>
      <c r="H827" s="64">
        <v>-128.089189189189</v>
      </c>
      <c r="I827" s="69">
        <v>38.087571719200902</v>
      </c>
      <c r="J827" s="65"/>
      <c r="K827" s="69"/>
      <c r="L827" s="69"/>
      <c r="M827" s="69"/>
      <c r="N827" s="69"/>
      <c r="O827" s="69"/>
      <c r="P827" s="70">
        <v>186.85135135135101</v>
      </c>
      <c r="Q827" s="69">
        <v>8.2261780070029999</v>
      </c>
      <c r="R827" s="69">
        <v>37.1</v>
      </c>
      <c r="S827" s="69">
        <v>3.2741744665817198</v>
      </c>
      <c r="T827" s="69"/>
      <c r="U827" s="69"/>
    </row>
    <row r="828" spans="1:21" x14ac:dyDescent="0.2">
      <c r="A828" s="65" t="s">
        <v>571</v>
      </c>
      <c r="B828" s="66" t="s">
        <v>67</v>
      </c>
      <c r="C828" s="67" t="s">
        <v>545</v>
      </c>
      <c r="D828" s="68">
        <v>43048</v>
      </c>
      <c r="E828" s="69"/>
      <c r="F828" s="65">
        <v>26</v>
      </c>
      <c r="G828" s="69">
        <v>4048.3461538461502</v>
      </c>
      <c r="H828" s="64">
        <v>-131.823076923077</v>
      </c>
      <c r="I828" s="69">
        <v>44.839451141803998</v>
      </c>
      <c r="J828" s="65"/>
      <c r="K828" s="69"/>
      <c r="L828" s="69"/>
      <c r="M828" s="69">
        <v>607.66666666666697</v>
      </c>
      <c r="N828" s="69"/>
      <c r="O828" s="69"/>
      <c r="P828" s="70">
        <v>125.961538461538</v>
      </c>
      <c r="Q828" s="69">
        <v>10.721291651408199</v>
      </c>
      <c r="R828" s="69">
        <v>40.636000000000003</v>
      </c>
      <c r="S828" s="69">
        <v>4.5306801549730498</v>
      </c>
      <c r="T828" s="69"/>
      <c r="U828" s="69"/>
    </row>
    <row r="829" spans="1:21" x14ac:dyDescent="0.2">
      <c r="A829" s="65" t="s">
        <v>571</v>
      </c>
      <c r="B829" s="66" t="s">
        <v>69</v>
      </c>
      <c r="C829" s="67" t="s">
        <v>576</v>
      </c>
      <c r="D829" s="68">
        <v>42857</v>
      </c>
      <c r="E829" s="69"/>
      <c r="F829" s="65">
        <v>76</v>
      </c>
      <c r="G829" s="69">
        <v>3286.4078947368398</v>
      </c>
      <c r="H829" s="64">
        <v>-146.86184210526301</v>
      </c>
      <c r="I829" s="69">
        <v>26.272431282593899</v>
      </c>
      <c r="J829" s="65"/>
      <c r="K829" s="69"/>
      <c r="L829" s="69"/>
      <c r="M829" s="69"/>
      <c r="N829" s="69"/>
      <c r="O829" s="69"/>
      <c r="P829" s="70">
        <v>139.789473684211</v>
      </c>
      <c r="Q829" s="69">
        <v>7.9632118132240803</v>
      </c>
      <c r="R829" s="69">
        <v>22.835526315789501</v>
      </c>
      <c r="S829" s="69">
        <v>1.9208210086272399</v>
      </c>
      <c r="T829" s="69"/>
      <c r="U829" s="69"/>
    </row>
    <row r="830" spans="1:21" x14ac:dyDescent="0.2">
      <c r="A830" s="65" t="s">
        <v>571</v>
      </c>
      <c r="B830" s="66" t="s">
        <v>138</v>
      </c>
      <c r="C830" s="67" t="s">
        <v>396</v>
      </c>
      <c r="D830" s="68">
        <v>43195</v>
      </c>
      <c r="E830" s="69"/>
      <c r="F830" s="65">
        <v>42</v>
      </c>
      <c r="G830" s="69">
        <v>4923</v>
      </c>
      <c r="H830" s="64">
        <v>-149.86666666666699</v>
      </c>
      <c r="I830" s="69">
        <v>60.373949630928699</v>
      </c>
      <c r="J830" s="65"/>
      <c r="K830" s="69"/>
      <c r="L830" s="69"/>
      <c r="M830" s="69"/>
      <c r="N830" s="69"/>
      <c r="O830" s="69"/>
      <c r="P830" s="70">
        <v>112.619047619048</v>
      </c>
      <c r="Q830" s="69">
        <v>7.4833110782142702</v>
      </c>
      <c r="R830" s="69">
        <v>71.664285714285697</v>
      </c>
      <c r="S830" s="69">
        <v>6.0531135588579001</v>
      </c>
      <c r="T830" s="69"/>
      <c r="U830" s="69"/>
    </row>
    <row r="831" spans="1:21" x14ac:dyDescent="0.2">
      <c r="A831" s="65" t="s">
        <v>577</v>
      </c>
      <c r="B831" s="66" t="s">
        <v>65</v>
      </c>
      <c r="C831" s="67" t="s">
        <v>121</v>
      </c>
      <c r="D831" s="68">
        <v>43287</v>
      </c>
      <c r="E831" s="69">
        <v>9.5151515151515098E-2</v>
      </c>
      <c r="F831" s="65">
        <v>33</v>
      </c>
      <c r="G831" s="69">
        <v>6867.5151515151501</v>
      </c>
      <c r="H831" s="64">
        <v>134.37272727272699</v>
      </c>
      <c r="I831" s="69">
        <v>27.838902184932799</v>
      </c>
      <c r="J831" s="65"/>
      <c r="K831" s="69"/>
      <c r="L831" s="69"/>
      <c r="M831" s="69"/>
      <c r="N831" s="69"/>
      <c r="O831" s="69"/>
      <c r="P831" s="70">
        <v>148.18181818181799</v>
      </c>
      <c r="Q831" s="69">
        <v>13.588058381480099</v>
      </c>
      <c r="R831" s="69">
        <v>42.451724137931002</v>
      </c>
      <c r="S831" s="69">
        <v>3.690009881205</v>
      </c>
      <c r="T831" s="69"/>
      <c r="U831" s="69"/>
    </row>
    <row r="832" spans="1:21" x14ac:dyDescent="0.2">
      <c r="A832" s="65" t="s">
        <v>577</v>
      </c>
      <c r="B832" s="66" t="s">
        <v>69</v>
      </c>
      <c r="C832" s="67" t="s">
        <v>572</v>
      </c>
      <c r="D832" s="68">
        <v>43031</v>
      </c>
      <c r="E832" s="69">
        <v>1.6875000000000001E-2</v>
      </c>
      <c r="F832" s="65">
        <v>32</v>
      </c>
      <c r="G832" s="69">
        <v>4745.5625</v>
      </c>
      <c r="H832" s="64">
        <v>130.15625</v>
      </c>
      <c r="I832" s="69">
        <v>42.1601889345622</v>
      </c>
      <c r="J832" s="65"/>
      <c r="K832" s="69"/>
      <c r="L832" s="69"/>
      <c r="M832" s="69"/>
      <c r="N832" s="69"/>
      <c r="O832" s="69"/>
      <c r="P832" s="70">
        <v>151.15625</v>
      </c>
      <c r="Q832" s="69">
        <v>11.1642890300445</v>
      </c>
      <c r="R832" s="69">
        <v>33.938709677419297</v>
      </c>
      <c r="S832" s="69">
        <v>3.9987543152254998</v>
      </c>
      <c r="T832" s="69"/>
      <c r="U832" s="69"/>
    </row>
    <row r="833" spans="1:21" x14ac:dyDescent="0.2">
      <c r="A833" s="65" t="s">
        <v>577</v>
      </c>
      <c r="B833" s="66" t="s">
        <v>67</v>
      </c>
      <c r="C833" s="67" t="s">
        <v>154</v>
      </c>
      <c r="D833" s="68">
        <v>43309</v>
      </c>
      <c r="E833" s="69">
        <v>0.360547945205479</v>
      </c>
      <c r="F833" s="65">
        <v>73</v>
      </c>
      <c r="G833" s="69">
        <v>4966.7671232876701</v>
      </c>
      <c r="H833" s="64">
        <v>34.0424657534247</v>
      </c>
      <c r="I833" s="69">
        <v>41.628513669985601</v>
      </c>
      <c r="J833" s="65"/>
      <c r="K833" s="69"/>
      <c r="L833" s="69"/>
      <c r="M833" s="69"/>
      <c r="N833" s="69"/>
      <c r="O833" s="69"/>
      <c r="P833" s="70">
        <v>100.931506849315</v>
      </c>
      <c r="Q833" s="69">
        <v>4.3706824212784499</v>
      </c>
      <c r="R833" s="69">
        <v>39.416438356164399</v>
      </c>
      <c r="S833" s="69">
        <v>3.3001320332994899</v>
      </c>
      <c r="T833" s="69"/>
      <c r="U833" s="69"/>
    </row>
    <row r="834" spans="1:21" x14ac:dyDescent="0.2">
      <c r="A834" s="65" t="s">
        <v>577</v>
      </c>
      <c r="B834" s="66" t="s">
        <v>69</v>
      </c>
      <c r="C834" s="67" t="s">
        <v>578</v>
      </c>
      <c r="D834" s="68">
        <v>43160</v>
      </c>
      <c r="E834" s="69"/>
      <c r="F834" s="65">
        <v>29</v>
      </c>
      <c r="G834" s="69">
        <v>3259.2068965517201</v>
      </c>
      <c r="H834" s="64">
        <v>22.7068965517241</v>
      </c>
      <c r="I834" s="69">
        <v>43.721687511948502</v>
      </c>
      <c r="J834" s="65"/>
      <c r="K834" s="69"/>
      <c r="L834" s="69"/>
      <c r="M834" s="69"/>
      <c r="N834" s="69"/>
      <c r="O834" s="69"/>
      <c r="P834" s="70">
        <v>116.551724137931</v>
      </c>
      <c r="Q834" s="69">
        <v>7.4633069914424404</v>
      </c>
      <c r="R834" s="69">
        <v>39.628571428571398</v>
      </c>
      <c r="S834" s="69">
        <v>7.0918853269459898</v>
      </c>
      <c r="T834" s="69"/>
      <c r="U834" s="69"/>
    </row>
    <row r="835" spans="1:21" x14ac:dyDescent="0.2">
      <c r="A835" s="65" t="s">
        <v>577</v>
      </c>
      <c r="B835" s="66" t="s">
        <v>67</v>
      </c>
      <c r="C835" s="67" t="s">
        <v>68</v>
      </c>
      <c r="D835" s="68">
        <v>43285</v>
      </c>
      <c r="E835" s="69">
        <v>0.66222222222222205</v>
      </c>
      <c r="F835" s="65">
        <v>27</v>
      </c>
      <c r="G835" s="69">
        <v>7173.1851851851898</v>
      </c>
      <c r="H835" s="64">
        <v>15.0148148148148</v>
      </c>
      <c r="I835" s="69">
        <v>68.758022314375495</v>
      </c>
      <c r="J835" s="65"/>
      <c r="K835" s="69"/>
      <c r="L835" s="69"/>
      <c r="M835" s="69"/>
      <c r="N835" s="69"/>
      <c r="O835" s="69"/>
      <c r="P835" s="70">
        <v>131.555555555556</v>
      </c>
      <c r="Q835" s="69">
        <v>9.5775933509917301</v>
      </c>
      <c r="R835" s="69">
        <v>47.323076923076897</v>
      </c>
      <c r="S835" s="69">
        <v>5.5313242473203497</v>
      </c>
      <c r="T835" s="69"/>
      <c r="U835" s="69"/>
    </row>
    <row r="836" spans="1:21" x14ac:dyDescent="0.2">
      <c r="A836" s="65" t="s">
        <v>577</v>
      </c>
      <c r="B836" s="66" t="s">
        <v>69</v>
      </c>
      <c r="C836" s="67" t="s">
        <v>314</v>
      </c>
      <c r="D836" s="68">
        <v>42905</v>
      </c>
      <c r="E836" s="69">
        <v>9.5857142857142905E-2</v>
      </c>
      <c r="F836" s="65">
        <v>70</v>
      </c>
      <c r="G836" s="69">
        <v>4246.2714285714301</v>
      </c>
      <c r="H836" s="64">
        <v>-12.0328571428572</v>
      </c>
      <c r="I836" s="69">
        <v>25.853688318587199</v>
      </c>
      <c r="J836" s="65"/>
      <c r="K836" s="69"/>
      <c r="L836" s="69"/>
      <c r="M836" s="69"/>
      <c r="N836" s="69"/>
      <c r="O836" s="69"/>
      <c r="P836" s="70">
        <v>167.71428571428601</v>
      </c>
      <c r="Q836" s="69">
        <v>7.42972996221574</v>
      </c>
      <c r="R836" s="69">
        <v>26.279411764705898</v>
      </c>
      <c r="S836" s="69">
        <v>2.8956580668542999</v>
      </c>
      <c r="T836" s="69"/>
      <c r="U836" s="69"/>
    </row>
    <row r="837" spans="1:21" x14ac:dyDescent="0.2">
      <c r="A837" s="65" t="s">
        <v>577</v>
      </c>
      <c r="B837" s="66" t="s">
        <v>67</v>
      </c>
      <c r="C837" s="67" t="s">
        <v>579</v>
      </c>
      <c r="D837" s="68">
        <v>43070</v>
      </c>
      <c r="E837" s="69"/>
      <c r="F837" s="65">
        <v>39</v>
      </c>
      <c r="G837" s="69">
        <v>4329.9487179487196</v>
      </c>
      <c r="H837" s="64">
        <v>-48.661538461538498</v>
      </c>
      <c r="I837" s="69">
        <v>36.053360815859499</v>
      </c>
      <c r="J837" s="65"/>
      <c r="K837" s="69"/>
      <c r="L837" s="69"/>
      <c r="M837" s="69"/>
      <c r="N837" s="69"/>
      <c r="O837" s="69"/>
      <c r="P837" s="70">
        <v>84.179487179487197</v>
      </c>
      <c r="Q837" s="69">
        <v>8.5738729853426108</v>
      </c>
      <c r="R837" s="69">
        <v>38.920512820512798</v>
      </c>
      <c r="S837" s="69">
        <v>3.40304336978169</v>
      </c>
      <c r="T837" s="69"/>
      <c r="U837" s="69"/>
    </row>
    <row r="838" spans="1:21" x14ac:dyDescent="0.2">
      <c r="A838" s="65" t="s">
        <v>577</v>
      </c>
      <c r="B838" s="66" t="s">
        <v>67</v>
      </c>
      <c r="C838" s="67" t="s">
        <v>197</v>
      </c>
      <c r="D838" s="68">
        <v>42957</v>
      </c>
      <c r="E838" s="69">
        <v>6.8431372549019598E-2</v>
      </c>
      <c r="F838" s="65">
        <v>51</v>
      </c>
      <c r="G838" s="69">
        <v>5811.4313725490201</v>
      </c>
      <c r="H838" s="64">
        <v>-50.549019607843199</v>
      </c>
      <c r="I838" s="69">
        <v>43.480741499580198</v>
      </c>
      <c r="J838" s="65"/>
      <c r="K838" s="69"/>
      <c r="L838" s="69"/>
      <c r="M838" s="69"/>
      <c r="N838" s="69"/>
      <c r="O838" s="69"/>
      <c r="P838" s="70">
        <v>99.039215686274503</v>
      </c>
      <c r="Q838" s="69">
        <v>7.6617184773986997</v>
      </c>
      <c r="R838" s="69">
        <v>39.006521739130399</v>
      </c>
      <c r="S838" s="69">
        <v>4.7605407095298498</v>
      </c>
      <c r="T838" s="69"/>
      <c r="U838" s="69"/>
    </row>
    <row r="839" spans="1:21" x14ac:dyDescent="0.2">
      <c r="A839" s="65" t="s">
        <v>577</v>
      </c>
      <c r="B839" s="66" t="s">
        <v>69</v>
      </c>
      <c r="C839" s="67" t="s">
        <v>565</v>
      </c>
      <c r="D839" s="68">
        <v>42872</v>
      </c>
      <c r="E839" s="69">
        <v>1.6184210526315801E-2</v>
      </c>
      <c r="F839" s="65">
        <v>532</v>
      </c>
      <c r="G839" s="69">
        <v>5293.69172932331</v>
      </c>
      <c r="H839" s="64">
        <v>-54.388345864661801</v>
      </c>
      <c r="I839" s="69">
        <v>14.4143397054555</v>
      </c>
      <c r="J839" s="65"/>
      <c r="K839" s="69"/>
      <c r="L839" s="69"/>
      <c r="M839" s="69"/>
      <c r="N839" s="69"/>
      <c r="O839" s="69"/>
      <c r="P839" s="70">
        <v>128.54323308270699</v>
      </c>
      <c r="Q839" s="69">
        <v>2.3691026693171202</v>
      </c>
      <c r="R839" s="69">
        <v>31.029574468085102</v>
      </c>
      <c r="S839" s="69">
        <v>1.0686465878456599</v>
      </c>
      <c r="T839" s="69"/>
      <c r="U839" s="69"/>
    </row>
    <row r="840" spans="1:21" x14ac:dyDescent="0.2">
      <c r="A840" s="65" t="s">
        <v>577</v>
      </c>
      <c r="B840" s="66" t="s">
        <v>69</v>
      </c>
      <c r="C840" s="67" t="s">
        <v>79</v>
      </c>
      <c r="D840" s="68">
        <v>43149</v>
      </c>
      <c r="E840" s="69">
        <v>0.71428571428571397</v>
      </c>
      <c r="F840" s="65">
        <v>35</v>
      </c>
      <c r="G840" s="69">
        <v>3584.37142857143</v>
      </c>
      <c r="H840" s="64">
        <v>-61.732352941176501</v>
      </c>
      <c r="I840" s="69">
        <v>48.806215765378603</v>
      </c>
      <c r="J840" s="65"/>
      <c r="K840" s="69"/>
      <c r="L840" s="69"/>
      <c r="M840" s="69"/>
      <c r="N840" s="69"/>
      <c r="O840" s="69"/>
      <c r="P840" s="70">
        <v>114.28571428571399</v>
      </c>
      <c r="Q840" s="69">
        <v>9.7876247905002902</v>
      </c>
      <c r="R840" s="69">
        <v>32.691176470588204</v>
      </c>
      <c r="S840" s="69">
        <v>3.94813380777788</v>
      </c>
      <c r="T840" s="69"/>
      <c r="U840" s="69"/>
    </row>
    <row r="841" spans="1:21" x14ac:dyDescent="0.2">
      <c r="A841" s="65" t="s">
        <v>577</v>
      </c>
      <c r="B841" s="66" t="s">
        <v>74</v>
      </c>
      <c r="C841" s="67" t="s">
        <v>194</v>
      </c>
      <c r="D841" s="68">
        <v>43311</v>
      </c>
      <c r="E841" s="69"/>
      <c r="F841" s="65">
        <v>30</v>
      </c>
      <c r="G841" s="69">
        <v>3782.7333333333299</v>
      </c>
      <c r="H841" s="64">
        <v>-114.01333333333299</v>
      </c>
      <c r="I841" s="69">
        <v>47.887185609449503</v>
      </c>
      <c r="J841" s="65"/>
      <c r="K841" s="69"/>
      <c r="L841" s="69"/>
      <c r="M841" s="69"/>
      <c r="N841" s="69"/>
      <c r="O841" s="69"/>
      <c r="P841" s="70">
        <v>126.4</v>
      </c>
      <c r="Q841" s="69">
        <v>10.085792898468799</v>
      </c>
      <c r="R841" s="69">
        <v>19.251724137930999</v>
      </c>
      <c r="S841" s="69">
        <v>3.7123068548376001</v>
      </c>
      <c r="T841" s="69"/>
      <c r="U841" s="69"/>
    </row>
    <row r="842" spans="1:21" x14ac:dyDescent="0.2">
      <c r="A842" s="65" t="s">
        <v>577</v>
      </c>
      <c r="B842" s="66" t="s">
        <v>67</v>
      </c>
      <c r="C842" s="67" t="s">
        <v>221</v>
      </c>
      <c r="D842" s="68">
        <v>42983</v>
      </c>
      <c r="E842" s="69"/>
      <c r="F842" s="65">
        <v>27</v>
      </c>
      <c r="G842" s="69">
        <v>3330.9629629629599</v>
      </c>
      <c r="H842" s="64">
        <v>-116.181481481481</v>
      </c>
      <c r="I842" s="69">
        <v>63.053300619427603</v>
      </c>
      <c r="J842" s="65"/>
      <c r="K842" s="69"/>
      <c r="L842" s="69"/>
      <c r="M842" s="69"/>
      <c r="N842" s="69"/>
      <c r="O842" s="69"/>
      <c r="P842" s="70">
        <v>171.92592592592601</v>
      </c>
      <c r="Q842" s="69">
        <v>14.1157128837446</v>
      </c>
      <c r="R842" s="69">
        <v>28.118518518518499</v>
      </c>
      <c r="S842" s="69">
        <v>4.4048957386403202</v>
      </c>
      <c r="T842" s="69"/>
      <c r="U842" s="69"/>
    </row>
    <row r="843" spans="1:21" x14ac:dyDescent="0.2">
      <c r="A843" s="65" t="s">
        <v>577</v>
      </c>
      <c r="B843" s="66" t="s">
        <v>74</v>
      </c>
      <c r="C843" s="67" t="s">
        <v>169</v>
      </c>
      <c r="D843" s="68">
        <v>43307</v>
      </c>
      <c r="E843" s="69"/>
      <c r="F843" s="65">
        <v>27</v>
      </c>
      <c r="G843" s="69">
        <v>4038.74074074074</v>
      </c>
      <c r="H843" s="64">
        <v>-134.36666666666699</v>
      </c>
      <c r="I843" s="69">
        <v>51.660573668851903</v>
      </c>
      <c r="J843" s="65"/>
      <c r="K843" s="69"/>
      <c r="L843" s="69"/>
      <c r="M843" s="69"/>
      <c r="N843" s="69"/>
      <c r="O843" s="69"/>
      <c r="P843" s="70">
        <v>125.148148148148</v>
      </c>
      <c r="Q843" s="69">
        <v>10.222970574201</v>
      </c>
      <c r="R843" s="69">
        <v>35.596296296296302</v>
      </c>
      <c r="S843" s="69">
        <v>4.6968665116184001</v>
      </c>
      <c r="T843" s="69"/>
      <c r="U843" s="69"/>
    </row>
    <row r="844" spans="1:21" x14ac:dyDescent="0.2">
      <c r="A844" s="65" t="s">
        <v>577</v>
      </c>
      <c r="B844" s="66" t="s">
        <v>67</v>
      </c>
      <c r="C844" s="67" t="s">
        <v>397</v>
      </c>
      <c r="D844" s="68">
        <v>42875</v>
      </c>
      <c r="E844" s="69"/>
      <c r="F844" s="65">
        <v>28</v>
      </c>
      <c r="G844" s="69">
        <v>4165</v>
      </c>
      <c r="H844" s="64">
        <v>-141.960714285714</v>
      </c>
      <c r="I844" s="69">
        <v>38.319574597529098</v>
      </c>
      <c r="J844" s="65"/>
      <c r="K844" s="69"/>
      <c r="L844" s="69"/>
      <c r="M844" s="69"/>
      <c r="N844" s="69"/>
      <c r="O844" s="69"/>
      <c r="P844" s="70">
        <v>110.392857142857</v>
      </c>
      <c r="Q844" s="69">
        <v>8.7804405172230897</v>
      </c>
      <c r="R844" s="69">
        <v>29.463999999999999</v>
      </c>
      <c r="S844" s="69">
        <v>4.2014119848768203</v>
      </c>
      <c r="T844" s="69"/>
      <c r="U844" s="69"/>
    </row>
    <row r="845" spans="1:21" x14ac:dyDescent="0.2">
      <c r="A845" s="65" t="s">
        <v>577</v>
      </c>
      <c r="B845" s="66" t="s">
        <v>69</v>
      </c>
      <c r="C845" s="67" t="s">
        <v>421</v>
      </c>
      <c r="D845" s="68">
        <v>42675</v>
      </c>
      <c r="E845" s="69"/>
      <c r="F845" s="65">
        <v>50</v>
      </c>
      <c r="G845" s="69">
        <v>5237.92</v>
      </c>
      <c r="H845" s="64">
        <v>-146.136</v>
      </c>
      <c r="I845" s="69">
        <v>34.689810861874797</v>
      </c>
      <c r="J845" s="65"/>
      <c r="K845" s="69"/>
      <c r="L845" s="69"/>
      <c r="M845" s="69"/>
      <c r="N845" s="69"/>
      <c r="O845" s="69"/>
      <c r="P845" s="70">
        <v>130.4</v>
      </c>
      <c r="Q845" s="69">
        <v>8.2604046943406892</v>
      </c>
      <c r="R845" s="69">
        <v>45.341999999999999</v>
      </c>
      <c r="S845" s="69">
        <v>3.4586432281447901</v>
      </c>
      <c r="T845" s="69"/>
      <c r="U845" s="69"/>
    </row>
    <row r="846" spans="1:21" x14ac:dyDescent="0.2">
      <c r="A846" s="65" t="s">
        <v>577</v>
      </c>
      <c r="B846" s="66" t="s">
        <v>67</v>
      </c>
      <c r="C846" s="67" t="s">
        <v>230</v>
      </c>
      <c r="D846" s="68">
        <v>43307</v>
      </c>
      <c r="E846" s="69"/>
      <c r="F846" s="65">
        <v>29</v>
      </c>
      <c r="G846" s="69">
        <v>3821.03448275862</v>
      </c>
      <c r="H846" s="64">
        <v>-177.01034482758601</v>
      </c>
      <c r="I846" s="69">
        <v>40.798494775922499</v>
      </c>
      <c r="J846" s="65"/>
      <c r="K846" s="69"/>
      <c r="L846" s="69"/>
      <c r="M846" s="69"/>
      <c r="N846" s="69"/>
      <c r="O846" s="69"/>
      <c r="P846" s="70">
        <v>130.586206896552</v>
      </c>
      <c r="Q846" s="69">
        <v>11.0102412291729</v>
      </c>
      <c r="R846" s="69">
        <v>20.048275862069001</v>
      </c>
      <c r="S846" s="69">
        <v>2.8180436419128601</v>
      </c>
      <c r="T846" s="69"/>
      <c r="U846" s="69"/>
    </row>
    <row r="847" spans="1:21" x14ac:dyDescent="0.2">
      <c r="A847" s="65" t="s">
        <v>577</v>
      </c>
      <c r="B847" s="66" t="s">
        <v>74</v>
      </c>
      <c r="C847" s="67" t="s">
        <v>174</v>
      </c>
      <c r="D847" s="68">
        <v>43157</v>
      </c>
      <c r="E847" s="69"/>
      <c r="F847" s="65">
        <v>48</v>
      </c>
      <c r="G847" s="69">
        <v>3960.6875</v>
      </c>
      <c r="H847" s="64">
        <v>-180.32916666666699</v>
      </c>
      <c r="I847" s="69">
        <v>39.862663831155601</v>
      </c>
      <c r="J847" s="65"/>
      <c r="K847" s="69"/>
      <c r="L847" s="69"/>
      <c r="M847" s="69"/>
      <c r="N847" s="69"/>
      <c r="O847" s="69"/>
      <c r="P847" s="70">
        <v>140.229166666667</v>
      </c>
      <c r="Q847" s="69">
        <v>8.2320210060094396</v>
      </c>
      <c r="R847" s="69">
        <v>32.3958333333333</v>
      </c>
      <c r="S847" s="69">
        <v>3.84480624890353</v>
      </c>
      <c r="T847" s="69"/>
      <c r="U847" s="69"/>
    </row>
    <row r="848" spans="1:21" x14ac:dyDescent="0.2">
      <c r="A848" s="65" t="s">
        <v>577</v>
      </c>
      <c r="B848" s="66" t="s">
        <v>67</v>
      </c>
      <c r="C848" s="67" t="s">
        <v>295</v>
      </c>
      <c r="D848" s="68">
        <v>43201</v>
      </c>
      <c r="E848" s="69">
        <v>0.83333333333333304</v>
      </c>
      <c r="F848" s="65">
        <v>30</v>
      </c>
      <c r="G848" s="69">
        <v>3975.4666666666699</v>
      </c>
      <c r="H848" s="64">
        <v>-189.06333333333299</v>
      </c>
      <c r="I848" s="69">
        <v>51.5750299298074</v>
      </c>
      <c r="J848" s="65"/>
      <c r="K848" s="69"/>
      <c r="L848" s="69"/>
      <c r="M848" s="69"/>
      <c r="N848" s="69"/>
      <c r="O848" s="69"/>
      <c r="P848" s="70">
        <v>135.76666666666699</v>
      </c>
      <c r="Q848" s="69">
        <v>12.919528418614499</v>
      </c>
      <c r="R848" s="69">
        <v>35.503333333333302</v>
      </c>
      <c r="S848" s="69">
        <v>5.43018274778386</v>
      </c>
      <c r="T848" s="69"/>
      <c r="U848" s="69"/>
    </row>
    <row r="849" spans="1:21" x14ac:dyDescent="0.2">
      <c r="A849" s="65" t="s">
        <v>577</v>
      </c>
      <c r="B849" s="66" t="s">
        <v>69</v>
      </c>
      <c r="C849" s="67" t="s">
        <v>292</v>
      </c>
      <c r="D849" s="68">
        <v>43160</v>
      </c>
      <c r="E849" s="69"/>
      <c r="F849" s="65">
        <v>27</v>
      </c>
      <c r="G849" s="69">
        <v>4061.8888888888901</v>
      </c>
      <c r="H849" s="64">
        <v>-210.025925925926</v>
      </c>
      <c r="I849" s="69">
        <v>57.5087033157062</v>
      </c>
      <c r="J849" s="65"/>
      <c r="K849" s="69"/>
      <c r="L849" s="69"/>
      <c r="M849" s="69"/>
      <c r="N849" s="69"/>
      <c r="O849" s="69"/>
      <c r="P849" s="70">
        <v>137.444444444444</v>
      </c>
      <c r="Q849" s="69">
        <v>10.6927210288565</v>
      </c>
      <c r="R849" s="69">
        <v>27.731999999999999</v>
      </c>
      <c r="S849" s="69">
        <v>3.5901008342385001</v>
      </c>
      <c r="T849" s="69"/>
      <c r="U849" s="69"/>
    </row>
    <row r="850" spans="1:21" x14ac:dyDescent="0.2">
      <c r="A850" s="65" t="s">
        <v>580</v>
      </c>
      <c r="B850" s="66" t="s">
        <v>65</v>
      </c>
      <c r="C850" s="67" t="s">
        <v>581</v>
      </c>
      <c r="D850" s="68">
        <v>43097</v>
      </c>
      <c r="E850" s="69">
        <v>2.0416509433962302</v>
      </c>
      <c r="F850" s="65">
        <v>212</v>
      </c>
      <c r="G850" s="69">
        <v>6817.1132075471696</v>
      </c>
      <c r="H850" s="64">
        <v>183.44575471698101</v>
      </c>
      <c r="I850" s="69">
        <v>28.301909156952</v>
      </c>
      <c r="J850" s="65">
        <v>193</v>
      </c>
      <c r="K850" s="69">
        <v>260.730569948187</v>
      </c>
      <c r="L850" s="69">
        <v>221.45454545454501</v>
      </c>
      <c r="M850" s="69">
        <v>847.81818181818198</v>
      </c>
      <c r="N850" s="69">
        <v>3.0392658431686201</v>
      </c>
      <c r="O850" s="69">
        <v>8.38629914882323E-2</v>
      </c>
      <c r="P850" s="70">
        <v>150.91037735849099</v>
      </c>
      <c r="Q850" s="69">
        <v>3.6781244065177301</v>
      </c>
      <c r="R850" s="69">
        <v>59.103398058252502</v>
      </c>
      <c r="S850" s="69">
        <v>2.99193923627992</v>
      </c>
      <c r="T850" s="69">
        <v>50.948113207547202</v>
      </c>
      <c r="U850" s="69">
        <v>10.0146026677628</v>
      </c>
    </row>
    <row r="851" spans="1:21" x14ac:dyDescent="0.2">
      <c r="A851" s="65" t="s">
        <v>580</v>
      </c>
      <c r="B851" s="66" t="s">
        <v>65</v>
      </c>
      <c r="C851" s="67" t="s">
        <v>92</v>
      </c>
      <c r="D851" s="68">
        <v>43275</v>
      </c>
      <c r="E851" s="69">
        <v>1.0117297297297301</v>
      </c>
      <c r="F851" s="65">
        <v>185</v>
      </c>
      <c r="G851" s="69">
        <v>6703.5513513513497</v>
      </c>
      <c r="H851" s="64">
        <v>-43.960540540540499</v>
      </c>
      <c r="I851" s="69">
        <v>33.252151650139297</v>
      </c>
      <c r="J851" s="65"/>
      <c r="K851" s="69"/>
      <c r="L851" s="69"/>
      <c r="M851" s="69">
        <v>848.4</v>
      </c>
      <c r="N851" s="69">
        <v>3.93419045991521</v>
      </c>
      <c r="O851" s="69">
        <v>0.12932082474301901</v>
      </c>
      <c r="P851" s="70">
        <v>152.95675675675699</v>
      </c>
      <c r="Q851" s="69">
        <v>3.5279547293978699</v>
      </c>
      <c r="R851" s="69">
        <v>48.85</v>
      </c>
      <c r="S851" s="69">
        <v>2.81111922979896</v>
      </c>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1+8KhpeYPDdl8D9LQpobMsoutVf+eXJ3+A2V/atPKI6OkC+KN5tn3DR19J48vf0tamCaK2U0mMijsUwkblLfQw==" saltValue="/JrmKCLTYAv15JbDSCvglg==" spinCount="100000" sheet="1" autoFilter="0" pivotTables="0"/>
  <autoFilter ref="A10:U851"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2</vt:i4>
      </vt:variant>
    </vt:vector>
  </HeadingPairs>
  <TitlesOfParts>
    <vt:vector size="7" baseType="lpstr">
      <vt:lpstr>Leer</vt:lpstr>
      <vt:lpstr>tabhatos</vt:lpstr>
      <vt:lpstr>datos</vt:lpstr>
      <vt:lpstr>GráfHatos</vt:lpstr>
      <vt:lpstr>KGxDA</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2018-09-14T19:42:15Z</dcterms:modified>
</cp:coreProperties>
</file>