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mgen1909\web\hatos\"/>
    </mc:Choice>
  </mc:AlternateContent>
  <xr:revisionPtr revIDLastSave="0" documentId="13_ncr:1_{0F6CBFC0-8262-4F32-92A4-212D2DECEC21}" xr6:coauthVersionLast="41" xr6:coauthVersionMax="41" xr10:uidLastSave="{00000000-0000-0000-0000-000000000000}"/>
  <bookViews>
    <workbookView xWindow="-120" yWindow="-120" windowWidth="19440" windowHeight="116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datos!$A$11:$U$811</definedName>
  </definedNames>
  <calcPr calcId="191029"/>
  <pivotCaches>
    <pivotCache cacheId="88" r:id="rId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<sst xmlns="http://schemas.openxmlformats.org/spreadsheetml/2006/main" count="2535" uniqueCount="543">
  <si>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</si>
  <si>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</si>
  <si>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</si>
  <si>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</si>
  <si>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</si>
  <si>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</si>
  <si>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</si>
  <si>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</si>
  <si>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</si>
  <si>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</si>
  <si>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</si>
  <si>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</si>
  <si>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</si>
  <si>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</si>
  <si>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</si>
  <si>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</si>
  <si>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</si>
  <si>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</si>
  <si>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</si>
  <si>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</si>
  <si>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</si>
  <si>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</si>
  <si>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</si>
  <si>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</si>
  <si>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</si>
  <si>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</si>
  <si>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</si>
  <si>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</si>
  <si>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</si>
  <si>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</si>
  <si>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</si>
  <si>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</si>
  <si>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</si>
  <si>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</si>
  <si>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</si>
  <si>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</si>
  <si>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</si>
  <si>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</si>
  <si>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</si>
  <si>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</si>
  <si>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</si>
  <si>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</si>
  <si>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</si>
  <si>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</si>
  <si>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</si>
  <si>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</si>
  <si>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</si>
  <si>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</si>
  <si>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</si>
  <si>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</si>
  <si>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</si>
  <si>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</si>
  <si>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</si>
  <si>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</si>
  <si>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</si>
  <si>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</si>
  <si>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</si>
  <si>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</si>
  <si>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</si>
  <si>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</si>
  <si>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</si>
  <si>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</si>
  <si>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</si>
  <si>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</si>
  <si>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</si>
  <si>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</si>
  <si>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</si>
  <si>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bmh-t</t>
  </si>
  <si>
    <t>1700017</t>
  </si>
  <si>
    <t>bmh-p</t>
  </si>
  <si>
    <t>1960026</t>
  </si>
  <si>
    <t>bh-p</t>
  </si>
  <si>
    <t>410001</t>
  </si>
  <si>
    <t>501200001</t>
  </si>
  <si>
    <t>bmh-mb</t>
  </si>
  <si>
    <t>1260001</t>
  </si>
  <si>
    <t>1890005</t>
  </si>
  <si>
    <t>1960035</t>
  </si>
  <si>
    <t>1890029</t>
  </si>
  <si>
    <t>1890031</t>
  </si>
  <si>
    <t>107290003</t>
  </si>
  <si>
    <t>bp-mb</t>
  </si>
  <si>
    <t>620001</t>
  </si>
  <si>
    <t>2850002</t>
  </si>
  <si>
    <t>610001</t>
  </si>
  <si>
    <t>102880001</t>
  </si>
  <si>
    <t>100010001</t>
  </si>
  <si>
    <t>110001</t>
  </si>
  <si>
    <t>104020002</t>
  </si>
  <si>
    <t>108100001</t>
  </si>
  <si>
    <t>103640001</t>
  </si>
  <si>
    <t>1910015</t>
  </si>
  <si>
    <t>1970002</t>
  </si>
  <si>
    <t>1890032</t>
  </si>
  <si>
    <t>100970001</t>
  </si>
  <si>
    <t>1960204</t>
  </si>
  <si>
    <t>570001</t>
  </si>
  <si>
    <t>100990002</t>
  </si>
  <si>
    <t>102160001</t>
  </si>
  <si>
    <t>3160009</t>
  </si>
  <si>
    <t>260106</t>
  </si>
  <si>
    <t>108010001</t>
  </si>
  <si>
    <t>1100001</t>
  </si>
  <si>
    <t>108040001</t>
  </si>
  <si>
    <t>102960001</t>
  </si>
  <si>
    <t>105600001</t>
  </si>
  <si>
    <t>1890028</t>
  </si>
  <si>
    <t>103000001</t>
  </si>
  <si>
    <t>190001</t>
  </si>
  <si>
    <t>102610002</t>
  </si>
  <si>
    <t>560002</t>
  </si>
  <si>
    <t>105780002</t>
  </si>
  <si>
    <t>109100001</t>
  </si>
  <si>
    <t>109590001</t>
  </si>
  <si>
    <t>101980002</t>
  </si>
  <si>
    <t>1960040</t>
  </si>
  <si>
    <t>1970001</t>
  </si>
  <si>
    <t>bmh-m</t>
  </si>
  <si>
    <t>105990002</t>
  </si>
  <si>
    <t>4830010</t>
  </si>
  <si>
    <t>3040002</t>
  </si>
  <si>
    <t>990001</t>
  </si>
  <si>
    <t>106820001</t>
  </si>
  <si>
    <t>103410001</t>
  </si>
  <si>
    <t>2250001</t>
  </si>
  <si>
    <t>bh-t</t>
  </si>
  <si>
    <t>105550002</t>
  </si>
  <si>
    <t>770001</t>
  </si>
  <si>
    <t>560001</t>
  </si>
  <si>
    <t>105290004</t>
  </si>
  <si>
    <t>1670001</t>
  </si>
  <si>
    <t>104840001</t>
  </si>
  <si>
    <t>101350001</t>
  </si>
  <si>
    <t>2040001</t>
  </si>
  <si>
    <t>100810002</t>
  </si>
  <si>
    <t>104130001</t>
  </si>
  <si>
    <t>109170001</t>
  </si>
  <si>
    <t>80001</t>
  </si>
  <si>
    <t>104530001</t>
  </si>
  <si>
    <t>4610001</t>
  </si>
  <si>
    <t>620003</t>
  </si>
  <si>
    <t>1700038</t>
  </si>
  <si>
    <t>106520001</t>
  </si>
  <si>
    <t>102830002</t>
  </si>
  <si>
    <t>1890014</t>
  </si>
  <si>
    <t>106730001</t>
  </si>
  <si>
    <t>50001</t>
  </si>
  <si>
    <t>1890017</t>
  </si>
  <si>
    <t>1280001</t>
  </si>
  <si>
    <t>1030009</t>
  </si>
  <si>
    <t>1290004</t>
  </si>
  <si>
    <t>4000001</t>
  </si>
  <si>
    <t>2120001</t>
  </si>
  <si>
    <t>2120010</t>
  </si>
  <si>
    <t>1940020</t>
  </si>
  <si>
    <t>1940018</t>
  </si>
  <si>
    <t>1890026</t>
  </si>
  <si>
    <t>108980001</t>
  </si>
  <si>
    <t>101070001</t>
  </si>
  <si>
    <t>101290002</t>
  </si>
  <si>
    <t>107310001</t>
  </si>
  <si>
    <t>1640001</t>
  </si>
  <si>
    <t>2890001</t>
  </si>
  <si>
    <t>101040001</t>
  </si>
  <si>
    <t>3090002</t>
  </si>
  <si>
    <t>101000001</t>
  </si>
  <si>
    <t>1890008</t>
  </si>
  <si>
    <t>1170112</t>
  </si>
  <si>
    <t>103300001</t>
  </si>
  <si>
    <t>109480001</t>
  </si>
  <si>
    <t>1170024</t>
  </si>
  <si>
    <t>1760023</t>
  </si>
  <si>
    <t>4860001</t>
  </si>
  <si>
    <t>102730002</t>
  </si>
  <si>
    <t>1760027</t>
  </si>
  <si>
    <t>1890006</t>
  </si>
  <si>
    <t>1170039</t>
  </si>
  <si>
    <t>1890027</t>
  </si>
  <si>
    <t>3180001</t>
  </si>
  <si>
    <t>2890002</t>
  </si>
  <si>
    <t>105550004</t>
  </si>
  <si>
    <t>5660001</t>
  </si>
  <si>
    <t>104870001</t>
  </si>
  <si>
    <t>106810001</t>
  </si>
  <si>
    <t>500010004</t>
  </si>
  <si>
    <t>1900004</t>
  </si>
  <si>
    <t>100740001</t>
  </si>
  <si>
    <t>1910051</t>
  </si>
  <si>
    <t>106050001</t>
  </si>
  <si>
    <t>1890018</t>
  </si>
  <si>
    <t>106950003</t>
  </si>
  <si>
    <t>1530001</t>
  </si>
  <si>
    <t>1890025</t>
  </si>
  <si>
    <t>2360001</t>
  </si>
  <si>
    <t>2120006</t>
  </si>
  <si>
    <t>20013</t>
  </si>
  <si>
    <t>101120001</t>
  </si>
  <si>
    <t>106270002</t>
  </si>
  <si>
    <t>3900013</t>
  </si>
  <si>
    <t>102870001</t>
  </si>
  <si>
    <t>3350001</t>
  </si>
  <si>
    <t>100470002</t>
  </si>
  <si>
    <t>1180004</t>
  </si>
  <si>
    <t>bs-t</t>
  </si>
  <si>
    <t>2160003</t>
  </si>
  <si>
    <t>1150003</t>
  </si>
  <si>
    <t>500480002</t>
  </si>
  <si>
    <t>107020001</t>
  </si>
  <si>
    <t>100520001</t>
  </si>
  <si>
    <t>104360002</t>
  </si>
  <si>
    <t>3590001</t>
  </si>
  <si>
    <t>1740010</t>
  </si>
  <si>
    <t>100270001</t>
  </si>
  <si>
    <t>540001</t>
  </si>
  <si>
    <t>1910016</t>
  </si>
  <si>
    <t>100990004</t>
  </si>
  <si>
    <t>1700013</t>
  </si>
  <si>
    <t>101920002</t>
  </si>
  <si>
    <t>3960001</t>
  </si>
  <si>
    <t>101230001</t>
  </si>
  <si>
    <t>1810028</t>
  </si>
  <si>
    <t>102410001</t>
  </si>
  <si>
    <t>107490001</t>
  </si>
  <si>
    <t>6090001</t>
  </si>
  <si>
    <t>1750015</t>
  </si>
  <si>
    <t>106930001</t>
  </si>
  <si>
    <t>100700002</t>
  </si>
  <si>
    <t>1700020</t>
  </si>
  <si>
    <t>1890038</t>
  </si>
  <si>
    <t>107000002</t>
  </si>
  <si>
    <t>108420001</t>
  </si>
  <si>
    <t>105980001</t>
  </si>
  <si>
    <t>106200001</t>
  </si>
  <si>
    <t>109450002</t>
  </si>
  <si>
    <t>101810001</t>
  </si>
  <si>
    <t>3480002</t>
  </si>
  <si>
    <t>103040002</t>
  </si>
  <si>
    <t>1810072</t>
  </si>
  <si>
    <t>107360001</t>
  </si>
  <si>
    <t>101300001</t>
  </si>
  <si>
    <t>100560001</t>
  </si>
  <si>
    <t>3960009</t>
  </si>
  <si>
    <t>1750004</t>
  </si>
  <si>
    <t>105670002</t>
  </si>
  <si>
    <t>1910126</t>
  </si>
  <si>
    <t>750001</t>
  </si>
  <si>
    <t>650002</t>
  </si>
  <si>
    <t>107420001</t>
  </si>
  <si>
    <t>1960007</t>
  </si>
  <si>
    <t>430001</t>
  </si>
  <si>
    <t>1810080</t>
  </si>
  <si>
    <t>100860001</t>
  </si>
  <si>
    <t>2560001</t>
  </si>
  <si>
    <t>1350001</t>
  </si>
  <si>
    <t>109530001</t>
  </si>
  <si>
    <t>102290001</t>
  </si>
  <si>
    <t>100700001</t>
  </si>
  <si>
    <t>2760001</t>
  </si>
  <si>
    <t>1420006</t>
  </si>
  <si>
    <t>103610001</t>
  </si>
  <si>
    <t>103900001</t>
  </si>
  <si>
    <t>1810062</t>
  </si>
  <si>
    <t>1150001</t>
  </si>
  <si>
    <t>105650001</t>
  </si>
  <si>
    <t>1180011</t>
  </si>
  <si>
    <t>110250001</t>
  </si>
  <si>
    <t>6160001</t>
  </si>
  <si>
    <t>103100001</t>
  </si>
  <si>
    <t>1890037</t>
  </si>
  <si>
    <t>1890012</t>
  </si>
  <si>
    <t>2090005</t>
  </si>
  <si>
    <t>106060001</t>
  </si>
  <si>
    <t>1810074</t>
  </si>
  <si>
    <t>3090006</t>
  </si>
  <si>
    <t>4760001</t>
  </si>
  <si>
    <t>3500001</t>
  </si>
  <si>
    <t>1750003</t>
  </si>
  <si>
    <t>105470001</t>
  </si>
  <si>
    <t>1230001</t>
  </si>
  <si>
    <t>3990001</t>
  </si>
  <si>
    <t>102850001</t>
  </si>
  <si>
    <t>930001</t>
  </si>
  <si>
    <t>1750001</t>
  </si>
  <si>
    <t>1760029</t>
  </si>
  <si>
    <t>1040001</t>
  </si>
  <si>
    <t>3240001</t>
  </si>
  <si>
    <t>3170003</t>
  </si>
  <si>
    <t>102880002</t>
  </si>
  <si>
    <t>1700039</t>
  </si>
  <si>
    <t>2680001</t>
  </si>
  <si>
    <t>4840049</t>
  </si>
  <si>
    <t>1170034</t>
  </si>
  <si>
    <t>100490001</t>
  </si>
  <si>
    <t>107760001</t>
  </si>
  <si>
    <t>3420001</t>
  </si>
  <si>
    <t>107590001</t>
  </si>
  <si>
    <t>1520001</t>
  </si>
  <si>
    <t>1700034</t>
  </si>
  <si>
    <t>103330001</t>
  </si>
  <si>
    <t>104050002</t>
  </si>
  <si>
    <t>102730003</t>
  </si>
  <si>
    <t>HXJ</t>
  </si>
  <si>
    <t>500020001</t>
  </si>
  <si>
    <t>1430004</t>
  </si>
  <si>
    <t>200001</t>
  </si>
  <si>
    <t>960001</t>
  </si>
  <si>
    <t>1740055</t>
  </si>
  <si>
    <t>1890034</t>
  </si>
  <si>
    <t>105340001</t>
  </si>
  <si>
    <t>106530001</t>
  </si>
  <si>
    <t>104710001</t>
  </si>
  <si>
    <t>1820001</t>
  </si>
  <si>
    <t>1850001</t>
  </si>
  <si>
    <t>1960001</t>
  </si>
  <si>
    <t>500350001</t>
  </si>
  <si>
    <t>1910004</t>
  </si>
  <si>
    <t>105290001</t>
  </si>
  <si>
    <t>1960002</t>
  </si>
  <si>
    <t>1170040</t>
  </si>
  <si>
    <t>1890035</t>
  </si>
  <si>
    <t>108980002</t>
  </si>
  <si>
    <t>3450001</t>
  </si>
  <si>
    <t>1960025</t>
  </si>
  <si>
    <t>6050001</t>
  </si>
  <si>
    <t>100430001</t>
  </si>
  <si>
    <t>1890036</t>
  </si>
  <si>
    <t>103460001</t>
  </si>
  <si>
    <t>3540004</t>
  </si>
  <si>
    <t>1740021</t>
  </si>
  <si>
    <t>1890023</t>
  </si>
  <si>
    <t>100150001</t>
  </si>
  <si>
    <t>1140001</t>
  </si>
  <si>
    <t>110180001</t>
  </si>
  <si>
    <t>106540001</t>
  </si>
  <si>
    <t>102270002</t>
  </si>
  <si>
    <t>1910123</t>
  </si>
  <si>
    <t>1180020</t>
  </si>
  <si>
    <t>106860001</t>
  </si>
  <si>
    <t>100690001</t>
  </si>
  <si>
    <t>1450001</t>
  </si>
  <si>
    <t>100900001</t>
  </si>
  <si>
    <t>3440002</t>
  </si>
  <si>
    <t>1170028</t>
  </si>
  <si>
    <t>2520004</t>
  </si>
  <si>
    <t>103820001</t>
  </si>
  <si>
    <t>3340004</t>
  </si>
  <si>
    <t>105300001</t>
  </si>
  <si>
    <t>1810023</t>
  </si>
  <si>
    <t>1700018</t>
  </si>
  <si>
    <t>101760001</t>
  </si>
  <si>
    <t>103920002</t>
  </si>
  <si>
    <t>8230002</t>
  </si>
  <si>
    <t>1830001</t>
  </si>
  <si>
    <t>106950001</t>
  </si>
  <si>
    <t>106760001</t>
  </si>
  <si>
    <t>102400001</t>
  </si>
  <si>
    <t>100540001</t>
  </si>
  <si>
    <t>108480001</t>
  </si>
  <si>
    <t>105030001</t>
  </si>
  <si>
    <t>102490001</t>
  </si>
  <si>
    <t>107660002</t>
  </si>
  <si>
    <t>1810076</t>
  </si>
  <si>
    <t>1750028</t>
  </si>
  <si>
    <t>102040002</t>
  </si>
  <si>
    <t>1180006</t>
  </si>
  <si>
    <t>5630001</t>
  </si>
  <si>
    <t>104570001</t>
  </si>
  <si>
    <t>bp-p</t>
  </si>
  <si>
    <t>105950001</t>
  </si>
  <si>
    <t>104090001</t>
  </si>
  <si>
    <t>100910001</t>
  </si>
  <si>
    <t>103620001</t>
  </si>
  <si>
    <t>3900128</t>
  </si>
  <si>
    <t>102000001</t>
  </si>
  <si>
    <t>1810031</t>
  </si>
  <si>
    <t>107270002</t>
  </si>
  <si>
    <t>106710002</t>
  </si>
  <si>
    <t>107630001</t>
  </si>
  <si>
    <t>104450001</t>
  </si>
  <si>
    <t>1140002</t>
  </si>
  <si>
    <t>103180001</t>
  </si>
  <si>
    <t>1810037</t>
  </si>
  <si>
    <t>105310001</t>
  </si>
  <si>
    <t>501170001</t>
  </si>
  <si>
    <t>100120001</t>
  </si>
  <si>
    <t>107530003</t>
  </si>
  <si>
    <t>4510001</t>
  </si>
  <si>
    <t>108400001</t>
  </si>
  <si>
    <t>109290002</t>
  </si>
  <si>
    <t>104320002</t>
  </si>
  <si>
    <t>3340003</t>
  </si>
  <si>
    <t>1760010</t>
  </si>
  <si>
    <t>102450001</t>
  </si>
  <si>
    <t>103320001</t>
  </si>
  <si>
    <t>560009</t>
  </si>
  <si>
    <t>1170013</t>
  </si>
  <si>
    <t>101050001</t>
  </si>
  <si>
    <t>106680002</t>
  </si>
  <si>
    <t>104100001</t>
  </si>
  <si>
    <t>101980001</t>
  </si>
  <si>
    <t>440001</t>
  </si>
  <si>
    <t>102690001</t>
  </si>
  <si>
    <t>2560003</t>
  </si>
  <si>
    <t>105600002</t>
  </si>
  <si>
    <t>107110001</t>
  </si>
  <si>
    <t>2300002</t>
  </si>
  <si>
    <t>5390001</t>
  </si>
  <si>
    <t>105430001</t>
  </si>
  <si>
    <t>100300001</t>
  </si>
  <si>
    <t>109970001</t>
  </si>
  <si>
    <t>107090002</t>
  </si>
  <si>
    <t>103550001</t>
  </si>
  <si>
    <t>2530002</t>
  </si>
  <si>
    <t>106280001</t>
  </si>
  <si>
    <t>560010</t>
  </si>
  <si>
    <t>100640001</t>
  </si>
  <si>
    <t>6070001</t>
  </si>
  <si>
    <t>100650002</t>
  </si>
  <si>
    <t>105590001</t>
  </si>
  <si>
    <t>1750010</t>
  </si>
  <si>
    <t>2740002</t>
  </si>
  <si>
    <t>1740017</t>
  </si>
  <si>
    <t>104990001</t>
  </si>
  <si>
    <t>101290001</t>
  </si>
  <si>
    <t>105600003</t>
  </si>
  <si>
    <t>105550003</t>
  </si>
  <si>
    <t>540003</t>
  </si>
  <si>
    <t>101010001</t>
  </si>
  <si>
    <t>101820001</t>
  </si>
  <si>
    <t>108150001</t>
  </si>
  <si>
    <t>103800001</t>
  </si>
  <si>
    <t>1170008</t>
  </si>
  <si>
    <t>4840065</t>
  </si>
  <si>
    <t>1740033</t>
  </si>
  <si>
    <t>1740008</t>
  </si>
  <si>
    <t>102440001</t>
  </si>
  <si>
    <t>1810077</t>
  </si>
  <si>
    <t>1740038</t>
  </si>
  <si>
    <t>2410001</t>
  </si>
  <si>
    <t>4840002</t>
  </si>
  <si>
    <t>101360001</t>
  </si>
  <si>
    <t>4840022</t>
  </si>
  <si>
    <t>1740016</t>
  </si>
  <si>
    <t>109960001</t>
  </si>
  <si>
    <t>102260001</t>
  </si>
  <si>
    <t>100340001</t>
  </si>
  <si>
    <t>360004</t>
  </si>
  <si>
    <t>1810027</t>
  </si>
  <si>
    <t>108290002</t>
  </si>
  <si>
    <t>1810054</t>
  </si>
  <si>
    <t>1910012</t>
  </si>
  <si>
    <t>108630001</t>
  </si>
  <si>
    <t>H8</t>
  </si>
  <si>
    <t>500280001</t>
  </si>
  <si>
    <t>2850001</t>
  </si>
  <si>
    <t>3010001</t>
  </si>
  <si>
    <t>2750001</t>
  </si>
  <si>
    <t>410002</t>
  </si>
  <si>
    <t>3600001</t>
  </si>
  <si>
    <t>530001</t>
  </si>
  <si>
    <t>104670001</t>
  </si>
  <si>
    <t>2840001</t>
  </si>
  <si>
    <t>2970007</t>
  </si>
  <si>
    <t>650001</t>
  </si>
  <si>
    <t>1960107</t>
  </si>
  <si>
    <t>350001</t>
  </si>
  <si>
    <t>1800001</t>
  </si>
  <si>
    <t>2580001</t>
  </si>
  <si>
    <t>1130001</t>
  </si>
  <si>
    <t>3870009</t>
  </si>
  <si>
    <t>101700001</t>
  </si>
  <si>
    <t>760001</t>
  </si>
  <si>
    <t>1910029</t>
  </si>
  <si>
    <t>105780001</t>
  </si>
  <si>
    <t>100820001</t>
  </si>
  <si>
    <t>102040001</t>
  </si>
  <si>
    <t>1980001</t>
  </si>
  <si>
    <t>1910035</t>
  </si>
  <si>
    <t>103590001</t>
  </si>
  <si>
    <t>2970010</t>
  </si>
  <si>
    <t>500310001</t>
  </si>
  <si>
    <t>1700043</t>
  </si>
  <si>
    <t>109270001</t>
  </si>
  <si>
    <t>260005</t>
  </si>
  <si>
    <t>2660001</t>
  </si>
  <si>
    <t>1890001</t>
  </si>
  <si>
    <t>1910020</t>
  </si>
  <si>
    <t>103590002</t>
  </si>
  <si>
    <t>107530001</t>
  </si>
  <si>
    <t>1890004</t>
  </si>
  <si>
    <t>1180019</t>
  </si>
  <si>
    <t>106160002</t>
  </si>
  <si>
    <t>102980001</t>
  </si>
  <si>
    <t>3260001</t>
  </si>
  <si>
    <t>104900001</t>
  </si>
  <si>
    <t>109190002</t>
  </si>
  <si>
    <t>1910008</t>
  </si>
  <si>
    <t>106710001</t>
  </si>
  <si>
    <t>1420011</t>
  </si>
  <si>
    <t>4840044</t>
  </si>
  <si>
    <t>1910070</t>
  </si>
  <si>
    <t>106690001</t>
  </si>
  <si>
    <t>1910017</t>
  </si>
  <si>
    <t>1900014</t>
  </si>
  <si>
    <t>3250001</t>
  </si>
  <si>
    <t>1700028</t>
  </si>
  <si>
    <t>103540001</t>
  </si>
  <si>
    <t>2300001</t>
  </si>
  <si>
    <t>1760003</t>
  </si>
  <si>
    <t>1130002</t>
  </si>
  <si>
    <t>101080001</t>
  </si>
  <si>
    <t>102900001</t>
  </si>
  <si>
    <t>2820005</t>
  </si>
  <si>
    <t>105820001</t>
  </si>
  <si>
    <t>1912798</t>
  </si>
  <si>
    <t>500010003</t>
  </si>
  <si>
    <t>3960002</t>
  </si>
  <si>
    <t>101260001</t>
  </si>
  <si>
    <t>103040001</t>
  </si>
  <si>
    <t>1960110</t>
  </si>
  <si>
    <t>100940001</t>
  </si>
  <si>
    <t>3570001</t>
  </si>
  <si>
    <t>4840005</t>
  </si>
  <si>
    <t>102650001</t>
  </si>
  <si>
    <t>100230001</t>
  </si>
  <si>
    <t>100070002</t>
  </si>
  <si>
    <t>3270001</t>
  </si>
  <si>
    <t>109490001</t>
  </si>
  <si>
    <t>106420001</t>
  </si>
  <si>
    <t>110130002</t>
  </si>
  <si>
    <t>1170130</t>
  </si>
  <si>
    <t>109370001</t>
  </si>
  <si>
    <t>HXPS</t>
  </si>
  <si>
    <t>370007</t>
  </si>
  <si>
    <t>500650001</t>
  </si>
  <si>
    <t>500730001</t>
  </si>
  <si>
    <t>PS8</t>
  </si>
  <si>
    <t>JXPS</t>
  </si>
  <si>
    <t>1170022</t>
  </si>
  <si>
    <t>105010001</t>
  </si>
  <si>
    <t>G8</t>
  </si>
  <si>
    <t>Total bmh-t</t>
  </si>
  <si>
    <t>Total bp-p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</si>
</sst>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[hatos1909.xlsx]tabhatos!Tabla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tabhatos!$A$3:$B$61</c:f>
              <c:multiLvlStrCache>
                <c:ptCount val="56"/>
                <c:lvl>
                  <c:pt idx="0">
                    <c:v>1700017</c:v>
                  </c:pt>
                  <c:pt idx="1">
                    <c:v>570001</c:v>
                  </c:pt>
                  <c:pt idx="2">
                    <c:v>560002</c:v>
                  </c:pt>
                  <c:pt idx="3">
                    <c:v>101980002</c:v>
                  </c:pt>
                  <c:pt idx="4">
                    <c:v>560001</c:v>
                  </c:pt>
                  <c:pt idx="5">
                    <c:v>105290004</c:v>
                  </c:pt>
                  <c:pt idx="6">
                    <c:v>109170001</c:v>
                  </c:pt>
                  <c:pt idx="7">
                    <c:v>80001</c:v>
                  </c:pt>
                  <c:pt idx="8">
                    <c:v>106730001</c:v>
                  </c:pt>
                  <c:pt idx="9">
                    <c:v>1280001</c:v>
                  </c:pt>
                  <c:pt idx="10">
                    <c:v>101070001</c:v>
                  </c:pt>
                  <c:pt idx="11">
                    <c:v>107020001</c:v>
                  </c:pt>
                  <c:pt idx="12">
                    <c:v>540001</c:v>
                  </c:pt>
                  <c:pt idx="13">
                    <c:v>1700013</c:v>
                  </c:pt>
                  <c:pt idx="14">
                    <c:v>107000002</c:v>
                  </c:pt>
                  <c:pt idx="15">
                    <c:v>1750004</c:v>
                  </c:pt>
                  <c:pt idx="16">
                    <c:v>105670002</c:v>
                  </c:pt>
                  <c:pt idx="17">
                    <c:v>2560001</c:v>
                  </c:pt>
                  <c:pt idx="18">
                    <c:v>102850001</c:v>
                  </c:pt>
                  <c:pt idx="19">
                    <c:v>1700034</c:v>
                  </c:pt>
                  <c:pt idx="20">
                    <c:v>105340001</c:v>
                  </c:pt>
                  <c:pt idx="21">
                    <c:v>105290001</c:v>
                  </c:pt>
                  <c:pt idx="22">
                    <c:v>1170040</c:v>
                  </c:pt>
                  <c:pt idx="23">
                    <c:v>6050001</c:v>
                  </c:pt>
                  <c:pt idx="24">
                    <c:v>1740021</c:v>
                  </c:pt>
                  <c:pt idx="25">
                    <c:v>1180020</c:v>
                  </c:pt>
                  <c:pt idx="26">
                    <c:v>100900001</c:v>
                  </c:pt>
                  <c:pt idx="27">
                    <c:v>2520004</c:v>
                  </c:pt>
                  <c:pt idx="28">
                    <c:v>103820001</c:v>
                  </c:pt>
                  <c:pt idx="29">
                    <c:v>1700018</c:v>
                  </c:pt>
                  <c:pt idx="30">
                    <c:v>100540001</c:v>
                  </c:pt>
                  <c:pt idx="31">
                    <c:v>105030001</c:v>
                  </c:pt>
                  <c:pt idx="32">
                    <c:v>102490001</c:v>
                  </c:pt>
                  <c:pt idx="33">
                    <c:v>1750028</c:v>
                  </c:pt>
                  <c:pt idx="34">
                    <c:v>105310001</c:v>
                  </c:pt>
                  <c:pt idx="35">
                    <c:v>560009</c:v>
                  </c:pt>
                  <c:pt idx="36">
                    <c:v>101980001</c:v>
                  </c:pt>
                  <c:pt idx="37">
                    <c:v>102690001</c:v>
                  </c:pt>
                  <c:pt idx="38">
                    <c:v>100650002</c:v>
                  </c:pt>
                  <c:pt idx="39">
                    <c:v>105600003</c:v>
                  </c:pt>
                  <c:pt idx="40">
                    <c:v>1740016</c:v>
                  </c:pt>
                  <c:pt idx="41">
                    <c:v>100340001</c:v>
                  </c:pt>
                  <c:pt idx="42">
                    <c:v>1800001</c:v>
                  </c:pt>
                  <c:pt idx="43">
                    <c:v>1700043</c:v>
                  </c:pt>
                  <c:pt idx="44">
                    <c:v>1180019</c:v>
                  </c:pt>
                  <c:pt idx="45">
                    <c:v>1700028</c:v>
                  </c:pt>
                  <c:pt idx="46">
                    <c:v>103540001</c:v>
                  </c:pt>
                  <c:pt idx="47">
                    <c:v>1760003</c:v>
                  </c:pt>
                  <c:pt idx="48">
                    <c:v>103040001</c:v>
                  </c:pt>
                  <c:pt idx="49">
                    <c:v>100940001</c:v>
                  </c:pt>
                  <c:pt idx="50">
                    <c:v>100230001</c:v>
                  </c:pt>
                  <c:pt idx="51">
                    <c:v>100070002</c:v>
                  </c:pt>
                  <c:pt idx="52">
                    <c:v>3270001</c:v>
                  </c:pt>
                  <c:pt idx="53">
                    <c:v>106420001</c:v>
                  </c:pt>
                  <c:pt idx="54">
                    <c:v>1170130</c:v>
                  </c:pt>
                  <c:pt idx="55">
                    <c:v>4840005</c:v>
                  </c:pt>
                </c:lvl>
                <c:lvl>
                  <c:pt idx="0">
                    <c:v>bmh-t</c:v>
                  </c:pt>
                  <c:pt idx="55">
                    <c:v>bp-p</c:v>
                  </c:pt>
                </c:lvl>
              </c:multiLvlStrCache>
            </c:multiLvlStrRef>
          </c:cat>
          <c:val>
            <c:numRef>
              <c:f>tabhatos!$C$3:$C$61</c:f>
              <c:numCache>
                <c:formatCode>General</c:formatCode>
                <c:ptCount val="56"/>
                <c:pt idx="0">
                  <c:v>7559.9425287356298</c:v>
                </c:pt>
                <c:pt idx="1">
                  <c:v>5128.1962025316498</c:v>
                </c:pt>
                <c:pt idx="2">
                  <c:v>4302.78125</c:v>
                </c:pt>
                <c:pt idx="3">
                  <c:v>7313.09375</c:v>
                </c:pt>
                <c:pt idx="4">
                  <c:v>4987.27208976157</c:v>
                </c:pt>
                <c:pt idx="5">
                  <c:v>6686.77</c:v>
                </c:pt>
                <c:pt idx="6">
                  <c:v>3193.3125</c:v>
                </c:pt>
                <c:pt idx="7">
                  <c:v>5916.5517241379303</c:v>
                </c:pt>
                <c:pt idx="8">
                  <c:v>5997.9206642066401</c:v>
                </c:pt>
                <c:pt idx="9">
                  <c:v>5562.9259259259297</c:v>
                </c:pt>
                <c:pt idx="10">
                  <c:v>3527.5319148936201</c:v>
                </c:pt>
                <c:pt idx="11">
                  <c:v>4812.5106382978702</c:v>
                </c:pt>
                <c:pt idx="12">
                  <c:v>6433.5384615384601</c:v>
                </c:pt>
                <c:pt idx="13">
                  <c:v>9127.8712871287098</c:v>
                </c:pt>
                <c:pt idx="14">
                  <c:v>3677.1212121212102</c:v>
                </c:pt>
                <c:pt idx="15">
                  <c:v>4957.6190476190504</c:v>
                </c:pt>
                <c:pt idx="16">
                  <c:v>4448.7307692307704</c:v>
                </c:pt>
                <c:pt idx="17">
                  <c:v>6317.3478260869597</c:v>
                </c:pt>
                <c:pt idx="18">
                  <c:v>5020.99295774648</c:v>
                </c:pt>
                <c:pt idx="19">
                  <c:v>7259.3043478260897</c:v>
                </c:pt>
                <c:pt idx="20">
                  <c:v>6601.95327102804</c:v>
                </c:pt>
                <c:pt idx="21">
                  <c:v>7220.5416666666697</c:v>
                </c:pt>
                <c:pt idx="22">
                  <c:v>6468.8285714285703</c:v>
                </c:pt>
                <c:pt idx="23">
                  <c:v>5220.7368421052597</c:v>
                </c:pt>
                <c:pt idx="24">
                  <c:v>4619.9415760869597</c:v>
                </c:pt>
                <c:pt idx="25">
                  <c:v>6341.6312500000004</c:v>
                </c:pt>
                <c:pt idx="26">
                  <c:v>5065.14634146341</c:v>
                </c:pt>
                <c:pt idx="27">
                  <c:v>4175.4333333333298</c:v>
                </c:pt>
                <c:pt idx="28">
                  <c:v>3761.1379310344801</c:v>
                </c:pt>
                <c:pt idx="29">
                  <c:v>6432.86567164179</c:v>
                </c:pt>
                <c:pt idx="30">
                  <c:v>7691.2876712328798</c:v>
                </c:pt>
                <c:pt idx="31">
                  <c:v>4742.48979591837</c:v>
                </c:pt>
                <c:pt idx="32">
                  <c:v>5633.6351351351404</c:v>
                </c:pt>
                <c:pt idx="33">
                  <c:v>2956.3010752688201</c:v>
                </c:pt>
                <c:pt idx="34">
                  <c:v>5295.2749999999996</c:v>
                </c:pt>
                <c:pt idx="35">
                  <c:v>6792.9741379310299</c:v>
                </c:pt>
                <c:pt idx="36">
                  <c:v>8356.6713286713293</c:v>
                </c:pt>
                <c:pt idx="37">
                  <c:v>5652.9661016949103</c:v>
                </c:pt>
                <c:pt idx="38">
                  <c:v>6423.2371134020595</c:v>
                </c:pt>
                <c:pt idx="39">
                  <c:v>4963.8</c:v>
                </c:pt>
                <c:pt idx="40">
                  <c:v>5277.6590909090901</c:v>
                </c:pt>
                <c:pt idx="41">
                  <c:v>5309.0555555555602</c:v>
                </c:pt>
                <c:pt idx="42">
                  <c:v>8010.1949685534601</c:v>
                </c:pt>
                <c:pt idx="43">
                  <c:v>8877.8095238095193</c:v>
                </c:pt>
                <c:pt idx="44">
                  <c:v>9787.5959885386801</c:v>
                </c:pt>
                <c:pt idx="45">
                  <c:v>6528.2058823529396</c:v>
                </c:pt>
                <c:pt idx="46">
                  <c:v>6289.2443181818198</c:v>
                </c:pt>
                <c:pt idx="47">
                  <c:v>5832.5703703703703</c:v>
                </c:pt>
                <c:pt idx="48">
                  <c:v>6473.0299625468197</c:v>
                </c:pt>
                <c:pt idx="49">
                  <c:v>6835.54054054054</c:v>
                </c:pt>
                <c:pt idx="50">
                  <c:v>3705.9047619047601</c:v>
                </c:pt>
                <c:pt idx="51">
                  <c:v>5823.1034482758596</c:v>
                </c:pt>
                <c:pt idx="52">
                  <c:v>6829.2542372881398</c:v>
                </c:pt>
                <c:pt idx="53">
                  <c:v>4395.5200000000004</c:v>
                </c:pt>
                <c:pt idx="54">
                  <c:v>5615.7692307692296</c:v>
                </c:pt>
                <c:pt idx="55">
                  <c:v>7024.9090909090901</c:v>
                </c:pt>
              </c:numCache>
            </c:numRef>
          </c:val>
          <c:extLst>
            <c:ext xmlns:c16="http://schemas.microsoft.com/office/drawing/2014/chart" uri="{C3380CC4-5D6E-409C-BE32-E72D297353CC}">
              <c16:uniqueId val="{00000000-903A-4A6A-AF83-A521ADC3451A}"/>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5974.1406649616401</c:v>
                </c:pt>
                <c:pt idx="1">
                  <c:v>6945.06896551724</c:v>
                </c:pt>
                <c:pt idx="2">
                  <c:v>5778.0503875968998</c:v>
                </c:pt>
                <c:pt idx="3">
                  <c:v>6680.2186379928298</c:v>
                </c:pt>
                <c:pt idx="4">
                  <c:v>4938.7518248175202</c:v>
                </c:pt>
                <c:pt idx="5">
                  <c:v>5209.0487804878003</c:v>
                </c:pt>
                <c:pt idx="6">
                  <c:v>6214.8409090909099</c:v>
                </c:pt>
                <c:pt idx="7">
                  <c:v>5996.0975609756097</c:v>
                </c:pt>
                <c:pt idx="8">
                  <c:v>6668.4210526315801</c:v>
                </c:pt>
                <c:pt idx="9">
                  <c:v>5901.5121951219498</c:v>
                </c:pt>
                <c:pt idx="10">
                  <c:v>6406.7808219178096</c:v>
                </c:pt>
                <c:pt idx="11">
                  <c:v>7468.3634868421104</c:v>
                </c:pt>
                <c:pt idx="12">
                  <c:v>6351.6149870801</c:v>
                </c:pt>
                <c:pt idx="13">
                  <c:v>5538.3684210526299</c:v>
                </c:pt>
                <c:pt idx="14">
                  <c:v>5513.1746031745997</c:v>
                </c:pt>
                <c:pt idx="15">
                  <c:v>5883.8105263157904</c:v>
                </c:pt>
                <c:pt idx="16">
                  <c:v>5759.5141037306603</c:v>
                </c:pt>
                <c:pt idx="17">
                  <c:v>4371.04395604396</c:v>
                </c:pt>
                <c:pt idx="18">
                  <c:v>6726.8139534883703</c:v>
                </c:pt>
                <c:pt idx="19">
                  <c:v>4288.6229508196702</c:v>
                </c:pt>
                <c:pt idx="20">
                  <c:v>5718.5227272727298</c:v>
                </c:pt>
                <c:pt idx="21">
                  <c:v>5756.2642487046596</c:v>
                </c:pt>
                <c:pt idx="22">
                  <c:v>6356.9917808219197</c:v>
                </c:pt>
                <c:pt idx="23">
                  <c:v>6345.7486187845298</c:v>
                </c:pt>
                <c:pt idx="24">
                  <c:v>4303.3125</c:v>
                </c:pt>
                <c:pt idx="25">
                  <c:v>4518.4898989899002</c:v>
                </c:pt>
                <c:pt idx="26">
                  <c:v>5147.25</c:v>
                </c:pt>
                <c:pt idx="27">
                  <c:v>4738.8032786885196</c:v>
                </c:pt>
                <c:pt idx="28">
                  <c:v>4418.1923076923104</c:v>
                </c:pt>
                <c:pt idx="29">
                  <c:v>6534.5294117647099</c:v>
                </c:pt>
                <c:pt idx="30">
                  <c:v>6398.1414473684199</c:v>
                </c:pt>
                <c:pt idx="31">
                  <c:v>6728.5723472668797</c:v>
                </c:pt>
                <c:pt idx="32">
                  <c:v>3586</c:v>
                </c:pt>
                <c:pt idx="33">
                  <c:v>7343.01</c:v>
                </c:pt>
                <c:pt idx="34">
                  <c:v>5554.7575757575796</c:v>
                </c:pt>
                <c:pt idx="35">
                  <c:v>6014.86416861827</c:v>
                </c:pt>
                <c:pt idx="36">
                  <c:v>6562.0483870967701</c:v>
                </c:pt>
                <c:pt idx="37">
                  <c:v>6353.9104046242801</c:v>
                </c:pt>
                <c:pt idx="38">
                  <c:v>5266.1290322580599</c:v>
                </c:pt>
                <c:pt idx="39">
                  <c:v>3978.5264797507798</c:v>
                </c:pt>
                <c:pt idx="40">
                  <c:v>7741.72340425532</c:v>
                </c:pt>
                <c:pt idx="41">
                  <c:v>4030.7678571428601</c:v>
                </c:pt>
                <c:pt idx="42">
                  <c:v>4489.75</c:v>
                </c:pt>
                <c:pt idx="43">
                  <c:v>5782.7037037036998</c:v>
                </c:pt>
                <c:pt idx="44">
                  <c:v>5358.6050724637698</c:v>
                </c:pt>
                <c:pt idx="45">
                  <c:v>5387.6742857142899</c:v>
                </c:pt>
                <c:pt idx="46">
                  <c:v>4207.9124087591199</c:v>
                </c:pt>
                <c:pt idx="47">
                  <c:v>5354.5921052631602</c:v>
                </c:pt>
                <c:pt idx="48">
                  <c:v>4807.3880597014904</c:v>
                </c:pt>
                <c:pt idx="49">
                  <c:v>5609.78199052133</c:v>
                </c:pt>
                <c:pt idx="50">
                  <c:v>5325.11949685535</c:v>
                </c:pt>
                <c:pt idx="51">
                  <c:v>4124.1929824561403</c:v>
                </c:pt>
                <c:pt idx="52">
                  <c:v>6297</c:v>
                </c:pt>
                <c:pt idx="53">
                  <c:v>4896.15625</c:v>
                </c:pt>
                <c:pt idx="54">
                  <c:v>5314.8289547233098</c:v>
                </c:pt>
                <c:pt idx="55">
                  <c:v>4078.7</c:v>
                </c:pt>
                <c:pt idx="56">
                  <c:v>5570.6744186046499</c:v>
                </c:pt>
                <c:pt idx="57">
                  <c:v>3548.7682926829302</c:v>
                </c:pt>
                <c:pt idx="58">
                  <c:v>6759.84375</c:v>
                </c:pt>
                <c:pt idx="59">
                  <c:v>5198.4609929077997</c:v>
                </c:pt>
                <c:pt idx="60">
                  <c:v>5642.4571428571398</c:v>
                </c:pt>
                <c:pt idx="61">
                  <c:v>4720.5714285714303</c:v>
                </c:pt>
                <c:pt idx="62">
                  <c:v>4545.9259259259297</c:v>
                </c:pt>
                <c:pt idx="63">
                  <c:v>3058.7216494845402</c:v>
                </c:pt>
                <c:pt idx="64">
                  <c:v>4405.0113636363603</c:v>
                </c:pt>
                <c:pt idx="65">
                  <c:v>2922.3555555555599</c:v>
                </c:pt>
                <c:pt idx="66">
                  <c:v>5390.3793103448297</c:v>
                </c:pt>
                <c:pt idx="67">
                  <c:v>6899.8874999999998</c:v>
                </c:pt>
                <c:pt idx="68">
                  <c:v>5167.7142857142899</c:v>
                </c:pt>
                <c:pt idx="69">
                  <c:v>4998.42657342657</c:v>
                </c:pt>
                <c:pt idx="70">
                  <c:v>3903.8163265306098</c:v>
                </c:pt>
                <c:pt idx="71">
                  <c:v>4919.3364485981301</c:v>
                </c:pt>
                <c:pt idx="72">
                  <c:v>4647.7388535031896</c:v>
                </c:pt>
                <c:pt idx="73">
                  <c:v>5922.2556818181802</c:v>
                </c:pt>
                <c:pt idx="74">
                  <c:v>5513.2658227848096</c:v>
                </c:pt>
                <c:pt idx="75">
                  <c:v>4569.89932885906</c:v>
                </c:pt>
                <c:pt idx="76">
                  <c:v>5386.09375</c:v>
                </c:pt>
                <c:pt idx="77">
                  <c:v>6826.9387186629501</c:v>
                </c:pt>
                <c:pt idx="78">
                  <c:v>5690.4005602240904</c:v>
                </c:pt>
                <c:pt idx="79">
                  <c:v>5742.0314960629903</c:v>
                </c:pt>
                <c:pt idx="80">
                  <c:v>6038.9527896995696</c:v>
                </c:pt>
                <c:pt idx="81">
                  <c:v>4237.1711711711696</c:v>
                </c:pt>
                <c:pt idx="82">
                  <c:v>4739.49295774648</c:v>
                </c:pt>
                <c:pt idx="83">
                  <c:v>5545.0653594771202</c:v>
                </c:pt>
                <c:pt idx="84">
                  <c:v>4905.7130434782603</c:v>
                </c:pt>
                <c:pt idx="85">
                  <c:v>3416.1538461538498</c:v>
                </c:pt>
                <c:pt idx="86">
                  <c:v>3304.1111111111099</c:v>
                </c:pt>
                <c:pt idx="87">
                  <c:v>6403.0198019802001</c:v>
                </c:pt>
                <c:pt idx="88">
                  <c:v>5165.2093023255802</c:v>
                </c:pt>
                <c:pt idx="89">
                  <c:v>7412.75555555556</c:v>
                </c:pt>
                <c:pt idx="90">
                  <c:v>3938.61224489796</c:v>
                </c:pt>
                <c:pt idx="91">
                  <c:v>5798.7464788732404</c:v>
                </c:pt>
                <c:pt idx="92">
                  <c:v>4984.8</c:v>
                </c:pt>
                <c:pt idx="93">
                  <c:v>5668.6666666666697</c:v>
                </c:pt>
                <c:pt idx="94">
                  <c:v>3894.8214285714298</c:v>
                </c:pt>
                <c:pt idx="95">
                  <c:v>4362.0677966101703</c:v>
                </c:pt>
                <c:pt idx="96">
                  <c:v>4664.1372549019597</c:v>
                </c:pt>
                <c:pt idx="97">
                  <c:v>3907.6530612244901</c:v>
                </c:pt>
                <c:pt idx="98">
                  <c:v>3821.6065573770502</c:v>
                </c:pt>
                <c:pt idx="99">
                  <c:v>8012.8823529411802</c:v>
                </c:pt>
                <c:pt idx="100">
                  <c:v>5991.5777777777803</c:v>
                </c:pt>
                <c:pt idx="101">
                  <c:v>4125.9824561403502</c:v>
                </c:pt>
                <c:pt idx="102">
                  <c:v>5968.3756345177699</c:v>
                </c:pt>
                <c:pt idx="103">
                  <c:v>3881.8</c:v>
                </c:pt>
                <c:pt idx="104">
                  <c:v>5398.4791666666697</c:v>
                </c:pt>
                <c:pt idx="105">
                  <c:v>4199.9677419354803</c:v>
                </c:pt>
                <c:pt idx="106">
                  <c:v>7196.3333333333303</c:v>
                </c:pt>
                <c:pt idx="107">
                  <c:v>5047.6829268292704</c:v>
                </c:pt>
                <c:pt idx="108">
                  <c:v>3853.3695652173901</c:v>
                </c:pt>
                <c:pt idx="109">
                  <c:v>4492.4285714285697</c:v>
                </c:pt>
                <c:pt idx="110">
                  <c:v>6572.7777777777801</c:v>
                </c:pt>
                <c:pt idx="111">
                  <c:v>2609.7714285714301</c:v>
                </c:pt>
                <c:pt idx="112">
                  <c:v>3734.0681818181802</c:v>
                </c:pt>
                <c:pt idx="113">
                  <c:v>5180.9090909090901</c:v>
                </c:pt>
                <c:pt idx="114">
                  <c:v>5431.3620689655199</c:v>
                </c:pt>
                <c:pt idx="115">
                  <c:v>6146.7574850299397</c:v>
                </c:pt>
                <c:pt idx="116">
                  <c:v>6141.6333333333296</c:v>
                </c:pt>
                <c:pt idx="117">
                  <c:v>3984.82051282051</c:v>
                </c:pt>
                <c:pt idx="118">
                  <c:v>4979.7540983606596</c:v>
                </c:pt>
                <c:pt idx="119">
                  <c:v>5781.8333333333303</c:v>
                </c:pt>
                <c:pt idx="120">
                  <c:v>4887.6187683284497</c:v>
                </c:pt>
                <c:pt idx="121">
                  <c:v>4279.875</c:v>
                </c:pt>
                <c:pt idx="122">
                  <c:v>5054.0681818181802</c:v>
                </c:pt>
                <c:pt idx="123">
                  <c:v>3462.8333333333298</c:v>
                </c:pt>
                <c:pt idx="124">
                  <c:v>4972.7692307692296</c:v>
                </c:pt>
                <c:pt idx="125">
                  <c:v>5401.0930232558103</c:v>
                </c:pt>
                <c:pt idx="126">
                  <c:v>5767.7352941176496</c:v>
                </c:pt>
                <c:pt idx="127">
                  <c:v>4895</c:v>
                </c:pt>
                <c:pt idx="128">
                  <c:v>3542.21052631579</c:v>
                </c:pt>
                <c:pt idx="129">
                  <c:v>4348.5384615384601</c:v>
                </c:pt>
                <c:pt idx="130">
                  <c:v>2726.1489361702102</c:v>
                </c:pt>
                <c:pt idx="131">
                  <c:v>3852.0882352941198</c:v>
                </c:pt>
                <c:pt idx="132">
                  <c:v>5075.4390243902399</c:v>
                </c:pt>
                <c:pt idx="133">
                  <c:v>4574.6000000000004</c:v>
                </c:pt>
                <c:pt idx="134">
                  <c:v>5825.1159420289896</c:v>
                </c:pt>
                <c:pt idx="135">
                  <c:v>4984.7</c:v>
                </c:pt>
                <c:pt idx="136">
                  <c:v>4399.6804123711299</c:v>
                </c:pt>
                <c:pt idx="137">
                  <c:v>4371.4146341463402</c:v>
                </c:pt>
                <c:pt idx="138">
                  <c:v>3737.4791666666702</c:v>
                </c:pt>
                <c:pt idx="139">
                  <c:v>5461.2298850574698</c:v>
                </c:pt>
                <c:pt idx="140">
                  <c:v>5067.1714285714297</c:v>
                </c:pt>
                <c:pt idx="141">
                  <c:v>4443.3684210526299</c:v>
                </c:pt>
                <c:pt idx="142">
                  <c:v>7047.7560975609804</c:v>
                </c:pt>
                <c:pt idx="143">
                  <c:v>3636.7666666666701</c:v>
                </c:pt>
                <c:pt idx="144">
                  <c:v>3862.65151515152</c:v>
                </c:pt>
                <c:pt idx="145">
                  <c:v>5061.3088235294099</c:v>
                </c:pt>
                <c:pt idx="146">
                  <c:v>4977.2666666666701</c:v>
                </c:pt>
                <c:pt idx="147">
                  <c:v>2939.6206896551698</c:v>
                </c:pt>
                <c:pt idx="148">
                  <c:v>3719.74285714286</c:v>
                </c:pt>
                <c:pt idx="149">
                  <c:v>2169.8472222222199</c:v>
                </c:pt>
                <c:pt idx="150">
                  <c:v>3896.3512195121998</c:v>
                </c:pt>
                <c:pt idx="151">
                  <c:v>4014.26923076923</c:v>
                </c:pt>
                <c:pt idx="152">
                  <c:v>4906.7950664136597</c:v>
                </c:pt>
                <c:pt idx="153">
                  <c:v>5814.84375</c:v>
                </c:pt>
                <c:pt idx="154">
                  <c:v>4794.2018348623897</c:v>
                </c:pt>
                <c:pt idx="155">
                  <c:v>3414.3220338983101</c:v>
                </c:pt>
                <c:pt idx="156">
                  <c:v>5858.3421052631602</c:v>
                </c:pt>
                <c:pt idx="157">
                  <c:v>4061.3333333333298</c:v>
                </c:pt>
                <c:pt idx="158">
                  <c:v>5365.8333333333303</c:v>
                </c:pt>
                <c:pt idx="159">
                  <c:v>5168.4936708860796</c:v>
                </c:pt>
                <c:pt idx="160">
                  <c:v>3283.3428571428599</c:v>
                </c:pt>
                <c:pt idx="161">
                  <c:v>5758.0666666666702</c:v>
                </c:pt>
                <c:pt idx="162">
                  <c:v>6299.2692307692296</c:v>
                </c:pt>
                <c:pt idx="163">
                  <c:v>4175.9772727272702</c:v>
                </c:pt>
                <c:pt idx="164">
                  <c:v>3659.56043956044</c:v>
                </c:pt>
                <c:pt idx="165">
                  <c:v>5084.1621621621598</c:v>
                </c:pt>
                <c:pt idx="166">
                  <c:v>3614.2798742138398</c:v>
                </c:pt>
                <c:pt idx="167">
                  <c:v>5440.7142857142899</c:v>
                </c:pt>
                <c:pt idx="168">
                  <c:v>3956.9626865671598</c:v>
                </c:pt>
                <c:pt idx="169">
                  <c:v>3813.0322580645202</c:v>
                </c:pt>
                <c:pt idx="170">
                  <c:v>6533.72</c:v>
                </c:pt>
                <c:pt idx="171">
                  <c:v>4835.7928994082804</c:v>
                </c:pt>
                <c:pt idx="172">
                  <c:v>6315.4038461538503</c:v>
                </c:pt>
                <c:pt idx="173">
                  <c:v>5522.7843137254904</c:v>
                </c:pt>
                <c:pt idx="174">
                  <c:v>4315.2280701754398</c:v>
                </c:pt>
                <c:pt idx="175">
                  <c:v>4188.6245847176097</c:v>
                </c:pt>
                <c:pt idx="176">
                  <c:v>5558.5161290322603</c:v>
                </c:pt>
                <c:pt idx="177">
                  <c:v>2953.7906976744198</c:v>
                </c:pt>
                <c:pt idx="178">
                  <c:v>5060.2307692307704</c:v>
                </c:pt>
                <c:pt idx="179">
                  <c:v>5239.2212389380502</c:v>
                </c:pt>
                <c:pt idx="180">
                  <c:v>4204.1666666666697</c:v>
                </c:pt>
                <c:pt idx="181">
                  <c:v>5234.5</c:v>
                </c:pt>
                <c:pt idx="182">
                  <c:v>4491.4976122254102</c:v>
                </c:pt>
                <c:pt idx="183">
                  <c:v>6536.9705882352901</c:v>
                </c:pt>
                <c:pt idx="184">
                  <c:v>3562.8787878787898</c:v>
                </c:pt>
                <c:pt idx="185">
                  <c:v>3511.8611111111099</c:v>
                </c:pt>
                <c:pt idx="186">
                  <c:v>3985.47272727273</c:v>
                </c:pt>
                <c:pt idx="187">
                  <c:v>5108.7826086956502</c:v>
                </c:pt>
                <c:pt idx="188">
                  <c:v>3411.6136363636401</c:v>
                </c:pt>
                <c:pt idx="189">
                  <c:v>4410.2181818181798</c:v>
                </c:pt>
                <c:pt idx="190">
                  <c:v>4683.05</c:v>
                </c:pt>
                <c:pt idx="191">
                  <c:v>5288.64</c:v>
                </c:pt>
                <c:pt idx="192">
                  <c:v>3460.6551724137898</c:v>
                </c:pt>
                <c:pt idx="193">
                  <c:v>4398.4471544715398</c:v>
                </c:pt>
                <c:pt idx="194">
                  <c:v>4762.9277108433698</c:v>
                </c:pt>
                <c:pt idx="195">
                  <c:v>6239.1839080459804</c:v>
                </c:pt>
                <c:pt idx="196">
                  <c:v>5612.0720720720701</c:v>
                </c:pt>
                <c:pt idx="197">
                  <c:v>5751.6066666666702</c:v>
                </c:pt>
                <c:pt idx="198">
                  <c:v>4262.2413793103497</c:v>
                </c:pt>
                <c:pt idx="199">
                  <c:v>6378.45</c:v>
                </c:pt>
                <c:pt idx="200">
                  <c:v>3347.03448275862</c:v>
                </c:pt>
                <c:pt idx="201">
                  <c:v>5516.1283185840703</c:v>
                </c:pt>
                <c:pt idx="202">
                  <c:v>4373.8043478260897</c:v>
                </c:pt>
                <c:pt idx="203">
                  <c:v>3163.75510204082</c:v>
                </c:pt>
                <c:pt idx="204">
                  <c:v>5567.2302158273396</c:v>
                </c:pt>
                <c:pt idx="205">
                  <c:v>6801.0277777777801</c:v>
                </c:pt>
                <c:pt idx="206">
                  <c:v>5009</c:v>
                </c:pt>
                <c:pt idx="207">
                  <c:v>5622.1720430107498</c:v>
                </c:pt>
                <c:pt idx="208">
                  <c:v>4349.4750000000004</c:v>
                </c:pt>
                <c:pt idx="209">
                  <c:v>4607</c:v>
                </c:pt>
                <c:pt idx="210">
                  <c:v>3899.0706521739098</c:v>
                </c:pt>
                <c:pt idx="211">
                  <c:v>6551.2868525896401</c:v>
                </c:pt>
                <c:pt idx="212">
                  <c:v>3930.6767676767699</c:v>
                </c:pt>
                <c:pt idx="213">
                  <c:v>6006.8918918918898</c:v>
                </c:pt>
                <c:pt idx="214">
                  <c:v>4680.5294117647099</c:v>
                </c:pt>
                <c:pt idx="215">
                  <c:v>5004.6634615384601</c:v>
                </c:pt>
                <c:pt idx="216">
                  <c:v>6248.72307692308</c:v>
                </c:pt>
                <c:pt idx="217">
                  <c:v>3989.8555555555599</c:v>
                </c:pt>
                <c:pt idx="218">
                  <c:v>3823.3636363636401</c:v>
                </c:pt>
                <c:pt idx="219" formatCode="0.0">
                  <c:v>6964.9230769230799</c:v>
                </c:pt>
                <c:pt idx="220" formatCode="0.0">
                  <c:v>4782</c:v>
                </c:pt>
                <c:pt idx="221" formatCode="0.0">
                  <c:v>5128.6521739130403</c:v>
                </c:pt>
                <c:pt idx="222" formatCode="0.0">
                  <c:v>3791.22549019608</c:v>
                </c:pt>
                <c:pt idx="223" formatCode="0.0">
                  <c:v>5961.4230769230799</c:v>
                </c:pt>
                <c:pt idx="224" formatCode="0.0">
                  <c:v>3274.9749999999999</c:v>
                </c:pt>
                <c:pt idx="225" formatCode="0.0">
                  <c:v>4433.7142857142899</c:v>
                </c:pt>
                <c:pt idx="226">
                  <c:v>4524.3294117647101</c:v>
                </c:pt>
                <c:pt idx="227">
                  <c:v>6495.1840796019897</c:v>
                </c:pt>
                <c:pt idx="228">
                  <c:v>6768.7793103448303</c:v>
                </c:pt>
                <c:pt idx="229">
                  <c:v>5768.6021505376302</c:v>
                </c:pt>
                <c:pt idx="230">
                  <c:v>6561.2178217821802</c:v>
                </c:pt>
                <c:pt idx="231">
                  <c:v>6435.3178807946997</c:v>
                </c:pt>
                <c:pt idx="232">
                  <c:v>8117.4431818181802</c:v>
                </c:pt>
                <c:pt idx="233">
                  <c:v>7228.8082191780804</c:v>
                </c:pt>
                <c:pt idx="234">
                  <c:v>5204.6320474777403</c:v>
                </c:pt>
                <c:pt idx="235">
                  <c:v>6141.3682310469303</c:v>
                </c:pt>
                <c:pt idx="236">
                  <c:v>5683.6108597285101</c:v>
                </c:pt>
                <c:pt idx="237">
                  <c:v>7106.11188811189</c:v>
                </c:pt>
                <c:pt idx="238">
                  <c:v>7779.6078431372598</c:v>
                </c:pt>
                <c:pt idx="239">
                  <c:v>6731.5</c:v>
                </c:pt>
                <c:pt idx="240">
                  <c:v>5496.5038167938901</c:v>
                </c:pt>
                <c:pt idx="241">
                  <c:v>4186.6000000000004</c:v>
                </c:pt>
                <c:pt idx="242">
                  <c:v>4834.0491803278701</c:v>
                </c:pt>
                <c:pt idx="243">
                  <c:v>6817.26</c:v>
                </c:pt>
                <c:pt idx="244">
                  <c:v>6280.5918367346903</c:v>
                </c:pt>
                <c:pt idx="245">
                  <c:v>5549.3524173027999</c:v>
                </c:pt>
                <c:pt idx="246">
                  <c:v>6848.7317073170698</c:v>
                </c:pt>
                <c:pt idx="247">
                  <c:v>5992.9034482758598</c:v>
                </c:pt>
                <c:pt idx="248">
                  <c:v>6229.4791666666697</c:v>
                </c:pt>
                <c:pt idx="249">
                  <c:v>4411.7368421052597</c:v>
                </c:pt>
                <c:pt idx="250">
                  <c:v>4903.3448275862102</c:v>
                </c:pt>
                <c:pt idx="251">
                  <c:v>8778</c:v>
                </c:pt>
                <c:pt idx="252">
                  <c:v>6350.4571428571398</c:v>
                </c:pt>
                <c:pt idx="253">
                  <c:v>5812.3658536585399</c:v>
                </c:pt>
                <c:pt idx="254">
                  <c:v>7471.1428571428596</c:v>
                </c:pt>
                <c:pt idx="255">
                  <c:v>4317.5703125</c:v>
                </c:pt>
                <c:pt idx="256">
                  <c:v>8365.5309734513303</c:v>
                </c:pt>
                <c:pt idx="257">
                  <c:v>6334.3582089552201</c:v>
                </c:pt>
                <c:pt idx="258">
                  <c:v>7047.8815789473701</c:v>
                </c:pt>
                <c:pt idx="259">
                  <c:v>6016.1796246648801</c:v>
                </c:pt>
                <c:pt idx="260">
                  <c:v>6558.4324324324298</c:v>
                </c:pt>
                <c:pt idx="261">
                  <c:v>5259.8811881188103</c:v>
                </c:pt>
                <c:pt idx="262">
                  <c:v>5572.6923076923104</c:v>
                </c:pt>
                <c:pt idx="263">
                  <c:v>4874.9466666666704</c:v>
                </c:pt>
                <c:pt idx="264">
                  <c:v>5972.9090909090901</c:v>
                </c:pt>
                <c:pt idx="265">
                  <c:v>6168.2045454545496</c:v>
                </c:pt>
                <c:pt idx="266">
                  <c:v>6279.9107142857101</c:v>
                </c:pt>
                <c:pt idx="267">
                  <c:v>4841.3594132029302</c:v>
                </c:pt>
                <c:pt idx="268">
                  <c:v>6043.27</c:v>
                </c:pt>
                <c:pt idx="269">
                  <c:v>6045.7899159663903</c:v>
                </c:pt>
                <c:pt idx="270">
                  <c:v>5010.9333333333298</c:v>
                </c:pt>
                <c:pt idx="271">
                  <c:v>7490.5542168674701</c:v>
                </c:pt>
                <c:pt idx="272">
                  <c:v>7859.2857142857101</c:v>
                </c:pt>
                <c:pt idx="273">
                  <c:v>6810.1</c:v>
                </c:pt>
                <c:pt idx="274">
                  <c:v>4682.34375</c:v>
                </c:pt>
                <c:pt idx="275">
                  <c:v>4783.06457925636</c:v>
                </c:pt>
                <c:pt idx="276">
                  <c:v>5608.5714285714303</c:v>
                </c:pt>
                <c:pt idx="277">
                  <c:v>6865.384</c:v>
                </c:pt>
                <c:pt idx="278">
                  <c:v>4230.9891304347802</c:v>
                </c:pt>
                <c:pt idx="279">
                  <c:v>5798.2692307692296</c:v>
                </c:pt>
                <c:pt idx="280">
                  <c:v>6222.0535714285697</c:v>
                </c:pt>
                <c:pt idx="281">
                  <c:v>5012.5957446808497</c:v>
                </c:pt>
                <c:pt idx="282">
                  <c:v>5231.6417910447799</c:v>
                </c:pt>
                <c:pt idx="283">
                  <c:v>6506.1176470588198</c:v>
                </c:pt>
                <c:pt idx="284">
                  <c:v>5645.5517241379303</c:v>
                </c:pt>
                <c:pt idx="285">
                  <c:v>3682.6538461538498</c:v>
                </c:pt>
                <c:pt idx="286">
                  <c:v>7026.9411764705901</c:v>
                </c:pt>
                <c:pt idx="287">
                  <c:v>7078.5420560747698</c:v>
                </c:pt>
                <c:pt idx="288">
                  <c:v>4530.2169421487597</c:v>
                </c:pt>
                <c:pt idx="289">
                  <c:v>8062.2666666666701</c:v>
                </c:pt>
                <c:pt idx="290">
                  <c:v>4455.6666666666697</c:v>
                </c:pt>
                <c:pt idx="291">
                  <c:v>5305.3421052631602</c:v>
                </c:pt>
                <c:pt idx="292">
                  <c:v>5237.7619047619</c:v>
                </c:pt>
                <c:pt idx="293">
                  <c:v>6260.6388888888896</c:v>
                </c:pt>
                <c:pt idx="294">
                  <c:v>6563.7142857142899</c:v>
                </c:pt>
                <c:pt idx="295">
                  <c:v>3793.0909090909099</c:v>
                </c:pt>
                <c:pt idx="296">
                  <c:v>5591.2095238095199</c:v>
                </c:pt>
                <c:pt idx="297">
                  <c:v>5858.9166666666697</c:v>
                </c:pt>
                <c:pt idx="298">
                  <c:v>5377.6757679180901</c:v>
                </c:pt>
                <c:pt idx="299">
                  <c:v>7181.6212121212102</c:v>
                </c:pt>
                <c:pt idx="300">
                  <c:v>5973.0769230769201</c:v>
                </c:pt>
                <c:pt idx="301">
                  <c:v>5998.04347826087</c:v>
                </c:pt>
                <c:pt idx="302">
                  <c:v>5579.3214285714303</c:v>
                </c:pt>
                <c:pt idx="303">
                  <c:v>5490.8186813186803</c:v>
                </c:pt>
                <c:pt idx="304">
                  <c:v>5557.15625</c:v>
                </c:pt>
                <c:pt idx="305">
                  <c:v>6099.6509433962301</c:v>
                </c:pt>
                <c:pt idx="306">
                  <c:v>4186.7142857142899</c:v>
                </c:pt>
                <c:pt idx="307">
                  <c:v>7568.5357142857101</c:v>
                </c:pt>
                <c:pt idx="308">
                  <c:v>4723.1481481481496</c:v>
                </c:pt>
                <c:pt idx="309">
                  <c:v>4277.4591836734699</c:v>
                </c:pt>
                <c:pt idx="310">
                  <c:v>4754.3870967741896</c:v>
                </c:pt>
                <c:pt idx="311">
                  <c:v>5992.6547619047597</c:v>
                </c:pt>
                <c:pt idx="312">
                  <c:v>4564</c:v>
                </c:pt>
                <c:pt idx="313">
                  <c:v>4263.0379146919404</c:v>
                </c:pt>
                <c:pt idx="314">
                  <c:v>3990.12698412698</c:v>
                </c:pt>
                <c:pt idx="315">
                  <c:v>3841.55813953488</c:v>
                </c:pt>
                <c:pt idx="316">
                  <c:v>4036.5470085470101</c:v>
                </c:pt>
                <c:pt idx="317">
                  <c:v>5184.8913043478296</c:v>
                </c:pt>
                <c:pt idx="318">
                  <c:v>5190.4799999999996</c:v>
                </c:pt>
                <c:pt idx="319">
                  <c:v>5238.3823529411802</c:v>
                </c:pt>
                <c:pt idx="320">
                  <c:v>5535.2666666666701</c:v>
                </c:pt>
                <c:pt idx="321">
                  <c:v>4888.8721461187197</c:v>
                </c:pt>
                <c:pt idx="322">
                  <c:v>5707.7413793103497</c:v>
                </c:pt>
                <c:pt idx="323">
                  <c:v>3843.9489051094902</c:v>
                </c:pt>
                <c:pt idx="324">
                  <c:v>4974.0536912751704</c:v>
                </c:pt>
                <c:pt idx="325">
                  <c:v>4428.5249999999996</c:v>
                </c:pt>
                <c:pt idx="326">
                  <c:v>3847.58</c:v>
                </c:pt>
                <c:pt idx="327">
                  <c:v>3666.1818181818198</c:v>
                </c:pt>
                <c:pt idx="328">
                  <c:v>7251.0078125</c:v>
                </c:pt>
                <c:pt idx="329">
                  <c:v>4818.3010752688197</c:v>
                </c:pt>
                <c:pt idx="330">
                  <c:v>6605.6928571428598</c:v>
                </c:pt>
                <c:pt idx="331">
                  <c:v>4295.7647058823504</c:v>
                </c:pt>
                <c:pt idx="332">
                  <c:v>6145.9090909090901</c:v>
                </c:pt>
                <c:pt idx="333">
                  <c:v>6190.0952380952403</c:v>
                </c:pt>
                <c:pt idx="334">
                  <c:v>6698.8461538461497</c:v>
                </c:pt>
                <c:pt idx="335">
                  <c:v>4715.55696202532</c:v>
                </c:pt>
                <c:pt idx="336">
                  <c:v>3561.9142857142901</c:v>
                </c:pt>
                <c:pt idx="337">
                  <c:v>5184.5322580645197</c:v>
                </c:pt>
                <c:pt idx="338">
                  <c:v>4139.1875</c:v>
                </c:pt>
                <c:pt idx="339">
                  <c:v>5043.0588235294099</c:v>
                </c:pt>
                <c:pt idx="340">
                  <c:v>6327.6517857142899</c:v>
                </c:pt>
                <c:pt idx="341">
                  <c:v>5898.3505154639197</c:v>
                </c:pt>
                <c:pt idx="342">
                  <c:v>7136.44</c:v>
                </c:pt>
                <c:pt idx="343">
                  <c:v>5053.8723404255297</c:v>
                </c:pt>
                <c:pt idx="344">
                  <c:v>4032.6458333333298</c:v>
                </c:pt>
                <c:pt idx="345">
                  <c:v>4820.95</c:v>
                </c:pt>
                <c:pt idx="346">
                  <c:v>7096.5408163265301</c:v>
                </c:pt>
                <c:pt idx="347">
                  <c:v>5662.2654867256597</c:v>
                </c:pt>
                <c:pt idx="348">
                  <c:v>6670.2</c:v>
                </c:pt>
                <c:pt idx="349">
                  <c:v>5474.25555555556</c:v>
                </c:pt>
                <c:pt idx="350">
                  <c:v>5669.94</c:v>
                </c:pt>
                <c:pt idx="351">
                  <c:v>4058.9383886255901</c:v>
                </c:pt>
                <c:pt idx="352">
                  <c:v>5780.2321428571404</c:v>
                </c:pt>
                <c:pt idx="353">
                  <c:v>2913.2162162162199</c:v>
                </c:pt>
                <c:pt idx="354">
                  <c:v>5056.7037037036998</c:v>
                </c:pt>
                <c:pt idx="355">
                  <c:v>6084.21052631579</c:v>
                </c:pt>
                <c:pt idx="356">
                  <c:v>2642.8064516129002</c:v>
                </c:pt>
                <c:pt idx="357">
                  <c:v>3933.5777777777798</c:v>
                </c:pt>
                <c:pt idx="358">
                  <c:v>6920.5596330275202</c:v>
                </c:pt>
                <c:pt idx="359">
                  <c:v>2869.9180327868899</c:v>
                </c:pt>
                <c:pt idx="360">
                  <c:v>4568.1111111111104</c:v>
                </c:pt>
                <c:pt idx="361">
                  <c:v>5396.5526315789502</c:v>
                </c:pt>
                <c:pt idx="362">
                  <c:v>4497.7160493827196</c:v>
                </c:pt>
                <c:pt idx="363">
                  <c:v>3987.0432432432399</c:v>
                </c:pt>
                <c:pt idx="364">
                  <c:v>5642.6935483871002</c:v>
                </c:pt>
                <c:pt idx="365">
                  <c:v>3392.5157894736799</c:v>
                </c:pt>
                <c:pt idx="366">
                  <c:v>3601.1355932203401</c:v>
                </c:pt>
                <c:pt idx="367">
                  <c:v>5769.2352941176496</c:v>
                </c:pt>
                <c:pt idx="368">
                  <c:v>5802.8913043478296</c:v>
                </c:pt>
                <c:pt idx="369">
                  <c:v>4468.6084337349403</c:v>
                </c:pt>
                <c:pt idx="370">
                  <c:v>4514.5454545454604</c:v>
                </c:pt>
                <c:pt idx="371">
                  <c:v>3744.50833333333</c:v>
                </c:pt>
                <c:pt idx="372">
                  <c:v>4070.10344827586</c:v>
                </c:pt>
                <c:pt idx="373">
                  <c:v>6175.8115942028999</c:v>
                </c:pt>
                <c:pt idx="374">
                  <c:v>3965.6865671641799</c:v>
                </c:pt>
                <c:pt idx="375">
                  <c:v>7650.3703703703704</c:v>
                </c:pt>
                <c:pt idx="376">
                  <c:v>3974.8513513513499</c:v>
                </c:pt>
                <c:pt idx="377">
                  <c:v>3928.5882352941198</c:v>
                </c:pt>
                <c:pt idx="378">
                  <c:v>3742.3725490196098</c:v>
                </c:pt>
                <c:pt idx="379">
                  <c:v>3403.7094017094</c:v>
                </c:pt>
                <c:pt idx="380">
                  <c:v>3896.6193181818198</c:v>
                </c:pt>
                <c:pt idx="381">
                  <c:v>3595.1363636363599</c:v>
                </c:pt>
                <c:pt idx="382">
                  <c:v>3942.4117647058802</c:v>
                </c:pt>
                <c:pt idx="383">
                  <c:v>4049.375</c:v>
                </c:pt>
                <c:pt idx="384">
                  <c:v>5641.9830508474597</c:v>
                </c:pt>
                <c:pt idx="385">
                  <c:v>3446.9365079365102</c:v>
                </c:pt>
                <c:pt idx="386">
                  <c:v>4947.4262948207197</c:v>
                </c:pt>
                <c:pt idx="387">
                  <c:v>5188.27027027027</c:v>
                </c:pt>
                <c:pt idx="388">
                  <c:v>4230.5192307692296</c:v>
                </c:pt>
                <c:pt idx="389">
                  <c:v>4050.8076923076901</c:v>
                </c:pt>
                <c:pt idx="390">
                  <c:v>2432.6944444444398</c:v>
                </c:pt>
                <c:pt idx="391">
                  <c:v>5638.9319727891198</c:v>
                </c:pt>
                <c:pt idx="392">
                  <c:v>3412.7241379310299</c:v>
                </c:pt>
                <c:pt idx="393">
                  <c:v>4258.67</c:v>
                </c:pt>
                <c:pt idx="394">
                  <c:v>5606.125</c:v>
                </c:pt>
                <c:pt idx="395">
                  <c:v>5870.5483870967701</c:v>
                </c:pt>
                <c:pt idx="396">
                  <c:v>5935.1702127659601</c:v>
                </c:pt>
                <c:pt idx="397">
                  <c:v>3046.0989010989001</c:v>
                </c:pt>
                <c:pt idx="398">
                  <c:v>3602.3194444444398</c:v>
                </c:pt>
                <c:pt idx="399">
                  <c:v>6939.3684210526299</c:v>
                </c:pt>
                <c:pt idx="400">
                  <c:v>5743.26</c:v>
                </c:pt>
                <c:pt idx="401">
                  <c:v>5083.8787878787898</c:v>
                </c:pt>
                <c:pt idx="402">
                  <c:v>5533.7205882352901</c:v>
                </c:pt>
                <c:pt idx="403">
                  <c:v>6083.5862068965498</c:v>
                </c:pt>
                <c:pt idx="404">
                  <c:v>4615.8571428571404</c:v>
                </c:pt>
                <c:pt idx="405">
                  <c:v>5402.1818181818198</c:v>
                </c:pt>
                <c:pt idx="406">
                  <c:v>3428.5539568345298</c:v>
                </c:pt>
                <c:pt idx="407">
                  <c:v>6311.8035714285697</c:v>
                </c:pt>
                <c:pt idx="408">
                  <c:v>3422.3591549295802</c:v>
                </c:pt>
                <c:pt idx="409">
                  <c:v>5569.5444444444402</c:v>
                </c:pt>
                <c:pt idx="410">
                  <c:v>4284.22307692308</c:v>
                </c:pt>
                <c:pt idx="411">
                  <c:v>3377.4516129032299</c:v>
                </c:pt>
                <c:pt idx="412">
                  <c:v>3724.6212121212102</c:v>
                </c:pt>
                <c:pt idx="413">
                  <c:v>3659.8936170212801</c:v>
                </c:pt>
                <c:pt idx="414">
                  <c:v>7506.4019607843102</c:v>
                </c:pt>
                <c:pt idx="415">
                  <c:v>4900.1743119266102</c:v>
                </c:pt>
                <c:pt idx="416">
                  <c:v>3911.0824742268001</c:v>
                </c:pt>
                <c:pt idx="417">
                  <c:v>5115.7586206896503</c:v>
                </c:pt>
                <c:pt idx="418">
                  <c:v>5340.4516129032299</c:v>
                </c:pt>
                <c:pt idx="419">
                  <c:v>4518.4366197183099</c:v>
                </c:pt>
                <c:pt idx="420">
                  <c:v>3965.85365853659</c:v>
                </c:pt>
                <c:pt idx="421">
                  <c:v>3926.52</c:v>
                </c:pt>
                <c:pt idx="422">
                  <c:v>5590.1724137930996</c:v>
                </c:pt>
                <c:pt idx="423">
                  <c:v>4528.3625000000002</c:v>
                </c:pt>
                <c:pt idx="424" formatCode="0.0">
                  <c:v>3988.6551724137898</c:v>
                </c:pt>
                <c:pt idx="425" formatCode="0.0">
                  <c:v>5790.1941747572801</c:v>
                </c:pt>
                <c:pt idx="426" formatCode="0.0">
                  <c:v>5730.2926829268299</c:v>
                </c:pt>
                <c:pt idx="427" formatCode="0.0">
                  <c:v>4295.2647058823504</c:v>
                </c:pt>
                <c:pt idx="428" formatCode="0.0">
                  <c:v>5123.7310126582297</c:v>
                </c:pt>
                <c:pt idx="429" formatCode="0.0">
                  <c:v>3939.9918478260902</c:v>
                </c:pt>
                <c:pt idx="430" formatCode="0.0">
                  <c:v>3853.93103448276</c:v>
                </c:pt>
                <c:pt idx="431" formatCode="0.0">
                  <c:v>3279.0322580645202</c:v>
                </c:pt>
                <c:pt idx="432" formatCode="0.0">
                  <c:v>4326.0888888888903</c:v>
                </c:pt>
                <c:pt idx="433" formatCode="0.0">
                  <c:v>5114.2637362637397</c:v>
                </c:pt>
                <c:pt idx="434" formatCode="0.0">
                  <c:v>4496.3333333333303</c:v>
                </c:pt>
                <c:pt idx="435" formatCode="0.0">
                  <c:v>3267.11904761905</c:v>
                </c:pt>
                <c:pt idx="436" formatCode="0.0">
                  <c:v>4183.6739130434798</c:v>
                </c:pt>
                <c:pt idx="437" formatCode="0.0">
                  <c:v>4930.5268817204296</c:v>
                </c:pt>
                <c:pt idx="438" formatCode="0.0">
                  <c:v>5580.7142857142899</c:v>
                </c:pt>
                <c:pt idx="439" formatCode="0.0">
                  <c:v>3153.51020408163</c:v>
                </c:pt>
                <c:pt idx="440">
                  <c:v>5368.6153846153802</c:v>
                </c:pt>
                <c:pt idx="441">
                  <c:v>4677.9038461538503</c:v>
                </c:pt>
                <c:pt idx="442">
                  <c:v>4685.0740740740703</c:v>
                </c:pt>
                <c:pt idx="443">
                  <c:v>3654.0877192982498</c:v>
                </c:pt>
                <c:pt idx="444">
                  <c:v>5826.0303030303003</c:v>
                </c:pt>
                <c:pt idx="445">
                  <c:v>4792.3611111111104</c:v>
                </c:pt>
                <c:pt idx="446">
                  <c:v>4319.3142857142902</c:v>
                </c:pt>
                <c:pt idx="447">
                  <c:v>3685.7173913043498</c:v>
                </c:pt>
                <c:pt idx="448">
                  <c:v>7580.4285714285697</c:v>
                </c:pt>
                <c:pt idx="449">
                  <c:v>5578.6981132075498</c:v>
                </c:pt>
                <c:pt idx="450">
                  <c:v>4110.0645161290304</c:v>
                </c:pt>
                <c:pt idx="451">
                  <c:v>3011.1923076923099</c:v>
                </c:pt>
                <c:pt idx="452">
                  <c:v>4227.6666666666697</c:v>
                </c:pt>
                <c:pt idx="453">
                  <c:v>5059.3714285714304</c:v>
                </c:pt>
                <c:pt idx="454">
                  <c:v>5685.9747474747501</c:v>
                </c:pt>
                <c:pt idx="455">
                  <c:v>6253.9550561797796</c:v>
                </c:pt>
                <c:pt idx="456">
                  <c:v>2980.8148148148098</c:v>
                </c:pt>
                <c:pt idx="457">
                  <c:v>4236.9750000000004</c:v>
                </c:pt>
                <c:pt idx="458">
                  <c:v>3181.9166666666702</c:v>
                </c:pt>
                <c:pt idx="459">
                  <c:v>3981.2195121951199</c:v>
                </c:pt>
                <c:pt idx="460">
                  <c:v>3974.3170731707301</c:v>
                </c:pt>
                <c:pt idx="461">
                  <c:v>3704.60975609756</c:v>
                </c:pt>
                <c:pt idx="462">
                  <c:v>3194.7708333333298</c:v>
                </c:pt>
                <c:pt idx="463">
                  <c:v>3022.23529411765</c:v>
                </c:pt>
                <c:pt idx="464">
                  <c:v>4820.6987951807196</c:v>
                </c:pt>
                <c:pt idx="465">
                  <c:v>5594.94845360825</c:v>
                </c:pt>
                <c:pt idx="466">
                  <c:v>3650.8</c:v>
                </c:pt>
                <c:pt idx="467">
                  <c:v>5032.9696969696997</c:v>
                </c:pt>
                <c:pt idx="468">
                  <c:v>3856.7948717948698</c:v>
                </c:pt>
                <c:pt idx="469">
                  <c:v>4986.6296296296296</c:v>
                </c:pt>
                <c:pt idx="470">
                  <c:v>4736.5135135135097</c:v>
                </c:pt>
                <c:pt idx="471">
                  <c:v>4536.2147651006699</c:v>
                </c:pt>
                <c:pt idx="472">
                  <c:v>4267.0608695652199</c:v>
                </c:pt>
                <c:pt idx="473">
                  <c:v>4332.3999999999996</c:v>
                </c:pt>
                <c:pt idx="474">
                  <c:v>4023.5609756097601</c:v>
                </c:pt>
                <c:pt idx="475">
                  <c:v>5199.6111111111104</c:v>
                </c:pt>
                <c:pt idx="476">
                  <c:v>3363.0666666666698</c:v>
                </c:pt>
                <c:pt idx="477">
                  <c:v>2252.8478260869601</c:v>
                </c:pt>
                <c:pt idx="478">
                  <c:v>4778.9761904761899</c:v>
                </c:pt>
                <c:pt idx="479">
                  <c:v>3086.8684210526299</c:v>
                </c:pt>
                <c:pt idx="480">
                  <c:v>4242.3</c:v>
                </c:pt>
                <c:pt idx="481">
                  <c:v>4251.2413793103497</c:v>
                </c:pt>
                <c:pt idx="482">
                  <c:v>4164.1519607843102</c:v>
                </c:pt>
                <c:pt idx="483">
                  <c:v>5323.3111111111102</c:v>
                </c:pt>
                <c:pt idx="484">
                  <c:v>4683.1176470588198</c:v>
                </c:pt>
                <c:pt idx="485">
                  <c:v>6795.0249999999996</c:v>
                </c:pt>
                <c:pt idx="486">
                  <c:v>2362.74074074074</c:v>
                </c:pt>
                <c:pt idx="487">
                  <c:v>5040.1666666666697</c:v>
                </c:pt>
                <c:pt idx="488">
                  <c:v>2989.81538461538</c:v>
                </c:pt>
                <c:pt idx="489">
                  <c:v>5391.6875</c:v>
                </c:pt>
                <c:pt idx="490">
                  <c:v>3383.0124999999998</c:v>
                </c:pt>
                <c:pt idx="491">
                  <c:v>6385.2413793103497</c:v>
                </c:pt>
                <c:pt idx="492">
                  <c:v>6193.78947368421</c:v>
                </c:pt>
                <c:pt idx="493">
                  <c:v>4647.4736842105303</c:v>
                </c:pt>
                <c:pt idx="494">
                  <c:v>4823.4868421052597</c:v>
                </c:pt>
                <c:pt idx="495">
                  <c:v>6517.0882352941198</c:v>
                </c:pt>
                <c:pt idx="496">
                  <c:v>4928.17948717949</c:v>
                </c:pt>
                <c:pt idx="497">
                  <c:v>5723.4117647058802</c:v>
                </c:pt>
                <c:pt idx="498">
                  <c:v>3554.1951219512198</c:v>
                </c:pt>
                <c:pt idx="499">
                  <c:v>3950.7619047619</c:v>
                </c:pt>
                <c:pt idx="500">
                  <c:v>5827.3823529411802</c:v>
                </c:pt>
                <c:pt idx="501">
                  <c:v>4344.3191489361698</c:v>
                </c:pt>
                <c:pt idx="502">
                  <c:v>6266.4603174603199</c:v>
                </c:pt>
                <c:pt idx="503">
                  <c:v>4772.1911764705901</c:v>
                </c:pt>
                <c:pt idx="504">
                  <c:v>4240.6734693877597</c:v>
                </c:pt>
                <c:pt idx="505">
                  <c:v>5396.8620689655199</c:v>
                </c:pt>
                <c:pt idx="506">
                  <c:v>6836.9459459459504</c:v>
                </c:pt>
                <c:pt idx="507">
                  <c:v>4527.5217391304404</c:v>
                </c:pt>
                <c:pt idx="508">
                  <c:v>6898.95</c:v>
                </c:pt>
                <c:pt idx="509">
                  <c:v>4780.9574468085102</c:v>
                </c:pt>
                <c:pt idx="510">
                  <c:v>4505.1875</c:v>
                </c:pt>
                <c:pt idx="511">
                  <c:v>5050.3225806451601</c:v>
                </c:pt>
                <c:pt idx="512">
                  <c:v>4079.3846153846198</c:v>
                </c:pt>
                <c:pt idx="513">
                  <c:v>4992.1315789473701</c:v>
                </c:pt>
                <c:pt idx="514">
                  <c:v>6905.93103448276</c:v>
                </c:pt>
                <c:pt idx="515">
                  <c:v>6519.0909090909099</c:v>
                </c:pt>
                <c:pt idx="516">
                  <c:v>7871.25</c:v>
                </c:pt>
                <c:pt idx="517">
                  <c:v>4500.4642857142899</c:v>
                </c:pt>
                <c:pt idx="518">
                  <c:v>3729.3181818181802</c:v>
                </c:pt>
                <c:pt idx="519">
                  <c:v>5956.4333333333298</c:v>
                </c:pt>
                <c:pt idx="520">
                  <c:v>8578.7315834038909</c:v>
                </c:pt>
                <c:pt idx="521">
                  <c:v>9028.6359649122805</c:v>
                </c:pt>
                <c:pt idx="522">
                  <c:v>6714.4716129032304</c:v>
                </c:pt>
                <c:pt idx="523">
                  <c:v>7366.78125</c:v>
                </c:pt>
                <c:pt idx="524">
                  <c:v>6432.7991266375502</c:v>
                </c:pt>
                <c:pt idx="525">
                  <c:v>5916.5517241379303</c:v>
                </c:pt>
                <c:pt idx="526">
                  <c:v>8268.7668393782405</c:v>
                </c:pt>
                <c:pt idx="527">
                  <c:v>7072.9313725490201</c:v>
                </c:pt>
                <c:pt idx="528">
                  <c:v>7472.3984450923199</c:v>
                </c:pt>
                <c:pt idx="529">
                  <c:v>5562.9259259259297</c:v>
                </c:pt>
                <c:pt idx="530">
                  <c:v>6233.6699266503701</c:v>
                </c:pt>
                <c:pt idx="531">
                  <c:v>8995.1878787878795</c:v>
                </c:pt>
                <c:pt idx="532">
                  <c:v>9493.1905387647803</c:v>
                </c:pt>
                <c:pt idx="533">
                  <c:v>7782.4615384615399</c:v>
                </c:pt>
                <c:pt idx="534">
                  <c:v>7434.4750000000004</c:v>
                </c:pt>
                <c:pt idx="535">
                  <c:v>8580.25</c:v>
                </c:pt>
                <c:pt idx="536">
                  <c:v>4854.8256880733898</c:v>
                </c:pt>
                <c:pt idx="537">
                  <c:v>6840.6190476190504</c:v>
                </c:pt>
                <c:pt idx="538">
                  <c:v>8650.5439999999999</c:v>
                </c:pt>
                <c:pt idx="539">
                  <c:v>6061.0276381909498</c:v>
                </c:pt>
                <c:pt idx="540">
                  <c:v>7977.6822033898297</c:v>
                </c:pt>
                <c:pt idx="541">
                  <c:v>8186.8689655172402</c:v>
                </c:pt>
                <c:pt idx="542">
                  <c:v>8216.59857482185</c:v>
                </c:pt>
                <c:pt idx="543">
                  <c:v>7853.2952468007297</c:v>
                </c:pt>
                <c:pt idx="544">
                  <c:v>7952.6077586206902</c:v>
                </c:pt>
                <c:pt idx="545">
                  <c:v>9280.3867924528295</c:v>
                </c:pt>
                <c:pt idx="546">
                  <c:v>7801.7849462365602</c:v>
                </c:pt>
                <c:pt idx="547">
                  <c:v>10588.1363636364</c:v>
                </c:pt>
                <c:pt idx="548">
                  <c:v>5972.7120708748598</c:v>
                </c:pt>
                <c:pt idx="549">
                  <c:v>6786.85897435897</c:v>
                </c:pt>
                <c:pt idx="550">
                  <c:v>5997.9206642066401</c:v>
                </c:pt>
                <c:pt idx="551">
                  <c:v>8010.1949685534601</c:v>
                </c:pt>
                <c:pt idx="552">
                  <c:v>6807.5573122529604</c:v>
                </c:pt>
                <c:pt idx="553">
                  <c:v>7586.30303030303</c:v>
                </c:pt>
                <c:pt idx="554">
                  <c:v>8508.7962529273991</c:v>
                </c:pt>
                <c:pt idx="555">
                  <c:v>6041.32051282051</c:v>
                </c:pt>
                <c:pt idx="556">
                  <c:v>8289.6915254237301</c:v>
                </c:pt>
                <c:pt idx="557">
                  <c:v>8233.9792746113999</c:v>
                </c:pt>
                <c:pt idx="558">
                  <c:v>6441.1972789115598</c:v>
                </c:pt>
                <c:pt idx="559">
                  <c:v>10159.470031545699</c:v>
                </c:pt>
                <c:pt idx="560">
                  <c:v>7638.5519125683104</c:v>
                </c:pt>
                <c:pt idx="561">
                  <c:v>7780.4036697247702</c:v>
                </c:pt>
                <c:pt idx="562">
                  <c:v>11256.9411764706</c:v>
                </c:pt>
                <c:pt idx="563">
                  <c:v>6849.5636363636404</c:v>
                </c:pt>
                <c:pt idx="564">
                  <c:v>6686.77</c:v>
                </c:pt>
                <c:pt idx="565">
                  <c:v>8128.6578171091396</c:v>
                </c:pt>
                <c:pt idx="566">
                  <c:v>8356.6713286713293</c:v>
                </c:pt>
                <c:pt idx="567">
                  <c:v>7673.1086956521704</c:v>
                </c:pt>
                <c:pt idx="568">
                  <c:v>7894.30445544554</c:v>
                </c:pt>
                <c:pt idx="569">
                  <c:v>5960.58634538153</c:v>
                </c:pt>
                <c:pt idx="570">
                  <c:v>8312.6976377952797</c:v>
                </c:pt>
                <c:pt idx="571">
                  <c:v>7146.2864583333303</c:v>
                </c:pt>
                <c:pt idx="572">
                  <c:v>7559.9425287356298</c:v>
                </c:pt>
                <c:pt idx="573">
                  <c:v>6546.4185022026404</c:v>
                </c:pt>
                <c:pt idx="574">
                  <c:v>9127.8712871287098</c:v>
                </c:pt>
                <c:pt idx="575">
                  <c:v>7419.2562500000004</c:v>
                </c:pt>
                <c:pt idx="576">
                  <c:v>7892.47887323944</c:v>
                </c:pt>
                <c:pt idx="577">
                  <c:v>6647.8852459016398</c:v>
                </c:pt>
                <c:pt idx="578">
                  <c:v>7883.8604651162796</c:v>
                </c:pt>
                <c:pt idx="579">
                  <c:v>6601.95327102804</c:v>
                </c:pt>
                <c:pt idx="580">
                  <c:v>5844.1029411764703</c:v>
                </c:pt>
                <c:pt idx="581">
                  <c:v>6433.5384615384601</c:v>
                </c:pt>
                <c:pt idx="582">
                  <c:v>6458.3243243243196</c:v>
                </c:pt>
                <c:pt idx="583">
                  <c:v>6729.98591549296</c:v>
                </c:pt>
                <c:pt idx="584">
                  <c:v>6691.5293511843502</c:v>
                </c:pt>
                <c:pt idx="585">
                  <c:v>6806.7708333333303</c:v>
                </c:pt>
                <c:pt idx="586">
                  <c:v>8877.8095238095193</c:v>
                </c:pt>
                <c:pt idx="587">
                  <c:v>10517.4305555556</c:v>
                </c:pt>
                <c:pt idx="588">
                  <c:v>5607.0909090909099</c:v>
                </c:pt>
                <c:pt idx="589">
                  <c:v>7656.0322580645197</c:v>
                </c:pt>
                <c:pt idx="590">
                  <c:v>7695.3938053097299</c:v>
                </c:pt>
                <c:pt idx="591">
                  <c:v>9145.3875000000007</c:v>
                </c:pt>
                <c:pt idx="592">
                  <c:v>4592.2333333333299</c:v>
                </c:pt>
                <c:pt idx="593">
                  <c:v>7676.6213592232998</c:v>
                </c:pt>
                <c:pt idx="594">
                  <c:v>8424.0322580645206</c:v>
                </c:pt>
                <c:pt idx="595">
                  <c:v>6341.6312500000004</c:v>
                </c:pt>
                <c:pt idx="596">
                  <c:v>6064.40625</c:v>
                </c:pt>
                <c:pt idx="597">
                  <c:v>6874.0517241379303</c:v>
                </c:pt>
                <c:pt idx="598">
                  <c:v>6819.0026109660603</c:v>
                </c:pt>
                <c:pt idx="599">
                  <c:v>6539.3376623376598</c:v>
                </c:pt>
                <c:pt idx="600">
                  <c:v>7241.2857142857101</c:v>
                </c:pt>
                <c:pt idx="601">
                  <c:v>9787.5959885386801</c:v>
                </c:pt>
                <c:pt idx="602">
                  <c:v>5685.41</c:v>
                </c:pt>
                <c:pt idx="603">
                  <c:v>7220.5416666666697</c:v>
                </c:pt>
                <c:pt idx="604">
                  <c:v>7457.9876543209903</c:v>
                </c:pt>
                <c:pt idx="605">
                  <c:v>7921.8986486486501</c:v>
                </c:pt>
                <c:pt idx="606">
                  <c:v>7841.3333333333303</c:v>
                </c:pt>
                <c:pt idx="607">
                  <c:v>7763.6266666666697</c:v>
                </c:pt>
                <c:pt idx="608">
                  <c:v>6468.8285714285703</c:v>
                </c:pt>
                <c:pt idx="609">
                  <c:v>7254.5874999999996</c:v>
                </c:pt>
                <c:pt idx="610">
                  <c:v>9015.6259541984691</c:v>
                </c:pt>
                <c:pt idx="611">
                  <c:v>7691.2876712328798</c:v>
                </c:pt>
                <c:pt idx="612">
                  <c:v>6027.0979020979003</c:v>
                </c:pt>
                <c:pt idx="613">
                  <c:v>7013.10643564356</c:v>
                </c:pt>
                <c:pt idx="614">
                  <c:v>5128.1962025316498</c:v>
                </c:pt>
                <c:pt idx="615">
                  <c:v>8683.0246913580195</c:v>
                </c:pt>
                <c:pt idx="616">
                  <c:v>7313.09375</c:v>
                </c:pt>
                <c:pt idx="617" formatCode="0.0">
                  <c:v>7686.0714285714303</c:v>
                </c:pt>
                <c:pt idx="618" formatCode="0.0">
                  <c:v>7564.9552238806</c:v>
                </c:pt>
                <c:pt idx="619" formatCode="0.0">
                  <c:v>8158.0108695652198</c:v>
                </c:pt>
                <c:pt idx="620" formatCode="0.0">
                  <c:v>6732.0536912751704</c:v>
                </c:pt>
                <c:pt idx="621" formatCode="0.0">
                  <c:v>7053.1538461538503</c:v>
                </c:pt>
                <c:pt idx="622" formatCode="0.0">
                  <c:v>7907.4302325581402</c:v>
                </c:pt>
                <c:pt idx="623" formatCode="0.0">
                  <c:v>8585.8809523809505</c:v>
                </c:pt>
                <c:pt idx="624" formatCode="0.0">
                  <c:v>9409.4</c:v>
                </c:pt>
                <c:pt idx="625" formatCode="0.0">
                  <c:v>6941.6078431372598</c:v>
                </c:pt>
                <c:pt idx="626" formatCode="0.0">
                  <c:v>8856.5729166666697</c:v>
                </c:pt>
                <c:pt idx="627" formatCode="0.0">
                  <c:v>5602.9865771812101</c:v>
                </c:pt>
                <c:pt idx="628" formatCode="0.0">
                  <c:v>7986.5272727272704</c:v>
                </c:pt>
                <c:pt idx="629" formatCode="0.0">
                  <c:v>8493.0789473684199</c:v>
                </c:pt>
                <c:pt idx="630" formatCode="0.0">
                  <c:v>8415.7837837837797</c:v>
                </c:pt>
                <c:pt idx="631" formatCode="0.0">
                  <c:v>7521.42372881356</c:v>
                </c:pt>
                <c:pt idx="632" formatCode="0.0">
                  <c:v>8224.7222222222208</c:v>
                </c:pt>
                <c:pt idx="633" formatCode="0.0">
                  <c:v>5065.14634146341</c:v>
                </c:pt>
                <c:pt idx="634" formatCode="0.0">
                  <c:v>4987.27208976157</c:v>
                </c:pt>
                <c:pt idx="635" formatCode="0.0">
                  <c:v>8991.2727272727298</c:v>
                </c:pt>
                <c:pt idx="636" formatCode="0.0">
                  <c:v>7985.8357142857103</c:v>
                </c:pt>
                <c:pt idx="637" formatCode="0.0">
                  <c:v>7348.8529411764703</c:v>
                </c:pt>
                <c:pt idx="638" formatCode="0.0">
                  <c:v>5652.9661016949103</c:v>
                </c:pt>
                <c:pt idx="639" formatCode="0.0">
                  <c:v>9717.3947368421104</c:v>
                </c:pt>
                <c:pt idx="640" formatCode="0.0">
                  <c:v>9116.2235294117709</c:v>
                </c:pt>
                <c:pt idx="641" formatCode="0.0">
                  <c:v>5449.6557377049203</c:v>
                </c:pt>
                <c:pt idx="642" formatCode="0.0">
                  <c:v>6528.2058823529396</c:v>
                </c:pt>
                <c:pt idx="643" formatCode="0.0">
                  <c:v>6854.8193548387098</c:v>
                </c:pt>
                <c:pt idx="644" formatCode="0.0">
                  <c:v>7983.96408839779</c:v>
                </c:pt>
                <c:pt idx="645" formatCode="0.0">
                  <c:v>6289.2443181818198</c:v>
                </c:pt>
                <c:pt idx="646" formatCode="0.0">
                  <c:v>7113.7840616966596</c:v>
                </c:pt>
                <c:pt idx="647" formatCode="0.0">
                  <c:v>6441.1351351351404</c:v>
                </c:pt>
                <c:pt idx="648" formatCode="0.0">
                  <c:v>8731.3670033670005</c:v>
                </c:pt>
                <c:pt idx="649" formatCode="0.0">
                  <c:v>4175.4333333333298</c:v>
                </c:pt>
                <c:pt idx="650" formatCode="0.0">
                  <c:v>5220.7368421052597</c:v>
                </c:pt>
                <c:pt idx="651" formatCode="0.0">
                  <c:v>5832.5703703703703</c:v>
                </c:pt>
                <c:pt idx="652" formatCode="0.0">
                  <c:v>5245.9787234042597</c:v>
                </c:pt>
                <c:pt idx="653" formatCode="0.0">
                  <c:v>6792.9741379310299</c:v>
                </c:pt>
                <c:pt idx="654" formatCode="0.0">
                  <c:v>7362.45</c:v>
                </c:pt>
                <c:pt idx="655" formatCode="0.0">
                  <c:v>6435.76129032258</c:v>
                </c:pt>
                <c:pt idx="656" formatCode="0.0">
                  <c:v>6679.5668789808897</c:v>
                </c:pt>
                <c:pt idx="657" formatCode="0.0">
                  <c:v>5614.7948717948702</c:v>
                </c:pt>
                <c:pt idx="658" formatCode="0.0">
                  <c:v>7259.3043478260897</c:v>
                </c:pt>
                <c:pt idx="659" formatCode="0.0">
                  <c:v>6533.2201257861598</c:v>
                </c:pt>
                <c:pt idx="660" formatCode="0.0">
                  <c:v>4510.8181818181802</c:v>
                </c:pt>
                <c:pt idx="661" formatCode="0.0">
                  <c:v>4936.3308270676698</c:v>
                </c:pt>
                <c:pt idx="662" formatCode="0.0">
                  <c:v>8210.61963190184</c:v>
                </c:pt>
                <c:pt idx="663" formatCode="0.0">
                  <c:v>6445.35</c:v>
                </c:pt>
                <c:pt idx="664" formatCode="0.0">
                  <c:v>6720.7931034482799</c:v>
                </c:pt>
                <c:pt idx="665" formatCode="0.0">
                  <c:v>6681.8173913043502</c:v>
                </c:pt>
                <c:pt idx="666" formatCode="0.0">
                  <c:v>6643.0983606557402</c:v>
                </c:pt>
                <c:pt idx="667" formatCode="0.0">
                  <c:v>6432.86567164179</c:v>
                </c:pt>
                <c:pt idx="668" formatCode="0.0">
                  <c:v>8617.3771428571399</c:v>
                </c:pt>
                <c:pt idx="669" formatCode="0.0">
                  <c:v>8093.2567567567603</c:v>
                </c:pt>
                <c:pt idx="670" formatCode="0.0">
                  <c:v>8325.0701754385991</c:v>
                </c:pt>
                <c:pt idx="671" formatCode="0.0">
                  <c:v>4957.6190476190504</c:v>
                </c:pt>
                <c:pt idx="672" formatCode="0.0">
                  <c:v>7472.3555555555604</c:v>
                </c:pt>
                <c:pt idx="673" formatCode="0.0">
                  <c:v>3340.1153846153802</c:v>
                </c:pt>
                <c:pt idx="674" formatCode="0.0">
                  <c:v>8632.6149068322993</c:v>
                </c:pt>
                <c:pt idx="675" formatCode="0.0">
                  <c:v>5277.6590909090901</c:v>
                </c:pt>
                <c:pt idx="676" formatCode="0.0">
                  <c:v>8692.2758620689692</c:v>
                </c:pt>
                <c:pt idx="677" formatCode="0.0">
                  <c:v>6562.0526315789502</c:v>
                </c:pt>
                <c:pt idx="678" formatCode="0.0">
                  <c:v>5625.7387387387398</c:v>
                </c:pt>
                <c:pt idx="679" formatCode="0.0">
                  <c:v>4448.7307692307704</c:v>
                </c:pt>
                <c:pt idx="680" formatCode="0.0">
                  <c:v>5568.1973684210498</c:v>
                </c:pt>
              </c:numCache>
            </c:numRef>
          </c:xVal>
          <c:yVal>
            <c:numRef>
              <c:f>datos!$P$12:$P$692</c:f>
              <c:numCache>
                <c:formatCode>0</c:formatCode>
                <c:ptCount val="681"/>
                <c:pt idx="0">
                  <c:v>108.668797953964</c:v>
                </c:pt>
                <c:pt idx="1">
                  <c:v>124.227586206897</c:v>
                </c:pt>
                <c:pt idx="2">
                  <c:v>147.00387596899199</c:v>
                </c:pt>
                <c:pt idx="3">
                  <c:v>107.569892473118</c:v>
                </c:pt>
                <c:pt idx="4">
                  <c:v>128.21897810218999</c:v>
                </c:pt>
                <c:pt idx="5">
                  <c:v>127.048780487805</c:v>
                </c:pt>
                <c:pt idx="6">
                  <c:v>102.957386363636</c:v>
                </c:pt>
                <c:pt idx="7">
                  <c:v>99.146341463414601</c:v>
                </c:pt>
                <c:pt idx="8">
                  <c:v>111.01578947368399</c:v>
                </c:pt>
                <c:pt idx="9">
                  <c:v>117.756097560976</c:v>
                </c:pt>
                <c:pt idx="10">
                  <c:v>111.332503113325</c:v>
                </c:pt>
                <c:pt idx="11">
                  <c:v>137.16282894736801</c:v>
                </c:pt>
                <c:pt idx="12">
                  <c:v>107.95865633074899</c:v>
                </c:pt>
                <c:pt idx="13">
                  <c:v>133.72368421052599</c:v>
                </c:pt>
                <c:pt idx="14">
                  <c:v>116.19841269841299</c:v>
                </c:pt>
                <c:pt idx="15">
                  <c:v>116.578947368421</c:v>
                </c:pt>
                <c:pt idx="16">
                  <c:v>109.109190172884</c:v>
                </c:pt>
                <c:pt idx="17">
                  <c:v>106.43956043956</c:v>
                </c:pt>
                <c:pt idx="18">
                  <c:v>132.18604651162801</c:v>
                </c:pt>
                <c:pt idx="19">
                  <c:v>129.606557377049</c:v>
                </c:pt>
                <c:pt idx="20">
                  <c:v>116.34090909090899</c:v>
                </c:pt>
                <c:pt idx="21">
                  <c:v>138.96891191709801</c:v>
                </c:pt>
                <c:pt idx="22">
                  <c:v>123.068493150685</c:v>
                </c:pt>
                <c:pt idx="23">
                  <c:v>116.602209944751</c:v>
                </c:pt>
                <c:pt idx="24">
                  <c:v>110.881944444444</c:v>
                </c:pt>
                <c:pt idx="25">
                  <c:v>127.207070707071</c:v>
                </c:pt>
                <c:pt idx="26">
                  <c:v>132.791666666667</c:v>
                </c:pt>
                <c:pt idx="27">
                  <c:v>125.360655737705</c:v>
                </c:pt>
                <c:pt idx="28">
                  <c:v>103.884615384615</c:v>
                </c:pt>
                <c:pt idx="29">
                  <c:v>107.058823529412</c:v>
                </c:pt>
                <c:pt idx="30">
                  <c:v>101.368421052632</c:v>
                </c:pt>
                <c:pt idx="31">
                  <c:v>129.096463022508</c:v>
                </c:pt>
                <c:pt idx="32">
                  <c:v>112.705882352941</c:v>
                </c:pt>
                <c:pt idx="33">
                  <c:v>122.19499999999999</c:v>
                </c:pt>
                <c:pt idx="34">
                  <c:v>134</c:v>
                </c:pt>
                <c:pt idx="35">
                  <c:v>130.72365339578499</c:v>
                </c:pt>
                <c:pt idx="36">
                  <c:v>127.61290322580599</c:v>
                </c:pt>
                <c:pt idx="37">
                  <c:v>137.404624277457</c:v>
                </c:pt>
                <c:pt idx="38">
                  <c:v>153.77419354838699</c:v>
                </c:pt>
                <c:pt idx="39">
                  <c:v>186.85046728972</c:v>
                </c:pt>
                <c:pt idx="40">
                  <c:v>122.372340425532</c:v>
                </c:pt>
                <c:pt idx="41">
                  <c:v>114.017857142857</c:v>
                </c:pt>
                <c:pt idx="42">
                  <c:v>172.857142857143</c:v>
                </c:pt>
                <c:pt idx="43">
                  <c:v>119.29629629629601</c:v>
                </c:pt>
                <c:pt idx="44">
                  <c:v>130.17753623188401</c:v>
                </c:pt>
                <c:pt idx="45">
                  <c:v>142.72571428571399</c:v>
                </c:pt>
                <c:pt idx="46">
                  <c:v>111.56204379562</c:v>
                </c:pt>
                <c:pt idx="47">
                  <c:v>126.960526315789</c:v>
                </c:pt>
                <c:pt idx="48">
                  <c:v>125.253731343284</c:v>
                </c:pt>
                <c:pt idx="49">
                  <c:v>121.568720379147</c:v>
                </c:pt>
                <c:pt idx="50">
                  <c:v>120.96855345911899</c:v>
                </c:pt>
                <c:pt idx="51">
                  <c:v>113.666666666667</c:v>
                </c:pt>
                <c:pt idx="52">
                  <c:v>132.385321100917</c:v>
                </c:pt>
                <c:pt idx="53">
                  <c:v>142.03125</c:v>
                </c:pt>
                <c:pt idx="54">
                  <c:v>133.70374510899899</c:v>
                </c:pt>
                <c:pt idx="55">
                  <c:v>137.86666666666699</c:v>
                </c:pt>
                <c:pt idx="56">
                  <c:v>136.67441860465101</c:v>
                </c:pt>
                <c:pt idx="57">
                  <c:v>165.256097560976</c:v>
                </c:pt>
                <c:pt idx="58">
                  <c:v>117.114583333333</c:v>
                </c:pt>
                <c:pt idx="59">
                  <c:v>111.539007092199</c:v>
                </c:pt>
                <c:pt idx="60">
                  <c:v>121.12857142857099</c:v>
                </c:pt>
                <c:pt idx="61">
                  <c:v>159.01190476190499</c:v>
                </c:pt>
                <c:pt idx="62">
                  <c:v>157.18518518518499</c:v>
                </c:pt>
                <c:pt idx="63">
                  <c:v>114.371134020619</c:v>
                </c:pt>
                <c:pt idx="64">
                  <c:v>130.977272727273</c:v>
                </c:pt>
                <c:pt idx="65">
                  <c:v>167.51111111111101</c:v>
                </c:pt>
                <c:pt idx="66">
                  <c:v>165.172413793103</c:v>
                </c:pt>
                <c:pt idx="67">
                  <c:v>129.95625000000001</c:v>
                </c:pt>
                <c:pt idx="68">
                  <c:v>132.17857142857099</c:v>
                </c:pt>
                <c:pt idx="69">
                  <c:v>111.440559440559</c:v>
                </c:pt>
                <c:pt idx="70">
                  <c:v>125.938775510204</c:v>
                </c:pt>
                <c:pt idx="71">
                  <c:v>133.60747663551399</c:v>
                </c:pt>
                <c:pt idx="72">
                  <c:v>119.092356687898</c:v>
                </c:pt>
                <c:pt idx="73">
                  <c:v>133.97159090909099</c:v>
                </c:pt>
                <c:pt idx="74">
                  <c:v>130.97468354430401</c:v>
                </c:pt>
                <c:pt idx="75">
                  <c:v>111.48322147651</c:v>
                </c:pt>
                <c:pt idx="76">
                  <c:v>113.852678571429</c:v>
                </c:pt>
                <c:pt idx="77">
                  <c:v>113.68941504178299</c:v>
                </c:pt>
                <c:pt idx="78">
                  <c:v>133.756302521008</c:v>
                </c:pt>
                <c:pt idx="79">
                  <c:v>119.011811023622</c:v>
                </c:pt>
                <c:pt idx="80">
                  <c:v>123.93562231759699</c:v>
                </c:pt>
                <c:pt idx="81">
                  <c:v>152.576576576577</c:v>
                </c:pt>
                <c:pt idx="82">
                  <c:v>112.985915492958</c:v>
                </c:pt>
                <c:pt idx="83">
                  <c:v>122.470588235294</c:v>
                </c:pt>
                <c:pt idx="84">
                  <c:v>132.20869565217399</c:v>
                </c:pt>
                <c:pt idx="85">
                  <c:v>173.538461538462</c:v>
                </c:pt>
                <c:pt idx="86">
                  <c:v>119.333333333333</c:v>
                </c:pt>
                <c:pt idx="87">
                  <c:v>104.752475247525</c:v>
                </c:pt>
                <c:pt idx="88">
                  <c:v>146.46511627907</c:v>
                </c:pt>
                <c:pt idx="89">
                  <c:v>103.977777777778</c:v>
                </c:pt>
                <c:pt idx="90">
                  <c:v>152.51020408163299</c:v>
                </c:pt>
                <c:pt idx="91">
                  <c:v>113.084507042254</c:v>
                </c:pt>
                <c:pt idx="92">
                  <c:v>134.92121212121199</c:v>
                </c:pt>
                <c:pt idx="93">
                  <c:v>143.25714285714301</c:v>
                </c:pt>
                <c:pt idx="94">
                  <c:v>128</c:v>
                </c:pt>
                <c:pt idx="95">
                  <c:v>118.016949152542</c:v>
                </c:pt>
                <c:pt idx="96">
                  <c:v>133.76470588235301</c:v>
                </c:pt>
                <c:pt idx="97">
                  <c:v>149.959183673469</c:v>
                </c:pt>
                <c:pt idx="98">
                  <c:v>147.76229508196701</c:v>
                </c:pt>
                <c:pt idx="99">
                  <c:v>141.529411764706</c:v>
                </c:pt>
                <c:pt idx="100">
                  <c:v>84.644444444444403</c:v>
                </c:pt>
                <c:pt idx="101">
                  <c:v>124.350877192982</c:v>
                </c:pt>
                <c:pt idx="102">
                  <c:v>132.95939086294399</c:v>
                </c:pt>
                <c:pt idx="103">
                  <c:v>116.37142857142901</c:v>
                </c:pt>
                <c:pt idx="104">
                  <c:v>126.222222222222</c:v>
                </c:pt>
                <c:pt idx="105">
                  <c:v>112.322580645161</c:v>
                </c:pt>
                <c:pt idx="106">
                  <c:v>130.030303030303</c:v>
                </c:pt>
                <c:pt idx="107">
                  <c:v>168.5</c:v>
                </c:pt>
                <c:pt idx="108">
                  <c:v>145.52173913043501</c:v>
                </c:pt>
                <c:pt idx="109">
                  <c:v>118.485714285714</c:v>
                </c:pt>
                <c:pt idx="110">
                  <c:v>142.79629629629599</c:v>
                </c:pt>
                <c:pt idx="111">
                  <c:v>121.971428571429</c:v>
                </c:pt>
                <c:pt idx="112">
                  <c:v>119.068181818182</c:v>
                </c:pt>
                <c:pt idx="113">
                  <c:v>132.654545454545</c:v>
                </c:pt>
                <c:pt idx="114">
                  <c:v>131.87931034482801</c:v>
                </c:pt>
                <c:pt idx="115">
                  <c:v>128.251497005988</c:v>
                </c:pt>
                <c:pt idx="116">
                  <c:v>120.933333333333</c:v>
                </c:pt>
                <c:pt idx="117">
                  <c:v>126.25641025641001</c:v>
                </c:pt>
                <c:pt idx="118">
                  <c:v>125.469945355191</c:v>
                </c:pt>
                <c:pt idx="119">
                  <c:v>115.532051282051</c:v>
                </c:pt>
                <c:pt idx="120">
                  <c:v>150.686217008798</c:v>
                </c:pt>
                <c:pt idx="121">
                  <c:v>119.8125</c:v>
                </c:pt>
                <c:pt idx="122">
                  <c:v>115</c:v>
                </c:pt>
                <c:pt idx="123">
                  <c:v>173.138888888889</c:v>
                </c:pt>
                <c:pt idx="124">
                  <c:v>123.269230769231</c:v>
                </c:pt>
                <c:pt idx="125">
                  <c:v>124.279069767442</c:v>
                </c:pt>
                <c:pt idx="126">
                  <c:v>101.32352941176499</c:v>
                </c:pt>
                <c:pt idx="127">
                  <c:v>216.79487179487199</c:v>
                </c:pt>
                <c:pt idx="128">
                  <c:v>140.936842105263</c:v>
                </c:pt>
                <c:pt idx="129">
                  <c:v>165.42307692307699</c:v>
                </c:pt>
                <c:pt idx="130">
                  <c:v>197.04255319148899</c:v>
                </c:pt>
                <c:pt idx="131">
                  <c:v>130.029411764706</c:v>
                </c:pt>
                <c:pt idx="132">
                  <c:v>142.951219512195</c:v>
                </c:pt>
                <c:pt idx="133">
                  <c:v>106.046153846154</c:v>
                </c:pt>
                <c:pt idx="134">
                  <c:v>151.81159420289899</c:v>
                </c:pt>
                <c:pt idx="135">
                  <c:v>126.60909090909099</c:v>
                </c:pt>
                <c:pt idx="136">
                  <c:v>121.70103092783501</c:v>
                </c:pt>
                <c:pt idx="137">
                  <c:v>158.878048780488</c:v>
                </c:pt>
                <c:pt idx="138">
                  <c:v>158.322916666667</c:v>
                </c:pt>
                <c:pt idx="139">
                  <c:v>115.574712643678</c:v>
                </c:pt>
                <c:pt idx="140">
                  <c:v>92.971428571428604</c:v>
                </c:pt>
                <c:pt idx="141">
                  <c:v>137.36842105263199</c:v>
                </c:pt>
                <c:pt idx="142">
                  <c:v>131.585365853659</c:v>
                </c:pt>
                <c:pt idx="143">
                  <c:v>165.566666666667</c:v>
                </c:pt>
                <c:pt idx="144">
                  <c:v>108.280303030303</c:v>
                </c:pt>
                <c:pt idx="145">
                  <c:v>120.25</c:v>
                </c:pt>
                <c:pt idx="146">
                  <c:v>90.766666666666694</c:v>
                </c:pt>
                <c:pt idx="147">
                  <c:v>94.448275862068996</c:v>
                </c:pt>
                <c:pt idx="148">
                  <c:v>163.4</c:v>
                </c:pt>
                <c:pt idx="149">
                  <c:v>148.625</c:v>
                </c:pt>
                <c:pt idx="150">
                  <c:v>153.80000000000001</c:v>
                </c:pt>
                <c:pt idx="151">
                  <c:v>134.92307692307699</c:v>
                </c:pt>
                <c:pt idx="152">
                  <c:v>122.878557874763</c:v>
                </c:pt>
                <c:pt idx="153">
                  <c:v>151.25</c:v>
                </c:pt>
                <c:pt idx="154">
                  <c:v>128.19266055045901</c:v>
                </c:pt>
                <c:pt idx="155">
                  <c:v>183.44915254237301</c:v>
                </c:pt>
                <c:pt idx="156">
                  <c:v>117.802631578947</c:v>
                </c:pt>
                <c:pt idx="157">
                  <c:v>174.666666666667</c:v>
                </c:pt>
                <c:pt idx="158">
                  <c:v>117.569444444444</c:v>
                </c:pt>
                <c:pt idx="159">
                  <c:v>119.088607594937</c:v>
                </c:pt>
                <c:pt idx="160">
                  <c:v>139.914285714286</c:v>
                </c:pt>
                <c:pt idx="161">
                  <c:v>107.12666666666701</c:v>
                </c:pt>
                <c:pt idx="162">
                  <c:v>120.5</c:v>
                </c:pt>
                <c:pt idx="163">
                  <c:v>127.84090909090899</c:v>
                </c:pt>
                <c:pt idx="164">
                  <c:v>128.74725274725299</c:v>
                </c:pt>
                <c:pt idx="165">
                  <c:v>133.59459459459501</c:v>
                </c:pt>
                <c:pt idx="166">
                  <c:v>173.34591194968601</c:v>
                </c:pt>
                <c:pt idx="167">
                  <c:v>123.2</c:v>
                </c:pt>
                <c:pt idx="168">
                  <c:v>163.477611940299</c:v>
                </c:pt>
                <c:pt idx="169">
                  <c:v>158.77419354838699</c:v>
                </c:pt>
                <c:pt idx="170">
                  <c:v>116.99</c:v>
                </c:pt>
                <c:pt idx="171">
                  <c:v>123.828402366864</c:v>
                </c:pt>
                <c:pt idx="172">
                  <c:v>135.625</c:v>
                </c:pt>
                <c:pt idx="173">
                  <c:v>127.294117647059</c:v>
                </c:pt>
                <c:pt idx="174">
                  <c:v>139.280701754386</c:v>
                </c:pt>
                <c:pt idx="175">
                  <c:v>132.91860465116301</c:v>
                </c:pt>
                <c:pt idx="176">
                  <c:v>120.161290322581</c:v>
                </c:pt>
                <c:pt idx="177">
                  <c:v>151.16279069767401</c:v>
                </c:pt>
                <c:pt idx="178">
                  <c:v>135.269230769231</c:v>
                </c:pt>
                <c:pt idx="179">
                  <c:v>124.805309734513</c:v>
                </c:pt>
                <c:pt idx="180">
                  <c:v>152.80952380952399</c:v>
                </c:pt>
                <c:pt idx="181">
                  <c:v>151.17857142857099</c:v>
                </c:pt>
                <c:pt idx="182">
                  <c:v>120.777459407832</c:v>
                </c:pt>
                <c:pt idx="183">
                  <c:v>125.558823529412</c:v>
                </c:pt>
                <c:pt idx="184">
                  <c:v>156.42424242424201</c:v>
                </c:pt>
                <c:pt idx="185">
                  <c:v>138.666666666667</c:v>
                </c:pt>
                <c:pt idx="186">
                  <c:v>126.854545454545</c:v>
                </c:pt>
                <c:pt idx="187">
                  <c:v>129.28260869565199</c:v>
                </c:pt>
                <c:pt idx="188">
                  <c:v>117.477272727273</c:v>
                </c:pt>
                <c:pt idx="189">
                  <c:v>134.309090909091</c:v>
                </c:pt>
                <c:pt idx="190">
                  <c:v>142.92500000000001</c:v>
                </c:pt>
                <c:pt idx="191">
                  <c:v>102.3</c:v>
                </c:pt>
                <c:pt idx="192">
                  <c:v>119.827586206897</c:v>
                </c:pt>
                <c:pt idx="193">
                  <c:v>165.43089430894301</c:v>
                </c:pt>
                <c:pt idx="194">
                  <c:v>112.915662650602</c:v>
                </c:pt>
                <c:pt idx="195">
                  <c:v>140.344827586207</c:v>
                </c:pt>
                <c:pt idx="196">
                  <c:v>129.07207207207199</c:v>
                </c:pt>
                <c:pt idx="197">
                  <c:v>121.426666666667</c:v>
                </c:pt>
                <c:pt idx="198">
                  <c:v>89.103448275862107</c:v>
                </c:pt>
                <c:pt idx="199">
                  <c:v>112.72499999999999</c:v>
                </c:pt>
                <c:pt idx="200">
                  <c:v>137.413793103448</c:v>
                </c:pt>
                <c:pt idx="201">
                  <c:v>132.46902654867301</c:v>
                </c:pt>
                <c:pt idx="202">
                  <c:v>186.52173913043501</c:v>
                </c:pt>
                <c:pt idx="203">
                  <c:v>133.91836734693899</c:v>
                </c:pt>
                <c:pt idx="204">
                  <c:v>106.23381294964</c:v>
                </c:pt>
                <c:pt idx="205">
                  <c:v>148.888888888889</c:v>
                </c:pt>
                <c:pt idx="206">
                  <c:v>151.6875</c:v>
                </c:pt>
                <c:pt idx="207">
                  <c:v>116.72043010752699</c:v>
                </c:pt>
                <c:pt idx="208">
                  <c:v>149.97499999999999</c:v>
                </c:pt>
                <c:pt idx="209">
                  <c:v>157.75</c:v>
                </c:pt>
                <c:pt idx="210">
                  <c:v>130.73913043478299</c:v>
                </c:pt>
                <c:pt idx="211">
                  <c:v>111.856573705179</c:v>
                </c:pt>
                <c:pt idx="212">
                  <c:v>131.10101010100999</c:v>
                </c:pt>
                <c:pt idx="213">
                  <c:v>108.891891891892</c:v>
                </c:pt>
                <c:pt idx="214">
                  <c:v>149.15686274509801</c:v>
                </c:pt>
                <c:pt idx="215">
                  <c:v>143.355769230769</c:v>
                </c:pt>
                <c:pt idx="216">
                  <c:v>165</c:v>
                </c:pt>
                <c:pt idx="217">
                  <c:v>162.85925925925901</c:v>
                </c:pt>
                <c:pt idx="218">
                  <c:v>134.39393939393901</c:v>
                </c:pt>
                <c:pt idx="219">
                  <c:v>124.57692307692299</c:v>
                </c:pt>
                <c:pt idx="220">
                  <c:v>119.928571428571</c:v>
                </c:pt>
                <c:pt idx="221">
                  <c:v>137.130434782609</c:v>
                </c:pt>
                <c:pt idx="222">
                  <c:v>126.705882352941</c:v>
                </c:pt>
                <c:pt idx="223">
                  <c:v>105.038461538462</c:v>
                </c:pt>
                <c:pt idx="224">
                  <c:v>98.15</c:v>
                </c:pt>
                <c:pt idx="225">
                  <c:v>150.857142857143</c:v>
                </c:pt>
                <c:pt idx="226">
                  <c:v>142.78823529411801</c:v>
                </c:pt>
                <c:pt idx="227">
                  <c:v>137.432835820896</c:v>
                </c:pt>
                <c:pt idx="228">
                  <c:v>132.80000000000001</c:v>
                </c:pt>
                <c:pt idx="229">
                  <c:v>126.04301075268801</c:v>
                </c:pt>
                <c:pt idx="230">
                  <c:v>108.712871287129</c:v>
                </c:pt>
                <c:pt idx="231">
                  <c:v>138.105960264901</c:v>
                </c:pt>
                <c:pt idx="232">
                  <c:v>87.261363636363598</c:v>
                </c:pt>
                <c:pt idx="233">
                  <c:v>113.890410958904</c:v>
                </c:pt>
                <c:pt idx="234">
                  <c:v>124.55489614243299</c:v>
                </c:pt>
                <c:pt idx="235">
                  <c:v>135.620938628159</c:v>
                </c:pt>
                <c:pt idx="236">
                  <c:v>126.280542986425</c:v>
                </c:pt>
                <c:pt idx="237">
                  <c:v>118.283216783217</c:v>
                </c:pt>
                <c:pt idx="238">
                  <c:v>123.666666666667</c:v>
                </c:pt>
                <c:pt idx="239">
                  <c:v>105.394736842105</c:v>
                </c:pt>
                <c:pt idx="240">
                  <c:v>116.931297709924</c:v>
                </c:pt>
                <c:pt idx="241">
                  <c:v>145.4</c:v>
                </c:pt>
                <c:pt idx="242">
                  <c:v>123.770491803279</c:v>
                </c:pt>
                <c:pt idx="243">
                  <c:v>140.96</c:v>
                </c:pt>
                <c:pt idx="244">
                  <c:v>100.857142857143</c:v>
                </c:pt>
                <c:pt idx="245">
                  <c:v>130.54961832061099</c:v>
                </c:pt>
                <c:pt idx="246">
                  <c:v>115.048780487805</c:v>
                </c:pt>
                <c:pt idx="247">
                  <c:v>129.758620689655</c:v>
                </c:pt>
                <c:pt idx="248">
                  <c:v>115.729166666667</c:v>
                </c:pt>
                <c:pt idx="249">
                  <c:v>129.38157894736801</c:v>
                </c:pt>
                <c:pt idx="250">
                  <c:v>122.206896551724</c:v>
                </c:pt>
                <c:pt idx="251">
                  <c:v>112.269230769231</c:v>
                </c:pt>
                <c:pt idx="252">
                  <c:v>112.085714285714</c:v>
                </c:pt>
                <c:pt idx="253">
                  <c:v>122.65853658536599</c:v>
                </c:pt>
                <c:pt idx="254">
                  <c:v>100.892857142857</c:v>
                </c:pt>
                <c:pt idx="255">
                  <c:v>159.1484375</c:v>
                </c:pt>
                <c:pt idx="256">
                  <c:v>114.592920353982</c:v>
                </c:pt>
                <c:pt idx="257">
                  <c:v>138.119402985075</c:v>
                </c:pt>
                <c:pt idx="258">
                  <c:v>150.72368421052599</c:v>
                </c:pt>
                <c:pt idx="259">
                  <c:v>108.844504021448</c:v>
                </c:pt>
                <c:pt idx="260">
                  <c:v>119.121621621622</c:v>
                </c:pt>
                <c:pt idx="261">
                  <c:v>125.435643564356</c:v>
                </c:pt>
                <c:pt idx="262">
                  <c:v>143.19230769230799</c:v>
                </c:pt>
                <c:pt idx="263">
                  <c:v>110.356666666667</c:v>
                </c:pt>
                <c:pt idx="264">
                  <c:v>107.39393939393899</c:v>
                </c:pt>
                <c:pt idx="265">
                  <c:v>138.40909090909099</c:v>
                </c:pt>
                <c:pt idx="266">
                  <c:v>149.05357142857099</c:v>
                </c:pt>
                <c:pt idx="267">
                  <c:v>158.51833740831299</c:v>
                </c:pt>
                <c:pt idx="268">
                  <c:v>132.55000000000001</c:v>
                </c:pt>
                <c:pt idx="269">
                  <c:v>151.386554621849</c:v>
                </c:pt>
                <c:pt idx="270">
                  <c:v>133.80000000000001</c:v>
                </c:pt>
                <c:pt idx="271">
                  <c:v>119.084337349398</c:v>
                </c:pt>
                <c:pt idx="272">
                  <c:v>130.171428571429</c:v>
                </c:pt>
                <c:pt idx="273">
                  <c:v>121.875</c:v>
                </c:pt>
                <c:pt idx="274">
                  <c:v>108.40625</c:v>
                </c:pt>
                <c:pt idx="275">
                  <c:v>122.232876712329</c:v>
                </c:pt>
                <c:pt idx="276">
                  <c:v>105.333333333333</c:v>
                </c:pt>
                <c:pt idx="277">
                  <c:v>105</c:v>
                </c:pt>
                <c:pt idx="278">
                  <c:v>154.23913043478299</c:v>
                </c:pt>
                <c:pt idx="279">
                  <c:v>115.153846153846</c:v>
                </c:pt>
                <c:pt idx="280">
                  <c:v>108.83928571428601</c:v>
                </c:pt>
                <c:pt idx="281">
                  <c:v>119.44680851063799</c:v>
                </c:pt>
                <c:pt idx="282">
                  <c:v>104.08955223880599</c:v>
                </c:pt>
                <c:pt idx="283">
                  <c:v>105.32352941176499</c:v>
                </c:pt>
                <c:pt idx="284">
                  <c:v>99.689655172413794</c:v>
                </c:pt>
                <c:pt idx="285">
                  <c:v>137.42307692307699</c:v>
                </c:pt>
                <c:pt idx="286">
                  <c:v>123.211764705882</c:v>
                </c:pt>
                <c:pt idx="287">
                  <c:v>118.18691588785001</c:v>
                </c:pt>
                <c:pt idx="288">
                  <c:v>180.311983471074</c:v>
                </c:pt>
                <c:pt idx="289">
                  <c:v>140.4</c:v>
                </c:pt>
                <c:pt idx="290">
                  <c:v>129.386363636364</c:v>
                </c:pt>
                <c:pt idx="291">
                  <c:v>149.86842105263199</c:v>
                </c:pt>
                <c:pt idx="292">
                  <c:v>141.166666666667</c:v>
                </c:pt>
                <c:pt idx="293">
                  <c:v>118.805555555556</c:v>
                </c:pt>
                <c:pt idx="294">
                  <c:v>130.888888888889</c:v>
                </c:pt>
                <c:pt idx="295">
                  <c:v>136.38181818181801</c:v>
                </c:pt>
                <c:pt idx="296">
                  <c:v>147.933333333333</c:v>
                </c:pt>
                <c:pt idx="297">
                  <c:v>110.944444444444</c:v>
                </c:pt>
                <c:pt idx="298">
                  <c:v>111.41638225256</c:v>
                </c:pt>
                <c:pt idx="299">
                  <c:v>128.04545454545499</c:v>
                </c:pt>
                <c:pt idx="300">
                  <c:v>126.79487179487199</c:v>
                </c:pt>
                <c:pt idx="301">
                  <c:v>130.95652173913001</c:v>
                </c:pt>
                <c:pt idx="302">
                  <c:v>127.321428571429</c:v>
                </c:pt>
                <c:pt idx="303">
                  <c:v>117.038461538462</c:v>
                </c:pt>
                <c:pt idx="304">
                  <c:v>133.03125</c:v>
                </c:pt>
                <c:pt idx="305">
                  <c:v>109.52830188679199</c:v>
                </c:pt>
                <c:pt idx="306">
                  <c:v>149.57142857142901</c:v>
                </c:pt>
                <c:pt idx="307">
                  <c:v>119.892857142857</c:v>
                </c:pt>
                <c:pt idx="308">
                  <c:v>111.29629629629601</c:v>
                </c:pt>
                <c:pt idx="309">
                  <c:v>128.33673469387799</c:v>
                </c:pt>
                <c:pt idx="310">
                  <c:v>128.91935483871001</c:v>
                </c:pt>
                <c:pt idx="311">
                  <c:v>123.154761904762</c:v>
                </c:pt>
                <c:pt idx="312">
                  <c:v>155.19999999999999</c:v>
                </c:pt>
                <c:pt idx="313">
                  <c:v>161.02369668246399</c:v>
                </c:pt>
                <c:pt idx="314">
                  <c:v>138.58730158730199</c:v>
                </c:pt>
                <c:pt idx="315">
                  <c:v>132.5</c:v>
                </c:pt>
                <c:pt idx="316">
                  <c:v>130.86324786324801</c:v>
                </c:pt>
                <c:pt idx="317">
                  <c:v>141.85869565217399</c:v>
                </c:pt>
                <c:pt idx="318">
                  <c:v>136.1</c:v>
                </c:pt>
                <c:pt idx="319">
                  <c:v>94.294117647058798</c:v>
                </c:pt>
                <c:pt idx="320">
                  <c:v>113.933333333333</c:v>
                </c:pt>
                <c:pt idx="321">
                  <c:v>119.02283105022801</c:v>
                </c:pt>
                <c:pt idx="322">
                  <c:v>112.5</c:v>
                </c:pt>
                <c:pt idx="323">
                  <c:v>173.36496350364999</c:v>
                </c:pt>
                <c:pt idx="324">
                  <c:v>112.248322147651</c:v>
                </c:pt>
                <c:pt idx="325">
                  <c:v>112.8</c:v>
                </c:pt>
                <c:pt idx="326">
                  <c:v>128.72800000000001</c:v>
                </c:pt>
                <c:pt idx="327">
                  <c:v>126.116883116883</c:v>
                </c:pt>
                <c:pt idx="328">
                  <c:v>115.515625</c:v>
                </c:pt>
                <c:pt idx="329">
                  <c:v>158.370967741935</c:v>
                </c:pt>
                <c:pt idx="330">
                  <c:v>90.45</c:v>
                </c:pt>
                <c:pt idx="331">
                  <c:v>160.388235294118</c:v>
                </c:pt>
                <c:pt idx="332">
                  <c:v>139</c:v>
                </c:pt>
                <c:pt idx="333">
                  <c:v>120.45238095238101</c:v>
                </c:pt>
                <c:pt idx="334">
                  <c:v>125.589743589744</c:v>
                </c:pt>
                <c:pt idx="335">
                  <c:v>170.16455696202499</c:v>
                </c:pt>
                <c:pt idx="336">
                  <c:v>99.1142857142857</c:v>
                </c:pt>
                <c:pt idx="337">
                  <c:v>175.41935483871001</c:v>
                </c:pt>
                <c:pt idx="338">
                  <c:v>193.65625</c:v>
                </c:pt>
                <c:pt idx="339">
                  <c:v>174.76470588235301</c:v>
                </c:pt>
                <c:pt idx="340">
                  <c:v>105.883928571429</c:v>
                </c:pt>
                <c:pt idx="341">
                  <c:v>125.690721649485</c:v>
                </c:pt>
                <c:pt idx="342">
                  <c:v>134.52444444444399</c:v>
                </c:pt>
                <c:pt idx="343">
                  <c:v>160.98581560283699</c:v>
                </c:pt>
                <c:pt idx="344">
                  <c:v>155.854166666667</c:v>
                </c:pt>
                <c:pt idx="345">
                  <c:v>151.40833333333299</c:v>
                </c:pt>
                <c:pt idx="346">
                  <c:v>100.5</c:v>
                </c:pt>
                <c:pt idx="347">
                  <c:v>118.477876106195</c:v>
                </c:pt>
                <c:pt idx="348">
                  <c:v>135.83636363636401</c:v>
                </c:pt>
                <c:pt idx="349">
                  <c:v>151.35</c:v>
                </c:pt>
                <c:pt idx="350">
                  <c:v>158.58000000000001</c:v>
                </c:pt>
                <c:pt idx="351">
                  <c:v>123.227488151659</c:v>
                </c:pt>
                <c:pt idx="352">
                  <c:v>99.428571428571402</c:v>
                </c:pt>
                <c:pt idx="353">
                  <c:v>132.70270270270299</c:v>
                </c:pt>
                <c:pt idx="354">
                  <c:v>131.222222222222</c:v>
                </c:pt>
                <c:pt idx="355">
                  <c:v>121.973684210526</c:v>
                </c:pt>
                <c:pt idx="356">
                  <c:v>117.322580645161</c:v>
                </c:pt>
                <c:pt idx="357">
                  <c:v>112.777777777778</c:v>
                </c:pt>
                <c:pt idx="358">
                  <c:v>111.68807339449501</c:v>
                </c:pt>
                <c:pt idx="359">
                  <c:v>95.409836065573799</c:v>
                </c:pt>
                <c:pt idx="360">
                  <c:v>142.972222222222</c:v>
                </c:pt>
                <c:pt idx="361">
                  <c:v>112.026315789474</c:v>
                </c:pt>
                <c:pt idx="362">
                  <c:v>137.20987654320999</c:v>
                </c:pt>
                <c:pt idx="363">
                  <c:v>138.167567567568</c:v>
                </c:pt>
                <c:pt idx="364">
                  <c:v>117.91935483871001</c:v>
                </c:pt>
                <c:pt idx="365">
                  <c:v>158.36842105263199</c:v>
                </c:pt>
                <c:pt idx="366">
                  <c:v>150.42372881355899</c:v>
                </c:pt>
                <c:pt idx="367">
                  <c:v>92.176470588235304</c:v>
                </c:pt>
                <c:pt idx="368">
                  <c:v>101.369565217391</c:v>
                </c:pt>
                <c:pt idx="369">
                  <c:v>148.31325301204799</c:v>
                </c:pt>
                <c:pt idx="370">
                  <c:v>137.06951871657799</c:v>
                </c:pt>
                <c:pt idx="371">
                  <c:v>140.01666666666699</c:v>
                </c:pt>
                <c:pt idx="372">
                  <c:v>110.655172413793</c:v>
                </c:pt>
                <c:pt idx="373">
                  <c:v>89.130434782608702</c:v>
                </c:pt>
                <c:pt idx="374">
                  <c:v>93.835820895522403</c:v>
                </c:pt>
                <c:pt idx="375">
                  <c:v>95.962962962963005</c:v>
                </c:pt>
                <c:pt idx="376">
                  <c:v>98.729729729729698</c:v>
                </c:pt>
                <c:pt idx="377">
                  <c:v>90.921568627450995</c:v>
                </c:pt>
                <c:pt idx="378">
                  <c:v>139.35294117647101</c:v>
                </c:pt>
                <c:pt idx="379">
                  <c:v>134.92307692307699</c:v>
                </c:pt>
                <c:pt idx="380">
                  <c:v>134.289772727273</c:v>
                </c:pt>
                <c:pt idx="381">
                  <c:v>131.90909090909099</c:v>
                </c:pt>
                <c:pt idx="382">
                  <c:v>152.970588235294</c:v>
                </c:pt>
                <c:pt idx="383">
                  <c:v>157.71875</c:v>
                </c:pt>
                <c:pt idx="384">
                  <c:v>121.033898305085</c:v>
                </c:pt>
                <c:pt idx="385">
                  <c:v>142.84126984126999</c:v>
                </c:pt>
                <c:pt idx="386">
                  <c:v>141.25099601593601</c:v>
                </c:pt>
                <c:pt idx="387">
                  <c:v>123.864864864865</c:v>
                </c:pt>
                <c:pt idx="388">
                  <c:v>144.211538461538</c:v>
                </c:pt>
                <c:pt idx="389">
                  <c:v>121.461538461538</c:v>
                </c:pt>
                <c:pt idx="390">
                  <c:v>101.694444444444</c:v>
                </c:pt>
                <c:pt idx="391">
                  <c:v>135.01360544217701</c:v>
                </c:pt>
                <c:pt idx="392">
                  <c:v>107.931034482759</c:v>
                </c:pt>
                <c:pt idx="393">
                  <c:v>135.28</c:v>
                </c:pt>
                <c:pt idx="394">
                  <c:v>121.875</c:v>
                </c:pt>
                <c:pt idx="395">
                  <c:v>130.870967741935</c:v>
                </c:pt>
                <c:pt idx="396">
                  <c:v>124.106382978723</c:v>
                </c:pt>
                <c:pt idx="397">
                  <c:v>118.78021978021999</c:v>
                </c:pt>
                <c:pt idx="398">
                  <c:v>95.4861111111111</c:v>
                </c:pt>
                <c:pt idx="399">
                  <c:v>99.526315789473699</c:v>
                </c:pt>
                <c:pt idx="400">
                  <c:v>79.62</c:v>
                </c:pt>
                <c:pt idx="401">
                  <c:v>152.51515151515201</c:v>
                </c:pt>
                <c:pt idx="402">
                  <c:v>90.014705882352899</c:v>
                </c:pt>
                <c:pt idx="403">
                  <c:v>142.149425287356</c:v>
                </c:pt>
                <c:pt idx="404">
                  <c:v>137.271428571429</c:v>
                </c:pt>
                <c:pt idx="405">
                  <c:v>112.818181818182</c:v>
                </c:pt>
                <c:pt idx="406">
                  <c:v>138.323741007194</c:v>
                </c:pt>
                <c:pt idx="407">
                  <c:v>158.69642857142901</c:v>
                </c:pt>
                <c:pt idx="408">
                  <c:v>160.11267605633799</c:v>
                </c:pt>
                <c:pt idx="409">
                  <c:v>115.566666666667</c:v>
                </c:pt>
                <c:pt idx="410">
                  <c:v>159.61538461538501</c:v>
                </c:pt>
                <c:pt idx="411">
                  <c:v>131.29032258064501</c:v>
                </c:pt>
                <c:pt idx="412">
                  <c:v>159.59090909090901</c:v>
                </c:pt>
                <c:pt idx="413">
                  <c:v>135.404255319149</c:v>
                </c:pt>
                <c:pt idx="414">
                  <c:v>124.990196078431</c:v>
                </c:pt>
                <c:pt idx="415">
                  <c:v>135.761467889908</c:v>
                </c:pt>
                <c:pt idx="416">
                  <c:v>168.865979381443</c:v>
                </c:pt>
                <c:pt idx="417">
                  <c:v>162.919540229885</c:v>
                </c:pt>
                <c:pt idx="418">
                  <c:v>122.354838709677</c:v>
                </c:pt>
                <c:pt idx="419">
                  <c:v>164.76056338028201</c:v>
                </c:pt>
                <c:pt idx="420">
                  <c:v>136.69512195121999</c:v>
                </c:pt>
                <c:pt idx="421">
                  <c:v>138.22</c:v>
                </c:pt>
                <c:pt idx="422">
                  <c:v>124.60919540229899</c:v>
                </c:pt>
                <c:pt idx="423">
                  <c:v>145.09375</c:v>
                </c:pt>
                <c:pt idx="424">
                  <c:v>119.965517241379</c:v>
                </c:pt>
                <c:pt idx="425">
                  <c:v>105.543689320388</c:v>
                </c:pt>
                <c:pt idx="426">
                  <c:v>110.487804878049</c:v>
                </c:pt>
                <c:pt idx="427">
                  <c:v>148.79411764705901</c:v>
                </c:pt>
                <c:pt idx="428">
                  <c:v>156.04746835443001</c:v>
                </c:pt>
                <c:pt idx="429">
                  <c:v>156.08423913043501</c:v>
                </c:pt>
                <c:pt idx="430">
                  <c:v>136.931034482759</c:v>
                </c:pt>
                <c:pt idx="431">
                  <c:v>113.645161290323</c:v>
                </c:pt>
                <c:pt idx="432">
                  <c:v>105.26666666666701</c:v>
                </c:pt>
                <c:pt idx="433">
                  <c:v>161.98626373626399</c:v>
                </c:pt>
                <c:pt idx="434">
                  <c:v>105.80769230769199</c:v>
                </c:pt>
                <c:pt idx="435">
                  <c:v>134.61904761904799</c:v>
                </c:pt>
                <c:pt idx="436">
                  <c:v>134.452173913043</c:v>
                </c:pt>
                <c:pt idx="437">
                  <c:v>104.58064516128999</c:v>
                </c:pt>
                <c:pt idx="438">
                  <c:v>120.94285714285699</c:v>
                </c:pt>
                <c:pt idx="439">
                  <c:v>135.51020408163299</c:v>
                </c:pt>
                <c:pt idx="440">
                  <c:v>132.69230769230799</c:v>
                </c:pt>
                <c:pt idx="441">
                  <c:v>140</c:v>
                </c:pt>
                <c:pt idx="442">
                  <c:v>111.740740740741</c:v>
                </c:pt>
                <c:pt idx="443">
                  <c:v>119.31578947368401</c:v>
                </c:pt>
                <c:pt idx="444">
                  <c:v>111.666666666667</c:v>
                </c:pt>
                <c:pt idx="445">
                  <c:v>120.722222222222</c:v>
                </c:pt>
                <c:pt idx="446">
                  <c:v>148.51428571428599</c:v>
                </c:pt>
                <c:pt idx="447">
                  <c:v>119.782608695652</c:v>
                </c:pt>
                <c:pt idx="448">
                  <c:v>95.571428571428598</c:v>
                </c:pt>
                <c:pt idx="449">
                  <c:v>91.028301886792406</c:v>
                </c:pt>
                <c:pt idx="450">
                  <c:v>141.70967741935499</c:v>
                </c:pt>
                <c:pt idx="451">
                  <c:v>122.620879120879</c:v>
                </c:pt>
                <c:pt idx="452">
                  <c:v>120.818181818182</c:v>
                </c:pt>
                <c:pt idx="453">
                  <c:v>120.62857142857099</c:v>
                </c:pt>
                <c:pt idx="454">
                  <c:v>128.358585858586</c:v>
                </c:pt>
                <c:pt idx="455">
                  <c:v>131.168539325843</c:v>
                </c:pt>
                <c:pt idx="456">
                  <c:v>180</c:v>
                </c:pt>
                <c:pt idx="457">
                  <c:v>141.07499999999999</c:v>
                </c:pt>
                <c:pt idx="458">
                  <c:v>108.375</c:v>
                </c:pt>
                <c:pt idx="459">
                  <c:v>126.21951219512199</c:v>
                </c:pt>
                <c:pt idx="460">
                  <c:v>148.63414634146301</c:v>
                </c:pt>
                <c:pt idx="461">
                  <c:v>98.317073170731703</c:v>
                </c:pt>
                <c:pt idx="462">
                  <c:v>167.979166666667</c:v>
                </c:pt>
                <c:pt idx="463">
                  <c:v>154.62745098039201</c:v>
                </c:pt>
                <c:pt idx="464">
                  <c:v>168.77108433734901</c:v>
                </c:pt>
                <c:pt idx="465">
                  <c:v>105.618556701031</c:v>
                </c:pt>
                <c:pt idx="466">
                  <c:v>136.43076923076899</c:v>
                </c:pt>
                <c:pt idx="467">
                  <c:v>129.333333333333</c:v>
                </c:pt>
                <c:pt idx="468">
                  <c:v>89.076923076923094</c:v>
                </c:pt>
                <c:pt idx="469">
                  <c:v>105.29629629629601</c:v>
                </c:pt>
                <c:pt idx="470">
                  <c:v>100.70270270270299</c:v>
                </c:pt>
                <c:pt idx="471">
                  <c:v>136.060402684564</c:v>
                </c:pt>
                <c:pt idx="472">
                  <c:v>97.469565217391306</c:v>
                </c:pt>
                <c:pt idx="473">
                  <c:v>127.9</c:v>
                </c:pt>
                <c:pt idx="474">
                  <c:v>133.02439024390199</c:v>
                </c:pt>
                <c:pt idx="475">
                  <c:v>92.6111111111111</c:v>
                </c:pt>
                <c:pt idx="476">
                  <c:v>120.022222222222</c:v>
                </c:pt>
                <c:pt idx="477">
                  <c:v>182.26086956521701</c:v>
                </c:pt>
                <c:pt idx="478">
                  <c:v>100.380952380952</c:v>
                </c:pt>
                <c:pt idx="479">
                  <c:v>100.23684210526299</c:v>
                </c:pt>
                <c:pt idx="480">
                  <c:v>154.55000000000001</c:v>
                </c:pt>
                <c:pt idx="481">
                  <c:v>114.827586206897</c:v>
                </c:pt>
                <c:pt idx="482">
                  <c:v>161.57843137254901</c:v>
                </c:pt>
                <c:pt idx="483">
                  <c:v>106.911111111111</c:v>
                </c:pt>
                <c:pt idx="484">
                  <c:v>134.20588235294099</c:v>
                </c:pt>
                <c:pt idx="485">
                  <c:v>180.27500000000001</c:v>
                </c:pt>
                <c:pt idx="486">
                  <c:v>117</c:v>
                </c:pt>
                <c:pt idx="487">
                  <c:v>108.979166666667</c:v>
                </c:pt>
                <c:pt idx="488">
                  <c:v>142.69230769230799</c:v>
                </c:pt>
                <c:pt idx="489">
                  <c:v>132.3125</c:v>
                </c:pt>
                <c:pt idx="490">
                  <c:v>101.075</c:v>
                </c:pt>
                <c:pt idx="491">
                  <c:v>116.505747126437</c:v>
                </c:pt>
                <c:pt idx="492">
                  <c:v>129.07894736842101</c:v>
                </c:pt>
                <c:pt idx="493">
                  <c:v>107.03508771929801</c:v>
                </c:pt>
                <c:pt idx="494">
                  <c:v>137.73684210526301</c:v>
                </c:pt>
                <c:pt idx="495">
                  <c:v>123.029411764706</c:v>
                </c:pt>
                <c:pt idx="496">
                  <c:v>131.30769230769201</c:v>
                </c:pt>
                <c:pt idx="497">
                  <c:v>99.735294117647101</c:v>
                </c:pt>
                <c:pt idx="498">
                  <c:v>122.63414634146299</c:v>
                </c:pt>
                <c:pt idx="499">
                  <c:v>105.87619047619</c:v>
                </c:pt>
                <c:pt idx="500">
                  <c:v>143.058823529412</c:v>
                </c:pt>
                <c:pt idx="501">
                  <c:v>84.787234042553195</c:v>
                </c:pt>
                <c:pt idx="502">
                  <c:v>137.49206349206301</c:v>
                </c:pt>
                <c:pt idx="503">
                  <c:v>136.45588235294099</c:v>
                </c:pt>
                <c:pt idx="504">
                  <c:v>99.306122448979593</c:v>
                </c:pt>
                <c:pt idx="505">
                  <c:v>91.068965517241395</c:v>
                </c:pt>
                <c:pt idx="506">
                  <c:v>105.27027027027</c:v>
                </c:pt>
                <c:pt idx="507">
                  <c:v>149.03478260869599</c:v>
                </c:pt>
                <c:pt idx="508">
                  <c:v>140.47499999999999</c:v>
                </c:pt>
                <c:pt idx="509">
                  <c:v>109.52127659574499</c:v>
                </c:pt>
                <c:pt idx="510">
                  <c:v>95.1875</c:v>
                </c:pt>
                <c:pt idx="511">
                  <c:v>87.290322580645196</c:v>
                </c:pt>
                <c:pt idx="512">
                  <c:v>134.102564102564</c:v>
                </c:pt>
                <c:pt idx="513">
                  <c:v>99.263157894736807</c:v>
                </c:pt>
                <c:pt idx="514">
                  <c:v>109</c:v>
                </c:pt>
                <c:pt idx="515">
                  <c:v>124.245454545455</c:v>
                </c:pt>
                <c:pt idx="516">
                  <c:v>102.84090909090899</c:v>
                </c:pt>
                <c:pt idx="517">
                  <c:v>123.428571428571</c:v>
                </c:pt>
                <c:pt idx="518">
                  <c:v>138.272727272727</c:v>
                </c:pt>
                <c:pt idx="519">
                  <c:v>112.466666666667</c:v>
                </c:pt>
                <c:pt idx="520">
                  <c:v>155.79508890770501</c:v>
                </c:pt>
                <c:pt idx="521">
                  <c:v>120.438596491228</c:v>
                </c:pt>
                <c:pt idx="522">
                  <c:v>142.66129032258101</c:v>
                </c:pt>
                <c:pt idx="523">
                  <c:v>141.33125000000001</c:v>
                </c:pt>
                <c:pt idx="524">
                  <c:v>155.03056768559</c:v>
                </c:pt>
                <c:pt idx="525">
                  <c:v>138.586206896552</c:v>
                </c:pt>
                <c:pt idx="526">
                  <c:v>130.538860103627</c:v>
                </c:pt>
                <c:pt idx="527">
                  <c:v>174.08823529411799</c:v>
                </c:pt>
                <c:pt idx="528">
                  <c:v>155.88629737609301</c:v>
                </c:pt>
                <c:pt idx="529">
                  <c:v>151.37037037037001</c:v>
                </c:pt>
                <c:pt idx="530">
                  <c:v>140.342298288509</c:v>
                </c:pt>
                <c:pt idx="531">
                  <c:v>117.169696969697</c:v>
                </c:pt>
                <c:pt idx="532">
                  <c:v>135.919842312746</c:v>
                </c:pt>
                <c:pt idx="533">
                  <c:v>131.417582417582</c:v>
                </c:pt>
                <c:pt idx="534">
                  <c:v>131.12307692307701</c:v>
                </c:pt>
                <c:pt idx="535">
                  <c:v>145.111111111111</c:v>
                </c:pt>
                <c:pt idx="536">
                  <c:v>152.82568807339501</c:v>
                </c:pt>
                <c:pt idx="537">
                  <c:v>133.878306878307</c:v>
                </c:pt>
                <c:pt idx="538">
                  <c:v>143.29599999999999</c:v>
                </c:pt>
                <c:pt idx="539">
                  <c:v>166.670854271357</c:v>
                </c:pt>
                <c:pt idx="540">
                  <c:v>140.92796610169501</c:v>
                </c:pt>
                <c:pt idx="541">
                  <c:v>156.66206896551699</c:v>
                </c:pt>
                <c:pt idx="542">
                  <c:v>139.26603325415701</c:v>
                </c:pt>
                <c:pt idx="543">
                  <c:v>177.698354661792</c:v>
                </c:pt>
                <c:pt idx="544">
                  <c:v>134.65948275862101</c:v>
                </c:pt>
                <c:pt idx="545">
                  <c:v>160.811320754717</c:v>
                </c:pt>
                <c:pt idx="546">
                  <c:v>140.102150537634</c:v>
                </c:pt>
                <c:pt idx="547">
                  <c:v>186.477272727273</c:v>
                </c:pt>
                <c:pt idx="548">
                  <c:v>161.67552602436299</c:v>
                </c:pt>
                <c:pt idx="549">
                  <c:v>142.42735042735001</c:v>
                </c:pt>
                <c:pt idx="550">
                  <c:v>161.568265682657</c:v>
                </c:pt>
                <c:pt idx="551">
                  <c:v>156.55345911949701</c:v>
                </c:pt>
                <c:pt idx="552">
                  <c:v>148.39130434782601</c:v>
                </c:pt>
                <c:pt idx="553">
                  <c:v>145.81818181818201</c:v>
                </c:pt>
                <c:pt idx="554">
                  <c:v>134.92740046838401</c:v>
                </c:pt>
                <c:pt idx="555">
                  <c:v>147.61538461538501</c:v>
                </c:pt>
                <c:pt idx="556">
                  <c:v>134.34915254237299</c:v>
                </c:pt>
                <c:pt idx="557">
                  <c:v>146.76165803108799</c:v>
                </c:pt>
                <c:pt idx="558">
                  <c:v>152.28571428571399</c:v>
                </c:pt>
                <c:pt idx="559">
                  <c:v>151.82334384858001</c:v>
                </c:pt>
                <c:pt idx="560">
                  <c:v>140.08196721311501</c:v>
                </c:pt>
                <c:pt idx="561">
                  <c:v>136.55045871559599</c:v>
                </c:pt>
                <c:pt idx="562">
                  <c:v>146.54411764705901</c:v>
                </c:pt>
                <c:pt idx="563">
                  <c:v>154.345454545455</c:v>
                </c:pt>
                <c:pt idx="564">
                  <c:v>164.58</c:v>
                </c:pt>
                <c:pt idx="565">
                  <c:v>157.39233038348101</c:v>
                </c:pt>
                <c:pt idx="566">
                  <c:v>149.30069930069899</c:v>
                </c:pt>
                <c:pt idx="567">
                  <c:v>151.92753623188401</c:v>
                </c:pt>
                <c:pt idx="568">
                  <c:v>137.77475247524799</c:v>
                </c:pt>
                <c:pt idx="569">
                  <c:v>155.23293172690799</c:v>
                </c:pt>
                <c:pt idx="570">
                  <c:v>153.02992125984301</c:v>
                </c:pt>
                <c:pt idx="571">
                  <c:v>145.057291666667</c:v>
                </c:pt>
                <c:pt idx="572">
                  <c:v>149.54022988505699</c:v>
                </c:pt>
                <c:pt idx="573">
                  <c:v>152.26872246696001</c:v>
                </c:pt>
                <c:pt idx="574">
                  <c:v>173.366336633663</c:v>
                </c:pt>
                <c:pt idx="575">
                  <c:v>171.76875000000001</c:v>
                </c:pt>
                <c:pt idx="576">
                  <c:v>154.46197183098599</c:v>
                </c:pt>
                <c:pt idx="577">
                  <c:v>153.32786885245901</c:v>
                </c:pt>
                <c:pt idx="578">
                  <c:v>146.697674418605</c:v>
                </c:pt>
                <c:pt idx="579">
                  <c:v>160.27102803738299</c:v>
                </c:pt>
                <c:pt idx="580">
                  <c:v>155.42436974789899</c:v>
                </c:pt>
                <c:pt idx="581">
                  <c:v>130.333333333333</c:v>
                </c:pt>
                <c:pt idx="582">
                  <c:v>140.08108108108101</c:v>
                </c:pt>
                <c:pt idx="583">
                  <c:v>143.29577464788699</c:v>
                </c:pt>
                <c:pt idx="584">
                  <c:v>157.86817713697201</c:v>
                </c:pt>
                <c:pt idx="585">
                  <c:v>187.317708333333</c:v>
                </c:pt>
                <c:pt idx="586">
                  <c:v>157.47023809523799</c:v>
                </c:pt>
                <c:pt idx="587">
                  <c:v>152.097222222222</c:v>
                </c:pt>
                <c:pt idx="588">
                  <c:v>153.962809917355</c:v>
                </c:pt>
                <c:pt idx="589">
                  <c:v>132.322580645161</c:v>
                </c:pt>
                <c:pt idx="590">
                  <c:v>142.800884955752</c:v>
                </c:pt>
                <c:pt idx="591">
                  <c:v>176.82499999999999</c:v>
                </c:pt>
                <c:pt idx="592">
                  <c:v>158.166666666667</c:v>
                </c:pt>
                <c:pt idx="593">
                  <c:v>131.27184466019401</c:v>
                </c:pt>
                <c:pt idx="594">
                  <c:v>144</c:v>
                </c:pt>
                <c:pt idx="595">
                  <c:v>158.53749999999999</c:v>
                </c:pt>
                <c:pt idx="596">
                  <c:v>171.796875</c:v>
                </c:pt>
                <c:pt idx="597">
                  <c:v>165.586206896552</c:v>
                </c:pt>
                <c:pt idx="598">
                  <c:v>172.06788511749301</c:v>
                </c:pt>
                <c:pt idx="599">
                  <c:v>113.142857142857</c:v>
                </c:pt>
                <c:pt idx="600">
                  <c:v>156.97023809523799</c:v>
                </c:pt>
                <c:pt idx="601">
                  <c:v>153.76934097421201</c:v>
                </c:pt>
                <c:pt idx="602">
                  <c:v>138.28</c:v>
                </c:pt>
                <c:pt idx="603">
                  <c:v>195.75</c:v>
                </c:pt>
                <c:pt idx="604">
                  <c:v>169.753086419753</c:v>
                </c:pt>
                <c:pt idx="605">
                  <c:v>124.466216216216</c:v>
                </c:pt>
                <c:pt idx="606">
                  <c:v>129.48888888888899</c:v>
                </c:pt>
                <c:pt idx="607">
                  <c:v>147.13333333333301</c:v>
                </c:pt>
                <c:pt idx="608">
                  <c:v>156.542857142857</c:v>
                </c:pt>
                <c:pt idx="609">
                  <c:v>141.26249999999999</c:v>
                </c:pt>
                <c:pt idx="610">
                  <c:v>148.610687022901</c:v>
                </c:pt>
                <c:pt idx="611">
                  <c:v>153.39726027397299</c:v>
                </c:pt>
                <c:pt idx="612">
                  <c:v>164.38461538461499</c:v>
                </c:pt>
                <c:pt idx="613">
                  <c:v>141.779702970297</c:v>
                </c:pt>
                <c:pt idx="614">
                  <c:v>154.348101265823</c:v>
                </c:pt>
                <c:pt idx="615">
                  <c:v>134.17283950617301</c:v>
                </c:pt>
                <c:pt idx="616">
                  <c:v>154</c:v>
                </c:pt>
                <c:pt idx="617">
                  <c:v>121.107142857143</c:v>
                </c:pt>
                <c:pt idx="618">
                  <c:v>113.65671641791</c:v>
                </c:pt>
                <c:pt idx="619">
                  <c:v>155.994565217391</c:v>
                </c:pt>
                <c:pt idx="620">
                  <c:v>123.66442953020101</c:v>
                </c:pt>
                <c:pt idx="621">
                  <c:v>171.30769230769201</c:v>
                </c:pt>
                <c:pt idx="622">
                  <c:v>119.476744186047</c:v>
                </c:pt>
                <c:pt idx="623">
                  <c:v>121.166666666667</c:v>
                </c:pt>
                <c:pt idx="624">
                  <c:v>153.67500000000001</c:v>
                </c:pt>
                <c:pt idx="625">
                  <c:v>174.607843137255</c:v>
                </c:pt>
                <c:pt idx="626">
                  <c:v>142.380208333333</c:v>
                </c:pt>
                <c:pt idx="627">
                  <c:v>146.55704697986599</c:v>
                </c:pt>
                <c:pt idx="628">
                  <c:v>128.963636363636</c:v>
                </c:pt>
                <c:pt idx="629">
                  <c:v>139.74561403508801</c:v>
                </c:pt>
                <c:pt idx="630">
                  <c:v>127.716216216216</c:v>
                </c:pt>
                <c:pt idx="631">
                  <c:v>114.745762711864</c:v>
                </c:pt>
                <c:pt idx="632">
                  <c:v>145.611111111111</c:v>
                </c:pt>
                <c:pt idx="633">
                  <c:v>168.43902439024399</c:v>
                </c:pt>
                <c:pt idx="634">
                  <c:v>171.15287517531601</c:v>
                </c:pt>
                <c:pt idx="635">
                  <c:v>120.431818181818</c:v>
                </c:pt>
                <c:pt idx="636">
                  <c:v>166.25714285714301</c:v>
                </c:pt>
                <c:pt idx="637">
                  <c:v>130.96078431372499</c:v>
                </c:pt>
                <c:pt idx="638">
                  <c:v>187.084745762712</c:v>
                </c:pt>
                <c:pt idx="639">
                  <c:v>137.03508771929799</c:v>
                </c:pt>
                <c:pt idx="640">
                  <c:v>134.64705882352899</c:v>
                </c:pt>
                <c:pt idx="641">
                  <c:v>168.19672131147499</c:v>
                </c:pt>
                <c:pt idx="642">
                  <c:v>170.38235294117601</c:v>
                </c:pt>
                <c:pt idx="643">
                  <c:v>147.72580645161301</c:v>
                </c:pt>
                <c:pt idx="644">
                  <c:v>134.85359116022099</c:v>
                </c:pt>
                <c:pt idx="645">
                  <c:v>206.31818181818201</c:v>
                </c:pt>
                <c:pt idx="646">
                  <c:v>144.683804627249</c:v>
                </c:pt>
                <c:pt idx="647">
                  <c:v>151.459459459459</c:v>
                </c:pt>
                <c:pt idx="648">
                  <c:v>119.74410774410801</c:v>
                </c:pt>
                <c:pt idx="649">
                  <c:v>179.933333333333</c:v>
                </c:pt>
                <c:pt idx="650">
                  <c:v>139.81578947368399</c:v>
                </c:pt>
                <c:pt idx="651">
                  <c:v>153.955555555556</c:v>
                </c:pt>
                <c:pt idx="652">
                  <c:v>149.340425531915</c:v>
                </c:pt>
                <c:pt idx="653">
                  <c:v>165.991379310345</c:v>
                </c:pt>
                <c:pt idx="654">
                  <c:v>135.375</c:v>
                </c:pt>
                <c:pt idx="655">
                  <c:v>149.20645161290301</c:v>
                </c:pt>
                <c:pt idx="656">
                  <c:v>142.777070063694</c:v>
                </c:pt>
                <c:pt idx="657">
                  <c:v>148.538461538462</c:v>
                </c:pt>
                <c:pt idx="658">
                  <c:v>113.913043478261</c:v>
                </c:pt>
                <c:pt idx="659">
                  <c:v>137.691823899371</c:v>
                </c:pt>
                <c:pt idx="660">
                  <c:v>161.81818181818201</c:v>
                </c:pt>
                <c:pt idx="661">
                  <c:v>137.36090225563899</c:v>
                </c:pt>
                <c:pt idx="662">
                  <c:v>130.78527607362</c:v>
                </c:pt>
                <c:pt idx="663">
                  <c:v>123.01666666666701</c:v>
                </c:pt>
                <c:pt idx="664">
                  <c:v>131</c:v>
                </c:pt>
                <c:pt idx="665">
                  <c:v>138.03478260869599</c:v>
                </c:pt>
                <c:pt idx="666">
                  <c:v>161.16393442623001</c:v>
                </c:pt>
                <c:pt idx="667">
                  <c:v>156.77611940298499</c:v>
                </c:pt>
                <c:pt idx="668">
                  <c:v>131.36000000000001</c:v>
                </c:pt>
                <c:pt idx="669">
                  <c:v>142.05405405405401</c:v>
                </c:pt>
                <c:pt idx="670">
                  <c:v>142.35964912280701</c:v>
                </c:pt>
                <c:pt idx="671">
                  <c:v>147.69047619047601</c:v>
                </c:pt>
                <c:pt idx="672">
                  <c:v>133.14074074074099</c:v>
                </c:pt>
                <c:pt idx="673">
                  <c:v>132.42307692307699</c:v>
                </c:pt>
                <c:pt idx="674">
                  <c:v>151.16770186335401</c:v>
                </c:pt>
                <c:pt idx="675">
                  <c:v>175.636363636364</c:v>
                </c:pt>
                <c:pt idx="676">
                  <c:v>159.13793103448299</c:v>
                </c:pt>
                <c:pt idx="677">
                  <c:v>139.68421052631601</c:v>
                </c:pt>
                <c:pt idx="678">
                  <c:v>154.90990990991</c:v>
                </c:pt>
                <c:pt idx="679">
                  <c:v>188.730769230769</c:v>
                </c:pt>
                <c:pt idx="680">
                  <c:v>155.157894736842</c:v>
                </c:pt>
              </c:numCache>
            </c:numRef>
          </c:yVal>
          <c:smooth val="0"/>
          <c:extLst>
            <c:ext xmlns:c16="http://schemas.microsoft.com/office/drawing/2014/chart" uri="{C3380CC4-5D6E-409C-BE32-E72D297353CC}">
              <c16:uniqueId val="{00000000-EC71-46E5-9CA1-979798C14FDE}"/>
            </c:ext>
          </c:extLst>
        </c:ser>
        <c:ser>
          <c:idx val="1"/>
          <c:order val="1"/>
          <c:tx>
            <c:v>PROMEDIO</c:v>
          </c:tx>
          <c:spPr>
            <a:ln w="28575">
              <a:noFill/>
            </a:ln>
          </c:spPr>
          <c:xVal>
            <c:numRef>
              <c:f>datos!$G$6</c:f>
              <c:numCache>
                <c:formatCode>0</c:formatCode>
                <c:ptCount val="1"/>
                <c:pt idx="0">
                  <c:v>5516.9280507464309</c:v>
                </c:pt>
              </c:numCache>
            </c:numRef>
          </c:xVal>
          <c:yVal>
            <c:numRef>
              <c:f>datos!$P$6</c:f>
              <c:numCache>
                <c:formatCode>0.0</c:formatCode>
                <c:ptCount val="1"/>
                <c:pt idx="0">
                  <c:v>134.27414128452102</c:v>
                </c:pt>
              </c:numCache>
            </c:numRef>
          </c:yVal>
          <c:smooth val="0"/>
          <c:extLst>
            <c:ext xmlns:c16="http://schemas.microsoft.com/office/drawing/2014/chart" uri="{C3380CC4-5D6E-409C-BE32-E72D297353CC}">
              <c16:uniqueId val="{00000001-EC71-46E5-9CA1-979798C14FDE}"/>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VL" refreshedDate="43718.530218865744"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mh-t"/>
        <s v="bmh-p"/>
        <s v="bh-p"/>
        <s v="bmh-mb"/>
        <s v="bp-mb"/>
        <s v="bmh-m"/>
        <s v="bh-t"/>
        <s v="bs-t"/>
        <s v="bp-p"/>
        <m/>
      </sharedItems>
    </cacheField>
    <cacheField name="Finca" numFmtId="0">
      <sharedItems containsBlank="1" containsMixedTypes="1" containsNumber="1" containsInteger="1" minValue="10001" maxValue="501230001" count="1020">
        <s v="104890001"/>
        <s v="1700017"/>
        <s v="1960026"/>
        <s v="410001"/>
        <s v="501200001"/>
        <s v="1260001"/>
        <s v="1890005"/>
        <s v="1960035"/>
        <s v="1890029"/>
        <s v="1890031"/>
        <s v="107290003"/>
        <s v="620001"/>
        <s v="2850002"/>
        <s v="610001"/>
        <s v="102880001"/>
        <s v="100010001"/>
        <s v="110001"/>
        <s v="104020002"/>
        <s v="108100001"/>
        <s v="103640001"/>
        <s v="1910015"/>
        <s v="1970002"/>
        <s v="1890032"/>
        <s v="100970001"/>
        <s v="1960204"/>
        <s v="570001"/>
        <s v="100990002"/>
        <s v="102160001"/>
        <s v="3160009"/>
        <s v="260106"/>
        <s v="108010001"/>
        <s v="1100001"/>
        <s v="108040001"/>
        <s v="102960001"/>
        <s v="105600001"/>
        <s v="1890028"/>
        <s v="103000001"/>
        <s v="190001"/>
        <s v="102610002"/>
        <s v="560002"/>
        <s v="105780002"/>
        <s v="109100001"/>
        <s v="109590001"/>
        <s v="101980002"/>
        <s v="1960040"/>
        <s v="1970001"/>
        <s v="105990002"/>
        <s v="4830010"/>
        <s v="3040002"/>
        <s v="990001"/>
        <s v="106820001"/>
        <s v="103410001"/>
        <s v="2250001"/>
        <s v="105550002"/>
        <s v="770001"/>
        <s v="560001"/>
        <s v="105290004"/>
        <s v="1670001"/>
        <s v="104840001"/>
        <s v="101350001"/>
        <s v="2040001"/>
        <s v="100810002"/>
        <s v="104130001"/>
        <s v="109170001"/>
        <s v="80001"/>
        <s v="104530001"/>
        <s v="4610001"/>
        <s v="620003"/>
        <s v="1700038"/>
        <s v="106520001"/>
        <s v="102830002"/>
        <s v="1890014"/>
        <s v="106730001"/>
        <s v="50001"/>
        <s v="1890017"/>
        <s v="1280001"/>
        <s v="1030009"/>
        <s v="1290004"/>
        <s v="4000001"/>
        <s v="2120001"/>
        <s v="2120010"/>
        <s v="1940020"/>
        <s v="1940018"/>
        <s v="1890026"/>
        <s v="108980001"/>
        <s v="101070001"/>
        <s v="101290002"/>
        <s v="107310001"/>
        <s v="1640001"/>
        <s v="2890001"/>
        <s v="101040001"/>
        <s v="3090002"/>
        <s v="101000001"/>
        <s v="1890008"/>
        <s v="1170112"/>
        <s v="103300001"/>
        <s v="109480001"/>
        <s v="1170024"/>
        <s v="1760023"/>
        <s v="4860001"/>
        <s v="102730002"/>
        <s v="1760027"/>
        <s v="1890006"/>
        <s v="1170039"/>
        <s v="1890027"/>
        <s v="3180001"/>
        <s v="2890002"/>
        <s v="105550004"/>
        <s v="5660001"/>
        <s v="104870001"/>
        <s v="106810001"/>
        <s v="500010004"/>
        <s v="1900004"/>
        <s v="100740001"/>
        <s v="1910051"/>
        <s v="106050001"/>
        <s v="1890018"/>
        <s v="106950003"/>
        <s v="1530001"/>
        <s v="1890025"/>
        <s v="2360001"/>
        <s v="2120006"/>
        <s v="20013"/>
        <s v="101120001"/>
        <s v="106270002"/>
        <s v="3900013"/>
        <s v="102870001"/>
        <s v="3350001"/>
        <s v="100470002"/>
        <s v="1180004"/>
        <s v="2160003"/>
        <s v="1150003"/>
        <s v="500480002"/>
        <s v="107020001"/>
        <s v="100520001"/>
        <s v="104360002"/>
        <s v="3590001"/>
        <s v="1740010"/>
        <s v="100270001"/>
        <s v="540001"/>
        <s v="1910016"/>
        <s v="100990004"/>
        <s v="1700013"/>
        <s v="101920002"/>
        <s v="3960001"/>
        <s v="101230001"/>
        <s v="1810028"/>
        <s v="102410001"/>
        <s v="107490001"/>
        <s v="6090001"/>
        <s v="1750015"/>
        <s v="106930001"/>
        <s v="100700002"/>
        <s v="1700020"/>
        <s v="1890038"/>
        <s v="107000002"/>
        <s v="108420001"/>
        <s v="105980001"/>
        <s v="106200001"/>
        <s v="109450002"/>
        <s v="101810001"/>
        <s v="3480002"/>
        <s v="103040002"/>
        <s v="1810072"/>
        <s v="107360001"/>
        <s v="101300001"/>
        <s v="100560001"/>
        <s v="3960009"/>
        <s v="1750004"/>
        <s v="105670002"/>
        <s v="1910126"/>
        <s v="750001"/>
        <s v="650002"/>
        <s v="107420001"/>
        <s v="1960007"/>
        <s v="430001"/>
        <s v="1810080"/>
        <s v="100860001"/>
        <s v="2560001"/>
        <s v="1350001"/>
        <s v="109530001"/>
        <s v="102290001"/>
        <s v="100700001"/>
        <s v="2760001"/>
        <s v="1420006"/>
        <s v="103610001"/>
        <s v="103900001"/>
        <s v="1810062"/>
        <s v="1150001"/>
        <s v="105650001"/>
        <s v="1180011"/>
        <s v="110250001"/>
        <s v="6160001"/>
        <s v="103100001"/>
        <s v="1890037"/>
        <s v="1890012"/>
        <s v="2090005"/>
        <s v="106060001"/>
        <s v="1810074"/>
        <s v="3090006"/>
        <s v="4760001"/>
        <s v="3500001"/>
        <s v="1750003"/>
        <s v="105470001"/>
        <s v="1230001"/>
        <s v="3990001"/>
        <s v="102850001"/>
        <s v="930001"/>
        <s v="1750001"/>
        <s v="1760029"/>
        <s v="1040001"/>
        <s v="3240001"/>
        <s v="3170003"/>
        <s v="102880002"/>
        <s v="1700039"/>
        <s v="2680001"/>
        <s v="4840049"/>
        <s v="1170034"/>
        <s v="100490001"/>
        <s v="107760001"/>
        <s v="3420001"/>
        <s v="107590001"/>
        <s v="1520001"/>
        <s v="1700034"/>
        <s v="103330001"/>
        <s v="104050002"/>
        <s v="102730003"/>
        <s v="500020001"/>
        <s v="1430004"/>
        <s v="200001"/>
        <s v="960001"/>
        <s v="1740055"/>
        <s v="1890034"/>
        <s v="105340001"/>
        <s v="106530001"/>
        <s v="104710001"/>
        <s v="1820001"/>
        <s v="1850001"/>
        <s v="1960001"/>
        <s v="500350001"/>
        <s v="1910004"/>
        <s v="105290001"/>
        <s v="1960002"/>
        <s v="1170040"/>
        <s v="1890035"/>
        <s v="108980002"/>
        <s v="3450001"/>
        <s v="1960025"/>
        <s v="6050001"/>
        <s v="100430001"/>
        <s v="1890036"/>
        <s v="103460001"/>
        <s v="3540004"/>
        <s v="1740021"/>
        <s v="1890023"/>
        <s v="100150001"/>
        <s v="1140001"/>
        <s v="110180001"/>
        <s v="106540001"/>
        <s v="102270002"/>
        <s v="1910123"/>
        <s v="1180020"/>
        <s v="106860001"/>
        <s v="100690001"/>
        <s v="1450001"/>
        <s v="100900001"/>
        <s v="3440002"/>
        <s v="1170028"/>
        <s v="2520004"/>
        <s v="103820001"/>
        <s v="3340004"/>
        <s v="105300001"/>
        <s v="1810023"/>
        <s v="1700018"/>
        <s v="101760001"/>
        <s v="103920002"/>
        <s v="8230002"/>
        <s v="1830001"/>
        <s v="106950001"/>
        <s v="106760001"/>
        <s v="102400001"/>
        <s v="100540001"/>
        <s v="108480001"/>
        <s v="105030001"/>
        <s v="102490001"/>
        <s v="107660002"/>
        <s v="1810076"/>
        <s v="1750028"/>
        <s v="102040002"/>
        <s v="1180006"/>
        <s v="5630001"/>
        <s v="104570001"/>
        <s v="105950001"/>
        <s v="104090001"/>
        <s v="100910001"/>
        <s v="103620001"/>
        <s v="3900128"/>
        <s v="102000001"/>
        <s v="1810031"/>
        <s v="107270002"/>
        <s v="106710002"/>
        <s v="107630001"/>
        <s v="104450001"/>
        <s v="1140002"/>
        <s v="103180001"/>
        <s v="1810037"/>
        <s v="105310001"/>
        <s v="501170001"/>
        <s v="100120001"/>
        <s v="107530003"/>
        <s v="4510001"/>
        <s v="108400001"/>
        <s v="109290002"/>
        <s v="104320002"/>
        <s v="3340003"/>
        <s v="1760010"/>
        <s v="102450001"/>
        <s v="103320001"/>
        <s v="560009"/>
        <s v="1170013"/>
        <s v="101050001"/>
        <s v="106680002"/>
        <s v="104100001"/>
        <s v="101980001"/>
        <s v="440001"/>
        <s v="102690001"/>
        <s v="2560003"/>
        <s v="105600002"/>
        <s v="107110001"/>
        <s v="2300002"/>
        <s v="5390001"/>
        <s v="105430001"/>
        <s v="100300001"/>
        <s v="109970001"/>
        <s v="107090002"/>
        <s v="103550001"/>
        <s v="2530002"/>
        <s v="106280001"/>
        <s v="560010"/>
        <s v="100640001"/>
        <s v="6070001"/>
        <s v="100650002"/>
        <s v="105590001"/>
        <s v="1750010"/>
        <s v="2740002"/>
        <s v="1740017"/>
        <s v="104990001"/>
        <s v="101290001"/>
        <s v="105600003"/>
        <s v="105550003"/>
        <s v="540003"/>
        <s v="101010001"/>
        <s v="101820001"/>
        <s v="108150001"/>
        <s v="103800001"/>
        <s v="1170008"/>
        <s v="4840065"/>
        <s v="1740033"/>
        <s v="1740008"/>
        <s v="102440001"/>
        <s v="1810077"/>
        <s v="1740038"/>
        <s v="2410001"/>
        <s v="4840002"/>
        <s v="101360001"/>
        <s v="4840022"/>
        <s v="1740016"/>
        <s v="109960001"/>
        <s v="102260001"/>
        <s v="100340001"/>
        <s v="360004"/>
        <s v="1810027"/>
        <s v="108290002"/>
        <s v="1810054"/>
        <s v="1910012"/>
        <s v="108630001"/>
        <s v="500280001"/>
        <s v="2850001"/>
        <s v="3010001"/>
        <s v="2750001"/>
        <s v="410002"/>
        <s v="3600001"/>
        <s v="530001"/>
        <s v="104670001"/>
        <s v="2840001"/>
        <s v="2970007"/>
        <s v="650001"/>
        <s v="1960107"/>
        <s v="350001"/>
        <s v="1800001"/>
        <s v="2580001"/>
        <s v="1130001"/>
        <s v="3870009"/>
        <s v="101700001"/>
        <s v="760001"/>
        <s v="1910029"/>
        <s v="105780001"/>
        <s v="100820001"/>
        <s v="102040001"/>
        <s v="1980001"/>
        <s v="1910035"/>
        <s v="103590001"/>
        <s v="2970010"/>
        <s v="500310001"/>
        <s v="1700043"/>
        <s v="109270001"/>
        <s v="260005"/>
        <s v="2660001"/>
        <s v="1890001"/>
        <s v="1910020"/>
        <s v="103590002"/>
        <s v="107530001"/>
        <s v="1890004"/>
        <s v="1180019"/>
        <s v="106160002"/>
        <s v="102980001"/>
        <s v="3260001"/>
        <s v="104900001"/>
        <s v="109190002"/>
        <s v="1910008"/>
        <s v="106710001"/>
        <s v="1420011"/>
        <s v="4840044"/>
        <s v="1910070"/>
        <s v="106690001"/>
        <s v="1910017"/>
        <s v="1900014"/>
        <s v="3250001"/>
        <s v="1700028"/>
        <s v="103540001"/>
        <s v="2300001"/>
        <s v="1760003"/>
        <s v="1130002"/>
        <s v="101080001"/>
        <s v="102900001"/>
        <s v="2820005"/>
        <s v="105820001"/>
        <s v="1912798"/>
        <s v="500010003"/>
        <s v="3960002"/>
        <s v="101260001"/>
        <s v="103040001"/>
        <s v="1960110"/>
        <s v="100940001"/>
        <s v="3570001"/>
        <s v="4840005"/>
        <s v="102650001"/>
        <s v="100230001"/>
        <s v="100070002"/>
        <s v="3270001"/>
        <s v="109490001"/>
        <s v="106420001"/>
        <s v="110130002"/>
        <s v="1170130"/>
        <s v="109370001"/>
        <s v="370007"/>
        <s v="500650001"/>
        <s v="500730001"/>
        <s v="1170022"/>
        <s v="105010001"/>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8-03-18T00:00:00" maxDate="2019-08-31T00:00:00"/>
    </cacheField>
    <cacheField name="Pct_Consanguinidad_Promedio" numFmtId="164">
      <sharedItems containsString="0" containsBlank="1" containsNumber="1" minValue="4.4247787610619497E-5" maxValue="3.3858112094395301"/>
    </cacheField>
    <cacheField name="Cantidad_de_vacas_con_producción" numFmtId="0">
      <sharedItems containsString="0" containsBlank="1" containsNumber="1" containsInteger="1" minValue="26" maxValue="1789"/>
    </cacheField>
    <cacheField name="Kg_Producción_Leche_Corregida_305d" numFmtId="0">
      <sharedItems containsString="0" containsBlank="1" containsNumber="1" minValue="2169.8472222222199" maxValue="11256.9411764706"/>
    </cacheField>
    <cacheField name="Valor_de_Cría_Leche_305K" numFmtId="164">
      <sharedItems containsString="0" containsBlank="1" containsNumber="1" minValue="-408.76833333333298" maxValue="473.24629629629601"/>
    </cacheField>
    <cacheField name="Margen_de_Error_Valor de Cría Leche" numFmtId="164">
      <sharedItems containsString="0" containsBlank="1" containsNumber="1" minValue="8.0502483023152909" maxValue="82.909540002023505"/>
    </cacheField>
    <cacheField name="Cantidad_de_Vacas_con_componentes" numFmtId="0">
      <sharedItems containsString="0" containsBlank="1" containsNumber="1" containsInteger="1" minValue="26" maxValue="707"/>
    </cacheField>
    <cacheField name="Kg_Producción_de_Grasa_305d" numFmtId="164">
      <sharedItems containsString="0" containsBlank="1" containsNumber="1" minValue="104.230769230769" maxValue="322.05785123966899"/>
    </cacheField>
    <cacheField name="Kg_Producción de Proteína_305d" numFmtId="164">
      <sharedItems containsString="0" containsBlank="1" containsNumber="1" minValue="94.25" maxValue="300.41102756892201"/>
    </cacheField>
    <cacheField name="Kg_Producción de Sólidos_305d" numFmtId="164">
      <sharedItems containsString="0" containsBlank="1" containsNumber="1" minValue="373.769230769231" maxValue="1149.6079999999999"/>
    </cacheField>
    <cacheField name="Score de Células Somáticas" numFmtId="164">
      <sharedItems containsString="0" containsBlank="1" containsNumber="1" minValue="1.5180508771929799" maxValue="5.6209192708333404"/>
    </cacheField>
    <cacheField name="Margen_de_Error_Score_Células_Somáticas" numFmtId="0">
      <sharedItems containsString="0" containsBlank="1" containsNumber="1" minValue="4.8934973663959901E-2" maxValue="0.550440989331905"/>
    </cacheField>
    <cacheField name="Días_Abiertos" numFmtId="1">
      <sharedItems containsString="0" containsBlank="1" containsNumber="1" minValue="79.62" maxValue="216.79487179487199"/>
    </cacheField>
    <cacheField name="Margen_de_Error_Días Abiertos" numFmtId="164">
      <sharedItems containsString="0" containsBlank="1" containsNumber="1" minValue="1.16718487005" maxValue="15.836967001592299"/>
    </cacheField>
    <cacheField name="Vida_Productiva" numFmtId="164">
      <sharedItems containsString="0" containsBlank="1" containsNumber="1" minValue="8.7733333333333299" maxValue="79.879452054794498"/>
    </cacheField>
    <cacheField name="Margen_de_Error_Vida_Productiva" numFmtId="164">
      <sharedItems containsString="0" containsBlank="1" containsNumber="1" minValue="0.29746150465928201" maxValue="10.0247598142466"/>
    </cacheField>
    <cacheField name="Mérito_Económico_Relativo" numFmtId="164">
      <sharedItems containsString="0" containsBlank="1" containsNumber="1" minValue="-82.089855072463706" maxValue="65.197953216374202"/>
    </cacheField>
    <cacheField name="Margen_de_Error_Mérito Económico Relativo" numFmtId="164">
      <sharedItems containsString="0" containsBlank="1" containsNumber="1" minValue="3.4369538409952098" maxValue="17.60921779800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9-06-10T00:00:00"/>
    <n v="2.3532736572889998"/>
    <n v="782"/>
    <n v="5974.1406649616401"/>
    <n v="211.29130434782601"/>
    <n v="13.586691402268601"/>
    <m/>
    <m/>
    <m/>
    <n v="777.83333333333303"/>
    <n v="4.1837740112994402"/>
    <n v="0.119729271911932"/>
    <n v="108.668797953964"/>
    <n v="1.4879738570494701"/>
    <n v="39.014479025710401"/>
    <n v="1.06927588892812"/>
    <m/>
    <m/>
  </r>
  <r>
    <x v="0"/>
    <x v="1"/>
    <x v="1"/>
    <d v="2019-08-03T00:00:00"/>
    <n v="1.7584827586206899"/>
    <n v="145"/>
    <n v="6945.06896551724"/>
    <n v="197.58689655172401"/>
    <n v="26.7932005201721"/>
    <m/>
    <m/>
    <m/>
    <n v="932.5"/>
    <n v="3.8416351351351401"/>
    <n v="0.29621716720179297"/>
    <n v="124.227586206897"/>
    <n v="4.2683539321380897"/>
    <n v="42.787857142857099"/>
    <n v="2.0585238696575199"/>
    <m/>
    <m/>
  </r>
  <r>
    <x v="0"/>
    <x v="2"/>
    <x v="2"/>
    <d v="2019-06-10T00:00:00"/>
    <n v="2.3537984496124"/>
    <n v="258"/>
    <n v="5778.0503875968998"/>
    <n v="162.25193798449601"/>
    <n v="19.393663812213401"/>
    <m/>
    <m/>
    <m/>
    <m/>
    <m/>
    <m/>
    <n v="147.00387596899199"/>
    <n v="3.6201513329492001"/>
    <n v="41.866796874999999"/>
    <n v="1.65129631830362"/>
    <m/>
    <m/>
  </r>
  <r>
    <x v="0"/>
    <x v="3"/>
    <x v="3"/>
    <d v="2019-08-26T00:00:00"/>
    <n v="2.37433691756272"/>
    <n v="558"/>
    <n v="6680.2186379928298"/>
    <n v="141.55806451612901"/>
    <n v="14.555600100694001"/>
    <m/>
    <m/>
    <m/>
    <m/>
    <m/>
    <m/>
    <n v="107.569892473118"/>
    <n v="1.61969759963361"/>
    <n v="50.462307692307697"/>
    <n v="1.6481231732444801"/>
    <m/>
    <m/>
  </r>
  <r>
    <x v="0"/>
    <x v="2"/>
    <x v="4"/>
    <d v="2019-03-20T00:00:00"/>
    <n v="1.6443065693430701"/>
    <n v="137"/>
    <n v="4938.7518248175202"/>
    <n v="126.511678832117"/>
    <n v="21.869980613254899"/>
    <m/>
    <m/>
    <m/>
    <m/>
    <m/>
    <m/>
    <n v="128.21897810218999"/>
    <n v="4.6908129807073804"/>
    <n v="30.808888888888902"/>
    <n v="1.82536742681022"/>
    <m/>
    <m/>
  </r>
  <r>
    <x v="0"/>
    <x v="4"/>
    <x v="5"/>
    <d v="2019-06-25T00:00:00"/>
    <n v="1.45365853658537"/>
    <n v="41"/>
    <n v="5209.0487804878003"/>
    <n v="91.007317073170697"/>
    <n v="37.050479472596798"/>
    <n v="39"/>
    <n v="233.58974358974399"/>
    <n v="192.94871794871801"/>
    <n v="710.538461538462"/>
    <n v="2.8129187116114398"/>
    <n v="0.13295869411383099"/>
    <n v="127.048780487805"/>
    <n v="8.4494877330300096"/>
    <n v="43.443902439024399"/>
    <n v="4.4482773437131096"/>
    <n v="38.165853658536598"/>
    <n v="15.383231926653799"/>
  </r>
  <r>
    <x v="0"/>
    <x v="2"/>
    <x v="6"/>
    <d v="2019-02-26T00:00:00"/>
    <n v="1.4253977272727301"/>
    <n v="352"/>
    <n v="6214.8409090909099"/>
    <n v="82.676704545454598"/>
    <n v="14.4479866617542"/>
    <m/>
    <m/>
    <m/>
    <m/>
    <m/>
    <m/>
    <n v="102.957386363636"/>
    <n v="1.76800584587068"/>
    <n v="44.415088757396397"/>
    <n v="1.36471198135386"/>
    <m/>
    <m/>
  </r>
  <r>
    <x v="0"/>
    <x v="2"/>
    <x v="7"/>
    <d v="2019-05-12T00:00:00"/>
    <n v="2.5080487804877998"/>
    <n v="41"/>
    <n v="5996.0975609756097"/>
    <n v="74.368292682926807"/>
    <n v="33.977031416687097"/>
    <m/>
    <m/>
    <m/>
    <m/>
    <m/>
    <m/>
    <n v="99.146341463414601"/>
    <n v="5.9219065172901999"/>
    <n v="35.465853658536602"/>
    <n v="4.76611977188493"/>
    <m/>
    <m/>
  </r>
  <r>
    <x v="0"/>
    <x v="0"/>
    <x v="8"/>
    <d v="2018-12-15T00:00:00"/>
    <n v="2.3658157894736802"/>
    <n v="380"/>
    <n v="6668.4210526315801"/>
    <n v="70.470263157894607"/>
    <n v="15.2056167570012"/>
    <n v="28"/>
    <n v="271.96428571428601"/>
    <n v="213.62068965517199"/>
    <n v="814.13793103448302"/>
    <m/>
    <m/>
    <n v="111.01578947368399"/>
    <n v="2.2373002626768601"/>
    <n v="52.333236994219703"/>
    <n v="1.5457023785204"/>
    <m/>
    <m/>
  </r>
  <r>
    <x v="0"/>
    <x v="0"/>
    <x v="9"/>
    <d v="2018-12-09T00:00:00"/>
    <n v="1.3004878048780499"/>
    <n v="41"/>
    <n v="5901.5121951219498"/>
    <n v="66.324390243902499"/>
    <n v="29.040378277387401"/>
    <m/>
    <m/>
    <m/>
    <m/>
    <m/>
    <m/>
    <n v="117.756097560976"/>
    <n v="7.7453983575304397"/>
    <n v="56.213157894736803"/>
    <n v="5.3795833560485704"/>
    <m/>
    <m/>
  </r>
  <r>
    <x v="0"/>
    <x v="0"/>
    <x v="10"/>
    <d v="2018-12-03T00:00:00"/>
    <n v="1.9050684931506801"/>
    <n v="803"/>
    <n v="6406.7808219178096"/>
    <n v="63.720547945205297"/>
    <n v="10.387955617682801"/>
    <n v="93"/>
    <n v="260.322580645161"/>
    <n v="201.05376344086"/>
    <n v="771.64516129032302"/>
    <m/>
    <m/>
    <n v="111.332503113325"/>
    <n v="1.6330202086221199"/>
    <n v="48.550872483221397"/>
    <n v="1.0632938195633701"/>
    <m/>
    <m/>
  </r>
  <r>
    <x v="0"/>
    <x v="5"/>
    <x v="11"/>
    <d v="2019-02-01T00:00:00"/>
    <n v="1.73243421052631"/>
    <n v="608"/>
    <n v="7468.3634868421104"/>
    <n v="54.440460526315803"/>
    <n v="11.9577233225264"/>
    <n v="585"/>
    <n v="319.32820512820501"/>
    <n v="263.35204081632702"/>
    <n v="995.09693877551001"/>
    <n v="3.6471375538626898"/>
    <n v="6.0995887302226298E-2"/>
    <n v="137.16282894736801"/>
    <n v="2.1891308935316101"/>
    <n v="40.737049742710099"/>
    <n v="1.3945619732660199"/>
    <n v="-0.46710526315789302"/>
    <n v="5.0391444340422096"/>
  </r>
  <r>
    <x v="0"/>
    <x v="3"/>
    <x v="12"/>
    <d v="2018-06-23T00:00:00"/>
    <n v="3.1701291989664102"/>
    <n v="387"/>
    <n v="6351.6149870801"/>
    <n v="50.552196382428903"/>
    <n v="15.173436505512401"/>
    <n v="151"/>
    <n v="256.81456953642402"/>
    <n v="228.55629139072801"/>
    <n v="854.64238410595999"/>
    <n v="2.6629146501146099"/>
    <n v="7.7469345201863604E-2"/>
    <n v="107.95865633074899"/>
    <n v="2.0855171323481501"/>
    <n v="40.933510638297903"/>
    <n v="1.68883504639824"/>
    <n v="6.1366925064599398"/>
    <n v="5.56345318543472"/>
  </r>
  <r>
    <x v="0"/>
    <x v="4"/>
    <x v="13"/>
    <d v="2018-09-20T00:00:00"/>
    <n v="1.2042105263157901"/>
    <n v="76"/>
    <n v="5538.3684210526299"/>
    <n v="43.927631578947299"/>
    <n v="27.844991335095202"/>
    <m/>
    <m/>
    <m/>
    <m/>
    <m/>
    <m/>
    <n v="133.72368421052599"/>
    <n v="5.5931536684925902"/>
    <n v="34.264383561643797"/>
    <n v="2.7596677784791699"/>
    <m/>
    <m/>
  </r>
  <r>
    <x v="0"/>
    <x v="3"/>
    <x v="14"/>
    <d v="2019-08-14T00:00:00"/>
    <n v="0.54349206349206303"/>
    <n v="126"/>
    <n v="5513.1746031745997"/>
    <n v="40.329365079365097"/>
    <n v="21.473506188374898"/>
    <m/>
    <m/>
    <m/>
    <n v="752.875"/>
    <n v="2.98548484848485"/>
    <n v="0.329681145088005"/>
    <n v="116.19841269841299"/>
    <n v="3.8854064744769299"/>
    <n v="41.3569105691057"/>
    <n v="2.69554775830705"/>
    <m/>
    <m/>
  </r>
  <r>
    <x v="0"/>
    <x v="3"/>
    <x v="15"/>
    <d v="2018-12-15T00:00:00"/>
    <n v="0.97336842105263099"/>
    <n v="95"/>
    <n v="5883.8105263157904"/>
    <n v="37.463157894736803"/>
    <n v="28.842945228939101"/>
    <m/>
    <m/>
    <m/>
    <n v="834"/>
    <n v="3.5583284161490698"/>
    <n v="0.198126526866821"/>
    <n v="116.578947368421"/>
    <n v="5.2721792784687702"/>
    <n v="46.634782608695701"/>
    <n v="3.00985181009553"/>
    <m/>
    <m/>
  </r>
  <r>
    <x v="0"/>
    <x v="3"/>
    <x v="16"/>
    <d v="2019-07-18T00:00:00"/>
    <n v="2.2407370336669699"/>
    <n v="1099"/>
    <n v="5759.5141037306603"/>
    <n v="35.997088262056501"/>
    <n v="9.1021322117720995"/>
    <n v="707"/>
    <n v="245.608203677511"/>
    <n v="210.31039325842701"/>
    <n v="776.49649368864004"/>
    <n v="3.2017613395472102"/>
    <n v="4.8934973663959901E-2"/>
    <n v="109.109190172884"/>
    <n v="1.16718487005"/>
    <n v="46.074033696729401"/>
    <n v="0.85189381694002198"/>
    <n v="-50.354462659380701"/>
    <n v="4.2581307873834202"/>
  </r>
  <r>
    <x v="0"/>
    <x v="4"/>
    <x v="17"/>
    <d v="2019-07-16T00:00:00"/>
    <n v="0.458241758241758"/>
    <n v="91"/>
    <n v="4371.04395604396"/>
    <n v="35.484615384615402"/>
    <n v="24.624457546473199"/>
    <m/>
    <m/>
    <m/>
    <m/>
    <m/>
    <m/>
    <n v="106.43956043956"/>
    <n v="4.5938911709627304"/>
    <n v="26.636666666666699"/>
    <n v="2.3080137490205499"/>
    <m/>
    <m/>
  </r>
  <r>
    <x v="0"/>
    <x v="2"/>
    <x v="18"/>
    <d v="2019-07-18T00:00:00"/>
    <m/>
    <n v="43"/>
    <n v="6726.8139534883703"/>
    <n v="32.997674418604703"/>
    <n v="43.121032051504102"/>
    <m/>
    <m/>
    <m/>
    <m/>
    <m/>
    <m/>
    <n v="132.18604651162801"/>
    <n v="9.7426609124219006"/>
    <n v="51.844999999999999"/>
    <n v="4.6873943748783304"/>
    <m/>
    <m/>
  </r>
  <r>
    <x v="0"/>
    <x v="4"/>
    <x v="19"/>
    <d v="2019-05-04T00:00:00"/>
    <n v="2.5245901639344301E-2"/>
    <n v="61"/>
    <n v="4288.6229508196702"/>
    <n v="31.7098360655738"/>
    <n v="33.400968352910297"/>
    <m/>
    <m/>
    <m/>
    <m/>
    <n v="3.2056511627907001"/>
    <n v="0.195621312684258"/>
    <n v="129.606557377049"/>
    <n v="7.9060839369293996"/>
    <n v="32.857894736842098"/>
    <n v="3.49649569231374"/>
    <m/>
    <m/>
  </r>
  <r>
    <x v="0"/>
    <x v="2"/>
    <x v="20"/>
    <d v="2019-07-10T00:00:00"/>
    <n v="0.332272727272727"/>
    <n v="44"/>
    <n v="5718.5227272727298"/>
    <n v="22.806818181818102"/>
    <n v="41.484064593503298"/>
    <m/>
    <m/>
    <m/>
    <n v="534.75"/>
    <m/>
    <m/>
    <n v="116.34090909090899"/>
    <n v="6.04230532831376"/>
    <n v="46.036363636363603"/>
    <n v="4.9835830811510098"/>
    <m/>
    <m/>
  </r>
  <r>
    <x v="0"/>
    <x v="2"/>
    <x v="21"/>
    <d v="2019-02-28T00:00:00"/>
    <n v="1.0496891191709801"/>
    <n v="193"/>
    <n v="5756.2642487046596"/>
    <n v="22.099481865284901"/>
    <n v="17.233612486653499"/>
    <n v="40"/>
    <n v="224"/>
    <n v="190.05"/>
    <n v="709.65"/>
    <n v="3.45065"/>
    <n v="0.207670644622515"/>
    <n v="138.96891191709801"/>
    <n v="3.7056087782016398"/>
    <n v="44.4819672131147"/>
    <n v="2.0053602469193499"/>
    <n v="-18.907821229050299"/>
    <n v="7.2713026327023602"/>
  </r>
  <r>
    <x v="0"/>
    <x v="0"/>
    <x v="22"/>
    <d v="2018-11-05T00:00:00"/>
    <n v="1.09246575342466"/>
    <n v="365"/>
    <n v="6356.9917808219197"/>
    <n v="21.998356164383399"/>
    <n v="15.227603330759599"/>
    <m/>
    <m/>
    <m/>
    <m/>
    <m/>
    <m/>
    <n v="123.068493150685"/>
    <n v="2.7392933197358098"/>
    <n v="42.046348314606703"/>
    <n v="1.2297064999676699"/>
    <m/>
    <m/>
  </r>
  <r>
    <x v="0"/>
    <x v="4"/>
    <x v="23"/>
    <d v="2019-01-14T00:00:00"/>
    <n v="1.5667955801105"/>
    <n v="362"/>
    <n v="6345.7486187845298"/>
    <n v="20.151933701657601"/>
    <n v="15.0305887595156"/>
    <m/>
    <m/>
    <m/>
    <n v="698.4"/>
    <n v="2.8157460317460301"/>
    <n v="0.19084132284706701"/>
    <n v="116.602209944751"/>
    <n v="2.3923874127911802"/>
    <n v="37.036046511627902"/>
    <n v="1.3389514470478401"/>
    <m/>
    <m/>
  </r>
  <r>
    <x v="0"/>
    <x v="4"/>
    <x v="24"/>
    <d v="2019-04-14T00:00:00"/>
    <n v="0.23416666666666699"/>
    <n v="144"/>
    <n v="4303.3125"/>
    <n v="17.1631944444444"/>
    <n v="26.226492836852799"/>
    <n v="48"/>
    <n v="148.833333333333"/>
    <n v="116.229166666667"/>
    <n v="436"/>
    <n v="4.7828298737863397"/>
    <n v="0.140155178071139"/>
    <n v="110.881944444444"/>
    <n v="4.1318063449397204"/>
    <n v="34.268115942028999"/>
    <n v="1.59233458990729"/>
    <n v="-10.204225352112701"/>
    <n v="7.9814615686345904"/>
  </r>
  <r>
    <x v="0"/>
    <x v="1"/>
    <x v="25"/>
    <d v="2019-07-19T00:00:00"/>
    <n v="1.1952020202020199"/>
    <n v="198"/>
    <n v="4518.4898989899002"/>
    <n v="16.215656565656602"/>
    <n v="21.092772252912798"/>
    <m/>
    <m/>
    <m/>
    <m/>
    <m/>
    <m/>
    <n v="127.207070707071"/>
    <n v="3.8465760106378699"/>
    <n v="32.818686868686903"/>
    <n v="1.8253278590492099"/>
    <m/>
    <m/>
  </r>
  <r>
    <x v="0"/>
    <x v="4"/>
    <x v="26"/>
    <d v="2019-07-05T00:00:00"/>
    <m/>
    <n v="96"/>
    <n v="5147.25"/>
    <n v="9.6614583333333393"/>
    <n v="29.350210270391798"/>
    <m/>
    <m/>
    <m/>
    <m/>
    <m/>
    <m/>
    <n v="132.791666666667"/>
    <n v="5.19870337804202"/>
    <n v="31.870833333333302"/>
    <n v="2.0438004871529301"/>
    <m/>
    <m/>
  </r>
  <r>
    <x v="0"/>
    <x v="5"/>
    <x v="27"/>
    <d v="2018-12-03T00:00:00"/>
    <n v="2.0983606557377001E-2"/>
    <n v="61"/>
    <n v="4738.8032786885196"/>
    <n v="7.4213114754098299"/>
    <n v="32.1230590717064"/>
    <m/>
    <m/>
    <m/>
    <n v="605.06666666666695"/>
    <n v="1.9885454481792699"/>
    <n v="0.20266085398542799"/>
    <n v="125.360655737705"/>
    <n v="7.4628783612930798"/>
    <n v="35.768852459016401"/>
    <n v="3.2045856325605002"/>
    <m/>
    <m/>
  </r>
  <r>
    <x v="0"/>
    <x v="2"/>
    <x v="28"/>
    <d v="2019-04-22T00:00:00"/>
    <m/>
    <n v="26"/>
    <n v="4418.1923076923104"/>
    <n v="2.0384615384615299"/>
    <n v="44.851984975171597"/>
    <m/>
    <m/>
    <m/>
    <m/>
    <m/>
    <m/>
    <n v="103.884615384615"/>
    <n v="12.225109963082801"/>
    <n v="36.4769230769231"/>
    <n v="4.4346444058026897"/>
    <m/>
    <m/>
  </r>
  <r>
    <x v="0"/>
    <x v="2"/>
    <x v="29"/>
    <d v="2019-06-10T00:00:00"/>
    <n v="0.56725490196078399"/>
    <n v="51"/>
    <n v="6534.5294117647099"/>
    <n v="-0.67058823529413103"/>
    <n v="38.687316692877999"/>
    <m/>
    <m/>
    <m/>
    <m/>
    <m/>
    <m/>
    <n v="107.058823529412"/>
    <n v="6.67958034167909"/>
    <n v="46.345999999999997"/>
    <n v="5.2277096947957302"/>
    <m/>
    <m/>
  </r>
  <r>
    <x v="0"/>
    <x v="0"/>
    <x v="30"/>
    <d v="2019-07-20T00:00:00"/>
    <n v="0.95657894736842097"/>
    <n v="304"/>
    <n v="6398.1414473684199"/>
    <n v="-0.98815789473678395"/>
    <n v="19.039823657117498"/>
    <n v="141"/>
    <n v="295.14184397163098"/>
    <n v="250.82394366197201"/>
    <n v="929.55633802816897"/>
    <n v="2.8310643211889199"/>
    <n v="9.1987904149714098E-2"/>
    <n v="101.368421052632"/>
    <n v="2.0108668239018499"/>
    <n v="49.157857142857203"/>
    <n v="1.9658701513710899"/>
    <n v="-13.3220394736842"/>
    <n v="7.1472053047241797"/>
  </r>
  <r>
    <x v="0"/>
    <x v="5"/>
    <x v="31"/>
    <d v="2019-04-04T00:00:00"/>
    <n v="1.92151125401929"/>
    <n v="622"/>
    <n v="6728.5723472668797"/>
    <n v="-1.0813504823151401"/>
    <n v="11.263242933880999"/>
    <n v="79"/>
    <n v="272.83544303797498"/>
    <n v="225.961538461538"/>
    <n v="837.088607594937"/>
    <n v="3.1808749999999999"/>
    <n v="0.20721147554002101"/>
    <n v="129.096463022508"/>
    <n v="1.9836411841667001"/>
    <n v="42.022574955908297"/>
    <n v="1.1869719129726599"/>
    <n v="-26.016237942122199"/>
    <n v="4.1952590050440097"/>
  </r>
  <r>
    <x v="0"/>
    <x v="4"/>
    <x v="32"/>
    <d v="2019-04-06T00:00:00"/>
    <m/>
    <n v="34"/>
    <n v="3586"/>
    <n v="-3.54117647058824"/>
    <n v="38.442301167218602"/>
    <m/>
    <m/>
    <m/>
    <m/>
    <m/>
    <m/>
    <n v="112.705882352941"/>
    <n v="9.1769619138086806"/>
    <n v="33.061764705882403"/>
    <n v="4.6541339504769104"/>
    <m/>
    <m/>
  </r>
  <r>
    <x v="0"/>
    <x v="5"/>
    <x v="33"/>
    <d v="2019-08-06T00:00:00"/>
    <n v="2.7161749999999998"/>
    <n v="400"/>
    <n v="7343.01"/>
    <n v="-3.76750000000008"/>
    <n v="13.4108655629397"/>
    <n v="221"/>
    <n v="291.32579185520399"/>
    <n v="250.62895927601801"/>
    <n v="936.99095022624397"/>
    <n v="4.2921353223193099"/>
    <n v="8.0391290747389196E-2"/>
    <n v="122.19499999999999"/>
    <n v="2.1465464335715398"/>
    <n v="50.1527704485488"/>
    <n v="1.5602328386512001"/>
    <n v="-14.72325"/>
    <n v="5.5375160877553302"/>
  </r>
  <r>
    <x v="0"/>
    <x v="1"/>
    <x v="34"/>
    <d v="2019-08-22T00:00:00"/>
    <n v="0.74212121212121196"/>
    <n v="66"/>
    <n v="5554.7575757575796"/>
    <n v="-4.8757575757575697"/>
    <n v="32.360143192133897"/>
    <m/>
    <m/>
    <m/>
    <m/>
    <m/>
    <m/>
    <n v="134"/>
    <n v="8.1459300976731406"/>
    <n v="37.610606060606102"/>
    <n v="3.6739904366526099"/>
    <m/>
    <m/>
  </r>
  <r>
    <x v="0"/>
    <x v="0"/>
    <x v="35"/>
    <d v="2018-12-16T00:00:00"/>
    <n v="1.4439812646370001"/>
    <n v="427"/>
    <n v="6014.86416861827"/>
    <n v="-6.3067915690865002"/>
    <n v="14.146016662462801"/>
    <m/>
    <m/>
    <m/>
    <m/>
    <n v="3.6642059019377502"/>
    <n v="8.1568801775498398E-2"/>
    <n v="130.72365339578499"/>
    <n v="2.4929950912001302"/>
    <n v="40.080701754385998"/>
    <n v="1.2289763527231199"/>
    <m/>
    <m/>
  </r>
  <r>
    <x v="0"/>
    <x v="0"/>
    <x v="36"/>
    <d v="2018-11-20T00:00:00"/>
    <n v="0.28725806451612901"/>
    <n v="62"/>
    <n v="6562.0483870967701"/>
    <n v="-7.0661290322580301"/>
    <n v="37.339541986856197"/>
    <m/>
    <m/>
    <m/>
    <m/>
    <m/>
    <m/>
    <n v="127.61290322580599"/>
    <n v="6.1250564632763602"/>
    <n v="44.904918032786902"/>
    <n v="3.9327707013290598"/>
    <m/>
    <m/>
  </r>
  <r>
    <x v="0"/>
    <x v="0"/>
    <x v="37"/>
    <d v="2019-03-04T00:00:00"/>
    <n v="1.0154913294797701"/>
    <n v="346"/>
    <n v="6353.9104046242801"/>
    <n v="-8.6352601156068793"/>
    <n v="14.755736074063901"/>
    <n v="302"/>
    <n v="278.62251655629098"/>
    <n v="234.17940199335499"/>
    <n v="863.77814569536395"/>
    <n v="3.1468926342997299"/>
    <n v="7.6404493241792298E-2"/>
    <n v="137.404624277457"/>
    <n v="2.7829007808963699"/>
    <n v="42.902160493827203"/>
    <n v="1.6452250181402901"/>
    <n v="7.7371257485030096"/>
    <n v="5.8944698465209298"/>
  </r>
  <r>
    <x v="0"/>
    <x v="2"/>
    <x v="38"/>
    <d v="2019-06-27T00:00:00"/>
    <m/>
    <n v="31"/>
    <n v="5266.1290322580599"/>
    <n v="-9.1096774193548207"/>
    <n v="44.667293212145204"/>
    <m/>
    <m/>
    <m/>
    <m/>
    <m/>
    <m/>
    <n v="153.77419354838699"/>
    <n v="12.2636546393288"/>
    <n v="38.065517241379297"/>
    <n v="5.6772605702759096"/>
    <m/>
    <m/>
  </r>
  <r>
    <x v="0"/>
    <x v="1"/>
    <x v="39"/>
    <d v="2018-06-29T00:00:00"/>
    <n v="0.20607476635513999"/>
    <n v="321"/>
    <n v="3978.5264797507798"/>
    <n v="-9.7445482866043704"/>
    <n v="14.669835743239901"/>
    <m/>
    <m/>
    <m/>
    <m/>
    <m/>
    <m/>
    <n v="186.85046728972"/>
    <n v="4.0407084755912299"/>
    <n v="18.952187500000001"/>
    <n v="0.874233309811425"/>
    <m/>
    <m/>
  </r>
  <r>
    <x v="0"/>
    <x v="4"/>
    <x v="40"/>
    <d v="2019-03-16T00:00:00"/>
    <n v="0.52989361702127702"/>
    <n v="94"/>
    <n v="7741.72340425532"/>
    <n v="-10.3670212765957"/>
    <n v="26.7609346596475"/>
    <m/>
    <m/>
    <m/>
    <m/>
    <m/>
    <m/>
    <n v="122.372340425532"/>
    <n v="6.5757641031153202"/>
    <n v="49.934408602150597"/>
    <n v="3.5539873815396699"/>
    <m/>
    <m/>
  </r>
  <r>
    <x v="0"/>
    <x v="1"/>
    <x v="41"/>
    <d v="2019-08-26T00:00:00"/>
    <n v="0.127142857142857"/>
    <n v="56"/>
    <n v="4030.7678571428601"/>
    <n v="-10.9607142857143"/>
    <n v="25.047319331717102"/>
    <m/>
    <m/>
    <m/>
    <m/>
    <m/>
    <m/>
    <n v="114.017857142857"/>
    <n v="6.06616607303188"/>
    <n v="35.203636363636399"/>
    <n v="2.9771554041704902"/>
    <m/>
    <m/>
  </r>
  <r>
    <x v="0"/>
    <x v="1"/>
    <x v="42"/>
    <d v="2019-04-22T00:00:00"/>
    <m/>
    <n v="28"/>
    <n v="4489.75"/>
    <n v="-11.6428571428571"/>
    <n v="30.960995016247001"/>
    <m/>
    <m/>
    <m/>
    <m/>
    <m/>
    <m/>
    <n v="172.857142857143"/>
    <n v="14.4420676572358"/>
    <n v="31.2107142857143"/>
    <n v="3.55765936997118"/>
    <m/>
    <m/>
  </r>
  <r>
    <x v="0"/>
    <x v="1"/>
    <x v="43"/>
    <d v="2018-10-16T00:00:00"/>
    <m/>
    <n v="27"/>
    <n v="5782.7037037036998"/>
    <n v="-13.911111111111101"/>
    <n v="54.547052098968202"/>
    <m/>
    <m/>
    <m/>
    <m/>
    <m/>
    <m/>
    <n v="119.29629629629601"/>
    <n v="9.64495274392368"/>
    <n v="43.388461538461499"/>
    <n v="7.5571104101686402"/>
    <m/>
    <m/>
  </r>
  <r>
    <x v="0"/>
    <x v="2"/>
    <x v="44"/>
    <d v="2019-08-10T00:00:00"/>
    <n v="1.4488043478260899"/>
    <n v="276"/>
    <n v="5358.6050724637698"/>
    <n v="-14.6938405797102"/>
    <n v="14.278530544593799"/>
    <n v="264"/>
    <n v="230.25757575757601"/>
    <n v="195.562737642586"/>
    <n v="715.50757575757598"/>
    <n v="4.0816478249389299"/>
    <n v="6.0113668700648999E-2"/>
    <n v="130.17753623188401"/>
    <n v="3.3679734364801299"/>
    <n v="32.8542635658915"/>
    <n v="1.63622610008609"/>
    <n v="-30.107246376811599"/>
    <n v="7.6267578033960799"/>
  </r>
  <r>
    <x v="0"/>
    <x v="0"/>
    <x v="45"/>
    <d v="2019-03-04T00:00:00"/>
    <n v="0.94197142857142901"/>
    <n v="350"/>
    <n v="5387.6742857142899"/>
    <n v="-15.330285714285701"/>
    <n v="12.6061246765693"/>
    <n v="33"/>
    <n v="227.93939393939399"/>
    <n v="194.12121212121201"/>
    <n v="704.69696969696997"/>
    <n v="4.7743076923076897"/>
    <n v="0.27693995888712503"/>
    <n v="142.72571428571399"/>
    <n v="3.2121949228593101"/>
    <n v="31.813496932515299"/>
    <n v="1.26390497539144"/>
    <n v="-31.9120689655173"/>
    <n v="5.3088613133890599"/>
  </r>
  <r>
    <x v="0"/>
    <x v="6"/>
    <x v="46"/>
    <d v="2019-06-25T00:00:00"/>
    <n v="0.14496350364963501"/>
    <n v="137"/>
    <n v="4207.9124087591199"/>
    <n v="-16.5656934306569"/>
    <n v="21.729813244454199"/>
    <m/>
    <m/>
    <m/>
    <m/>
    <m/>
    <m/>
    <n v="111.56204379562"/>
    <n v="3.9970854199297698"/>
    <n v="31.343065693430699"/>
    <n v="1.7252944800696599"/>
    <m/>
    <m/>
  </r>
  <r>
    <x v="0"/>
    <x v="1"/>
    <x v="47"/>
    <d v="2019-08-21T00:00:00"/>
    <n v="0.64013157894736805"/>
    <n v="76"/>
    <n v="5354.5921052631602"/>
    <n v="-20.093421052631601"/>
    <n v="23.8202371086882"/>
    <m/>
    <m/>
    <m/>
    <m/>
    <m/>
    <m/>
    <n v="126.960526315789"/>
    <n v="5.5288855762807003"/>
    <n v="40.932000000000002"/>
    <n v="3.4471595096085501"/>
    <m/>
    <m/>
  </r>
  <r>
    <x v="0"/>
    <x v="4"/>
    <x v="48"/>
    <d v="2018-09-05T00:00:00"/>
    <n v="0.68611940298507401"/>
    <n v="201"/>
    <n v="4807.3880597014904"/>
    <n v="-20.296517412935302"/>
    <n v="20.6008619630576"/>
    <n v="100"/>
    <n v="221.38"/>
    <n v="179.8"/>
    <n v="667.37"/>
    <n v="3.9527153629077199"/>
    <n v="0.12152766212065701"/>
    <n v="125.253731343284"/>
    <n v="3.4867055959705699"/>
    <n v="37.742288557213897"/>
    <n v="1.79749999513741"/>
    <n v="16.371257485029901"/>
    <n v="9.2569123215117095"/>
  </r>
  <r>
    <x v="0"/>
    <x v="5"/>
    <x v="49"/>
    <d v="2019-03-27T00:00:00"/>
    <n v="1.40383886255924"/>
    <n v="211"/>
    <n v="5609.78199052133"/>
    <n v="-20.5104265402843"/>
    <n v="18.863794354920099"/>
    <m/>
    <m/>
    <m/>
    <n v="764"/>
    <n v="3.6185456349206402"/>
    <n v="0.19619545553538001"/>
    <n v="121.568720379147"/>
    <n v="3.7676471210269602"/>
    <n v="42.655238095238097"/>
    <n v="2.4783170854775398"/>
    <m/>
    <m/>
  </r>
  <r>
    <x v="0"/>
    <x v="0"/>
    <x v="50"/>
    <d v="2019-08-16T00:00:00"/>
    <n v="0.69578616352201295"/>
    <n v="159"/>
    <n v="5325.11949685535"/>
    <n v="-20.540880503144699"/>
    <n v="20.948262572623801"/>
    <n v="61"/>
    <n v="245.90163934426201"/>
    <n v="211.241935483871"/>
    <n v="769.88709677419399"/>
    <n v="3.4730519098422898"/>
    <n v="0.154861332039196"/>
    <n v="120.96855345911899"/>
    <n v="3.9022510429577402"/>
    <n v="39.966887417218601"/>
    <n v="1.88774898288621"/>
    <n v="-48.7094339622641"/>
    <n v="8.7427284736677393"/>
  </r>
  <r>
    <x v="0"/>
    <x v="4"/>
    <x v="51"/>
    <d v="2019-08-19T00:00:00"/>
    <m/>
    <n v="114"/>
    <n v="4124.1929824561403"/>
    <n v="-20.5482456140351"/>
    <n v="29.4263960959412"/>
    <m/>
    <m/>
    <m/>
    <m/>
    <m/>
    <m/>
    <n v="113.666666666667"/>
    <n v="6.3957327736992404"/>
    <n v="19.469369369369399"/>
    <n v="2.0718422655030801"/>
    <m/>
    <m/>
  </r>
  <r>
    <x v="0"/>
    <x v="2"/>
    <x v="52"/>
    <d v="2019-07-18T00:00:00"/>
    <n v="1.4653211009174301"/>
    <n v="109"/>
    <n v="6297"/>
    <n v="-20.594495412844001"/>
    <n v="22.630964786496101"/>
    <m/>
    <m/>
    <m/>
    <n v="804.6875"/>
    <m/>
    <m/>
    <n v="132.385321100917"/>
    <n v="5.6101987771265298"/>
    <n v="32.074528301886801"/>
    <n v="2.0088282519343301"/>
    <m/>
    <m/>
  </r>
  <r>
    <x v="0"/>
    <x v="7"/>
    <x v="53"/>
    <d v="2019-02-13T00:00:00"/>
    <m/>
    <n v="32"/>
    <n v="4896.15625"/>
    <n v="-20.703125"/>
    <n v="53.824657169767903"/>
    <m/>
    <m/>
    <m/>
    <m/>
    <m/>
    <m/>
    <n v="142.03125"/>
    <n v="13.233898035260101"/>
    <n v="50.4"/>
    <n v="6.2615087587165297"/>
    <m/>
    <m/>
  </r>
  <r>
    <x v="0"/>
    <x v="0"/>
    <x v="54"/>
    <d v="2019-06-03T00:00:00"/>
    <n v="0.197825600894354"/>
    <n v="1789"/>
    <n v="5314.8289547233098"/>
    <n v="-20.879709334823701"/>
    <n v="8.0502483023152909"/>
    <m/>
    <m/>
    <m/>
    <m/>
    <m/>
    <m/>
    <n v="133.70374510899899"/>
    <n v="1.29171309117291"/>
    <n v="36.891049030786697"/>
    <n v="0.59392436710310903"/>
    <m/>
    <m/>
  </r>
  <r>
    <x v="0"/>
    <x v="1"/>
    <x v="55"/>
    <d v="2019-02-24T00:00:00"/>
    <n v="2.1333333333333301E-2"/>
    <n v="30"/>
    <n v="4078.7"/>
    <n v="-23.9"/>
    <n v="31.283421851815099"/>
    <m/>
    <m/>
    <m/>
    <m/>
    <m/>
    <m/>
    <n v="137.86666666666699"/>
    <n v="11.9084373964871"/>
    <n v="39.631034482758601"/>
    <n v="6.2297892006028297"/>
    <m/>
    <m/>
  </r>
  <r>
    <x v="0"/>
    <x v="1"/>
    <x v="56"/>
    <d v="2019-05-14T00:00:00"/>
    <n v="0.15465116279069799"/>
    <n v="43"/>
    <n v="5570.6744186046499"/>
    <n v="-23.979069767441899"/>
    <n v="34.108897583058301"/>
    <m/>
    <m/>
    <m/>
    <m/>
    <m/>
    <m/>
    <n v="136.67441860465101"/>
    <n v="10.0019223473571"/>
    <n v="25.460975609756101"/>
    <n v="4.1095900306608497"/>
    <m/>
    <m/>
  </r>
  <r>
    <x v="0"/>
    <x v="1"/>
    <x v="57"/>
    <d v="2019-06-29T00:00:00"/>
    <n v="0.340853658536585"/>
    <n v="82"/>
    <n v="3548.7682926829302"/>
    <n v="-26.289024390243899"/>
    <n v="31.244304172572601"/>
    <n v="78"/>
    <n v="155.102564102564"/>
    <n v="120.628205128205"/>
    <n v="466.80769230769198"/>
    <n v="3.2033808186225698"/>
    <n v="0.15907349667311599"/>
    <n v="165.256097560976"/>
    <n v="6.3223365513643097"/>
    <n v="28.015853658536599"/>
    <n v="2.5711627050545398"/>
    <n v="-15.8345679012346"/>
    <n v="11.800109876096201"/>
  </r>
  <r>
    <x v="0"/>
    <x v="3"/>
    <x v="58"/>
    <d v="2019-07-23T00:00:00"/>
    <n v="0.25989583333333299"/>
    <n v="96"/>
    <n v="6759.84375"/>
    <n v="-27.043749999999999"/>
    <n v="26.9186677388468"/>
    <n v="44"/>
    <n v="261.15909090909099"/>
    <n v="245.727272727273"/>
    <n v="888.25"/>
    <n v="3.39711527138151"/>
    <n v="0.176146685252696"/>
    <n v="117.114583333333"/>
    <n v="5.3476890768896403"/>
    <n v="44.237647058823498"/>
    <n v="3.2744110067452001"/>
    <n v="-51.197727272727299"/>
    <n v="8.5934227627101194"/>
  </r>
  <r>
    <x v="0"/>
    <x v="2"/>
    <x v="59"/>
    <d v="2018-10-01T00:00:00"/>
    <n v="0.229787234042553"/>
    <n v="141"/>
    <n v="5198.4609929077997"/>
    <n v="-27.699290780141801"/>
    <n v="24.5279422880099"/>
    <m/>
    <m/>
    <m/>
    <n v="657"/>
    <n v="2.69954553264605"/>
    <n v="0.21433439347030001"/>
    <n v="111.539007092199"/>
    <n v="4.5375001456174999"/>
    <n v="25.718045112782001"/>
    <n v="1.3281620358481501"/>
    <m/>
    <m/>
  </r>
  <r>
    <x v="0"/>
    <x v="1"/>
    <x v="60"/>
    <d v="2019-07-29T00:00:00"/>
    <n v="6.9571428571428603E-2"/>
    <n v="70"/>
    <n v="5642.4571428571398"/>
    <n v="-28.402857142857201"/>
    <n v="32.613937180788497"/>
    <m/>
    <m/>
    <m/>
    <m/>
    <n v="2.8105042735042698"/>
    <n v="0.35339662557745199"/>
    <n v="121.12857142857099"/>
    <n v="6.4694511121879801"/>
    <n v="45.205797101449299"/>
    <n v="2.94734328045858"/>
    <m/>
    <m/>
  </r>
  <r>
    <x v="0"/>
    <x v="1"/>
    <x v="61"/>
    <d v="2019-07-25T00:00:00"/>
    <n v="0.53238095238095196"/>
    <n v="84"/>
    <n v="4720.5714285714303"/>
    <n v="-28.738095238095202"/>
    <n v="26.4752120454887"/>
    <m/>
    <m/>
    <m/>
    <n v="578.5"/>
    <m/>
    <m/>
    <n v="159.01190476190499"/>
    <n v="8.9751440737124302"/>
    <n v="19.6012048192771"/>
    <n v="2.0281355490683901"/>
    <m/>
    <m/>
  </r>
  <r>
    <x v="0"/>
    <x v="1"/>
    <x v="62"/>
    <d v="2019-07-15T00:00:00"/>
    <m/>
    <n v="27"/>
    <n v="4545.9259259259297"/>
    <n v="-28.866666666666699"/>
    <n v="40.111509101418299"/>
    <m/>
    <m/>
    <m/>
    <m/>
    <m/>
    <m/>
    <n v="157.18518518518499"/>
    <n v="11.413746527417199"/>
    <n v="37.044444444444402"/>
    <n v="4.5792618538696601"/>
    <m/>
    <m/>
  </r>
  <r>
    <x v="0"/>
    <x v="1"/>
    <x v="63"/>
    <d v="2019-08-12T00:00:00"/>
    <m/>
    <n v="97"/>
    <n v="3058.7216494845402"/>
    <n v="-29.186597938144299"/>
    <n v="31.318300228232602"/>
    <m/>
    <m/>
    <m/>
    <m/>
    <m/>
    <m/>
    <n v="114.371134020619"/>
    <n v="5.6915699928576204"/>
    <n v="29.308247422680399"/>
    <n v="2.0365294106885399"/>
    <m/>
    <m/>
  </r>
  <r>
    <x v="0"/>
    <x v="1"/>
    <x v="64"/>
    <d v="2019-08-30T00:00:00"/>
    <n v="0.72363636363636397"/>
    <n v="88"/>
    <n v="4405.0113636363603"/>
    <n v="-30.073863636363601"/>
    <n v="25.188970987111599"/>
    <n v="56"/>
    <n v="168.67857142857099"/>
    <n v="148.19642857142901"/>
    <n v="542.857142857143"/>
    <n v="3.6734205376910101"/>
    <n v="0.16008555203774599"/>
    <n v="130.977272727273"/>
    <n v="5.7593678465462297"/>
    <n v="26.447560975609701"/>
    <n v="2.4781205941280802"/>
    <n v="-16.364999999999998"/>
    <n v="8.6771796408157496"/>
  </r>
  <r>
    <x v="0"/>
    <x v="1"/>
    <x v="65"/>
    <d v="2018-11-22T00:00:00"/>
    <m/>
    <n v="45"/>
    <n v="2922.3555555555599"/>
    <n v="-33.293333333333401"/>
    <n v="27.033342562491399"/>
    <m/>
    <m/>
    <m/>
    <m/>
    <m/>
    <m/>
    <n v="167.51111111111101"/>
    <n v="13.227482189477801"/>
    <n v="17.7777777777778"/>
    <n v="1.8885483947417701"/>
    <m/>
    <m/>
  </r>
  <r>
    <x v="0"/>
    <x v="2"/>
    <x v="66"/>
    <d v="2019-08-16T00:00:00"/>
    <n v="1.10551724137931"/>
    <n v="29"/>
    <n v="5390.3793103448297"/>
    <n v="-34.148275862068999"/>
    <n v="43.667397917710701"/>
    <m/>
    <m/>
    <m/>
    <m/>
    <m/>
    <m/>
    <n v="165.172413793103"/>
    <n v="11.9430162792362"/>
    <n v="32.668965517241404"/>
    <n v="4.7248924283328604"/>
    <m/>
    <m/>
  </r>
  <r>
    <x v="0"/>
    <x v="2"/>
    <x v="67"/>
    <d v="2019-02-09T00:00:00"/>
    <n v="0.36390624999999999"/>
    <n v="320"/>
    <n v="6899.8874999999998"/>
    <n v="-34.446562499999999"/>
    <n v="16.158300077822702"/>
    <n v="242"/>
    <n v="303.49586776859502"/>
    <n v="245.84824902723699"/>
    <n v="935.3203125"/>
    <n v="3.5570789848473199"/>
    <n v="6.0677885782886402E-2"/>
    <n v="129.95625000000001"/>
    <n v="2.5279421766937"/>
    <n v="51.262629757785497"/>
    <n v="1.5020250027922899"/>
    <n v="-50.8401898734177"/>
    <n v="5.7813001288041503"/>
  </r>
  <r>
    <x v="0"/>
    <x v="1"/>
    <x v="68"/>
    <d v="2019-08-05T00:00:00"/>
    <m/>
    <n v="28"/>
    <n v="5167.7142857142899"/>
    <n v="-34.903571428571396"/>
    <n v="48.551733572148898"/>
    <m/>
    <m/>
    <m/>
    <m/>
    <m/>
    <m/>
    <n v="132.17857142857099"/>
    <n v="8.4117034826466508"/>
    <n v="32.788461538461497"/>
    <n v="4.8244611557962598"/>
    <m/>
    <m/>
  </r>
  <r>
    <x v="0"/>
    <x v="6"/>
    <x v="69"/>
    <d v="2019-06-25T00:00:00"/>
    <n v="0.18377622377622399"/>
    <n v="143"/>
    <n v="4998.42657342657"/>
    <n v="-35.584615384615503"/>
    <n v="20.733448631563402"/>
    <m/>
    <m/>
    <m/>
    <m/>
    <m/>
    <m/>
    <n v="111.440559440559"/>
    <n v="4.0259625077515002"/>
    <n v="34.052554744525501"/>
    <n v="1.80893436539653"/>
    <m/>
    <m/>
  </r>
  <r>
    <x v="0"/>
    <x v="4"/>
    <x v="70"/>
    <d v="2018-10-24T00:00:00"/>
    <n v="4.87755102040816E-2"/>
    <n v="49"/>
    <n v="3903.8163265306098"/>
    <n v="-35.595918367346897"/>
    <n v="33.796190231189101"/>
    <m/>
    <m/>
    <m/>
    <m/>
    <m/>
    <m/>
    <n v="125.938775510204"/>
    <n v="8.40262391007745"/>
    <n v="21.677551020408199"/>
    <n v="2.87485324278807"/>
    <m/>
    <m/>
  </r>
  <r>
    <x v="0"/>
    <x v="4"/>
    <x v="71"/>
    <d v="2019-06-06T00:00:00"/>
    <n v="5.7663551401869198E-2"/>
    <n v="107"/>
    <n v="4919.3364485981301"/>
    <n v="-35.9934579439252"/>
    <n v="26.095099644996999"/>
    <m/>
    <m/>
    <m/>
    <m/>
    <n v="3.1759690287226001"/>
    <n v="0.19706799190032501"/>
    <n v="133.60747663551399"/>
    <n v="4.9544345409350301"/>
    <n v="38.433333333333302"/>
    <n v="2.2799587372827301"/>
    <m/>
    <m/>
  </r>
  <r>
    <x v="0"/>
    <x v="1"/>
    <x v="72"/>
    <d v="2019-08-03T00:00:00"/>
    <n v="2.0514331210191101"/>
    <n v="314"/>
    <n v="4647.7388535031896"/>
    <n v="-36.665286624203802"/>
    <n v="15.4843459629107"/>
    <m/>
    <m/>
    <m/>
    <m/>
    <n v="5.2723063380281703"/>
    <n v="0.20999938923648501"/>
    <n v="119.092356687898"/>
    <n v="2.7932063303879402"/>
    <n v="29.8766323024055"/>
    <n v="1.1884404981438299"/>
    <m/>
    <m/>
  </r>
  <r>
    <x v="0"/>
    <x v="5"/>
    <x v="73"/>
    <d v="2019-05-01T00:00:00"/>
    <n v="0.66977272727272796"/>
    <n v="176"/>
    <n v="5922.2556818181802"/>
    <n v="-37.521022727272701"/>
    <n v="19.967158272711899"/>
    <m/>
    <m/>
    <m/>
    <n v="766.32"/>
    <n v="4.3960078743545603"/>
    <n v="0.13994807258855599"/>
    <n v="133.97159090909099"/>
    <n v="3.8741603948156298"/>
    <n v="47.254857142857098"/>
    <n v="2.0254149841073499"/>
    <m/>
    <m/>
  </r>
  <r>
    <x v="0"/>
    <x v="4"/>
    <x v="74"/>
    <d v="2018-11-06T00:00:00"/>
    <n v="0.29126582278481"/>
    <n v="79"/>
    <n v="5513.2658227848096"/>
    <n v="-37.535443037974701"/>
    <n v="27.042540389370401"/>
    <m/>
    <m/>
    <m/>
    <m/>
    <m/>
    <m/>
    <n v="130.97468354430401"/>
    <n v="5.4307769332914502"/>
    <n v="37.453246753246802"/>
    <n v="2.2691627843061499"/>
    <m/>
    <m/>
  </r>
  <r>
    <x v="0"/>
    <x v="1"/>
    <x v="75"/>
    <d v="2019-05-21T00:00:00"/>
    <n v="0.65550335570469798"/>
    <n v="149"/>
    <n v="4569.89932885906"/>
    <n v="-39.581208053691299"/>
    <n v="20.5844854124724"/>
    <m/>
    <m/>
    <m/>
    <m/>
    <n v="4.6659717171717201"/>
    <n v="0.26873211413300702"/>
    <n v="111.48322147651"/>
    <n v="3.7278714541070501"/>
    <n v="20.532432432432401"/>
    <n v="1.5164948360633399"/>
    <m/>
    <m/>
  </r>
  <r>
    <x v="0"/>
    <x v="1"/>
    <x v="76"/>
    <d v="2019-05-27T00:00:00"/>
    <n v="1.4509821428571399"/>
    <n v="224"/>
    <n v="5386.09375"/>
    <n v="-39.6616071428571"/>
    <n v="19.666196172555999"/>
    <m/>
    <m/>
    <m/>
    <m/>
    <m/>
    <m/>
    <n v="113.852678571429"/>
    <n v="3.3307015173309602"/>
    <n v="33.077927927927902"/>
    <n v="1.1499256182984501"/>
    <m/>
    <m/>
  </r>
  <r>
    <x v="0"/>
    <x v="2"/>
    <x v="77"/>
    <d v="2018-06-21T00:00:00"/>
    <n v="0.37026462395543203"/>
    <n v="718"/>
    <n v="6826.9387186629501"/>
    <n v="-41.216295264624101"/>
    <n v="11.2760368982168"/>
    <m/>
    <m/>
    <m/>
    <m/>
    <m/>
    <m/>
    <n v="113.68941504178299"/>
    <n v="1.89516529491166"/>
    <n v="35.908056872037797"/>
    <n v="0.91903970181847505"/>
    <m/>
    <m/>
  </r>
  <r>
    <x v="0"/>
    <x v="3"/>
    <x v="78"/>
    <d v="2019-08-21T00:00:00"/>
    <n v="0.93605042016806705"/>
    <n v="357"/>
    <n v="5690.4005602240904"/>
    <n v="-41.873669467787103"/>
    <n v="16.147369250004999"/>
    <n v="61"/>
    <n v="186.213114754098"/>
    <n v="160.213114754098"/>
    <n v="581.70491803278696"/>
    <m/>
    <m/>
    <n v="133.756302521008"/>
    <n v="2.68430095436949"/>
    <n v="35.243626062322903"/>
    <n v="1.1878030813962701"/>
    <m/>
    <m/>
  </r>
  <r>
    <x v="0"/>
    <x v="2"/>
    <x v="79"/>
    <d v="2018-09-16T00:00:00"/>
    <n v="1.4008267716535401"/>
    <n v="254"/>
    <n v="5742.0314960629903"/>
    <n v="-42.342519685039399"/>
    <n v="16.852336168444101"/>
    <n v="145"/>
    <n v="207.91034482758599"/>
    <n v="212.33103448275901"/>
    <n v="738.73793103448304"/>
    <n v="3.0745976112130702"/>
    <n v="8.9103629285506705E-2"/>
    <n v="119.011811023622"/>
    <n v="2.6712049789274501"/>
    <n v="36.121982758620703"/>
    <n v="1.7690256483268401"/>
    <n v="-28.5594488188976"/>
    <n v="6.1372372954700598"/>
  </r>
  <r>
    <x v="0"/>
    <x v="2"/>
    <x v="80"/>
    <d v="2018-09-14T00:00:00"/>
    <n v="0.615236051502146"/>
    <n v="233"/>
    <n v="6038.9527896995696"/>
    <n v="-42.471673819742499"/>
    <n v="17.759307973641999"/>
    <n v="120"/>
    <n v="206.3"/>
    <n v="223.508064516129"/>
    <n v="765.427419354839"/>
    <n v="2.6504295833887199"/>
    <n v="0.10310921461054801"/>
    <n v="123.93562231759699"/>
    <n v="3.2281185678675999"/>
    <n v="46.325892857142797"/>
    <n v="2.1881484113651699"/>
    <n v="-44.7506607929515"/>
    <n v="7.8920559637780201"/>
  </r>
  <r>
    <x v="0"/>
    <x v="4"/>
    <x v="81"/>
    <d v="2019-08-22T00:00:00"/>
    <n v="0.22522522522522501"/>
    <n v="111"/>
    <n v="4237.1711711711696"/>
    <n v="-42.593693693693702"/>
    <n v="25.156559521205299"/>
    <m/>
    <m/>
    <m/>
    <m/>
    <n v="4.2472805571335002"/>
    <n v="0.20746020970182399"/>
    <n v="152.576576576577"/>
    <n v="6.1482710266751299"/>
    <n v="32.272477064220197"/>
    <n v="2.1500645477669802"/>
    <m/>
    <m/>
  </r>
  <r>
    <x v="0"/>
    <x v="4"/>
    <x v="82"/>
    <d v="2018-12-16T00:00:00"/>
    <n v="6.57746478873239E-2"/>
    <n v="71"/>
    <n v="4739.49295774648"/>
    <n v="-42.742253521126699"/>
    <n v="31.6291709880648"/>
    <m/>
    <m/>
    <m/>
    <m/>
    <m/>
    <m/>
    <n v="112.985915492958"/>
    <n v="6.5755627390444102"/>
    <n v="35.6928571428572"/>
    <n v="2.7319346934867399"/>
    <m/>
    <m/>
  </r>
  <r>
    <x v="0"/>
    <x v="3"/>
    <x v="83"/>
    <d v="2019-06-17T00:00:00"/>
    <n v="0.51575163398692803"/>
    <n v="153"/>
    <n v="5545.0653594771202"/>
    <n v="-43.952287581699402"/>
    <n v="20.871075679961301"/>
    <m/>
    <m/>
    <m/>
    <m/>
    <n v="2.4418533333333299"/>
    <n v="0.27721100653066"/>
    <n v="122.470588235294"/>
    <n v="4.7526725487511401"/>
    <n v="36.768874172185399"/>
    <n v="1.9196838374326599"/>
    <m/>
    <m/>
  </r>
  <r>
    <x v="0"/>
    <x v="1"/>
    <x v="84"/>
    <d v="2019-07-26T00:00:00"/>
    <n v="0.236869565217391"/>
    <n v="115"/>
    <n v="4905.7130434782603"/>
    <n v="-45.628695652173903"/>
    <n v="26.5960480585825"/>
    <m/>
    <m/>
    <m/>
    <m/>
    <m/>
    <m/>
    <n v="132.20869565217399"/>
    <n v="5.3290576251300203"/>
    <n v="37.346491228070199"/>
    <n v="2.3258609629109301"/>
    <m/>
    <m/>
  </r>
  <r>
    <x v="0"/>
    <x v="1"/>
    <x v="85"/>
    <d v="2019-08-21T00:00:00"/>
    <m/>
    <n v="26"/>
    <n v="3416.1538461538498"/>
    <n v="-45.638461538461598"/>
    <n v="39.615512143185299"/>
    <m/>
    <m/>
    <m/>
    <m/>
    <m/>
    <m/>
    <n v="173.538461538462"/>
    <n v="11.9594482467572"/>
    <n v="20.434615384615402"/>
    <n v="1.89612513630941"/>
    <m/>
    <m/>
  </r>
  <r>
    <x v="0"/>
    <x v="2"/>
    <x v="86"/>
    <d v="2019-03-12T00:00:00"/>
    <m/>
    <n v="54"/>
    <n v="3304.1111111111099"/>
    <n v="-47.825925925925901"/>
    <n v="33.666773271847497"/>
    <m/>
    <m/>
    <m/>
    <m/>
    <m/>
    <m/>
    <n v="119.333333333333"/>
    <n v="8.5519745289503497"/>
    <n v="27.7462962962963"/>
    <n v="1.9847069269905999"/>
    <m/>
    <m/>
  </r>
  <r>
    <x v="0"/>
    <x v="3"/>
    <x v="87"/>
    <d v="2019-08-07T00:00:00"/>
    <n v="1.4610396039603999"/>
    <n v="202"/>
    <n v="6403.0198019802001"/>
    <n v="-49.123267326732602"/>
    <n v="20.1175981738382"/>
    <n v="42"/>
    <n v="160.52380952381"/>
    <n v="260.92105263157902"/>
    <n v="817.47619047619003"/>
    <n v="3.08686805428531"/>
    <n v="0.13416596204549899"/>
    <n v="104.752475247525"/>
    <n v="3.0367177496370101"/>
    <n v="44.168844221105502"/>
    <n v="2.0709738566536"/>
    <n v="-42.134158415841597"/>
    <n v="6.0578770496540102"/>
  </r>
  <r>
    <x v="0"/>
    <x v="4"/>
    <x v="88"/>
    <d v="2019-08-05T00:00:00"/>
    <m/>
    <n v="43"/>
    <n v="5165.2093023255802"/>
    <n v="-49.244186046511601"/>
    <n v="28.4127438345432"/>
    <m/>
    <m/>
    <m/>
    <n v="692.94736842105306"/>
    <n v="3.5125727985863699"/>
    <n v="0.181026789972387"/>
    <n v="146.46511627907"/>
    <n v="10.272065832894301"/>
    <n v="28.545000000000002"/>
    <n v="2.6386888498180001"/>
    <m/>
    <m/>
  </r>
  <r>
    <x v="0"/>
    <x v="2"/>
    <x v="89"/>
    <d v="2019-08-26T00:00:00"/>
    <n v="0.55214814814814805"/>
    <n v="135"/>
    <n v="7412.75555555556"/>
    <n v="-49.921481481481401"/>
    <n v="23.551613817665601"/>
    <n v="55"/>
    <n v="256"/>
    <n v="222.636363636364"/>
    <n v="813.03636363636394"/>
    <n v="3.27165640551515"/>
    <n v="0.15125219286845801"/>
    <n v="103.977777777778"/>
    <n v="4.4377079959402899"/>
    <n v="50.808695652173903"/>
    <n v="3.0976082811811598"/>
    <n v="-52.417910447761201"/>
    <n v="6.2791080320269899"/>
  </r>
  <r>
    <x v="0"/>
    <x v="1"/>
    <x v="90"/>
    <d v="2019-01-27T00:00:00"/>
    <m/>
    <n v="49"/>
    <n v="3938.61224489796"/>
    <n v="-50.393877551020402"/>
    <n v="29.105350866275501"/>
    <m/>
    <m/>
    <m/>
    <m/>
    <n v="2.6202391911629901"/>
    <n v="0.235835938721557"/>
    <n v="152.51020408163299"/>
    <n v="9.5743209226599806"/>
    <n v="20.404166666666701"/>
    <n v="2.0356223853806701"/>
    <m/>
    <m/>
  </r>
  <r>
    <x v="0"/>
    <x v="5"/>
    <x v="91"/>
    <d v="2019-08-11T00:00:00"/>
    <n v="2.22535211267606E-2"/>
    <n v="71"/>
    <n v="5798.7464788732404"/>
    <n v="-50.994366197183098"/>
    <n v="26.210537445623501"/>
    <m/>
    <m/>
    <m/>
    <n v="878.83333333333303"/>
    <n v="3.5157980769230801"/>
    <n v="0.33770526297416598"/>
    <n v="113.084507042254"/>
    <n v="5.8735072243281303"/>
    <n v="55.098550724637697"/>
    <n v="4.4852041939419003"/>
    <m/>
    <m/>
  </r>
  <r>
    <x v="0"/>
    <x v="1"/>
    <x v="92"/>
    <d v="2018-07-16T00:00:00"/>
    <n v="0.39496969696969703"/>
    <n v="165"/>
    <n v="4984.8"/>
    <n v="-51.569090909090903"/>
    <n v="19.624404795455501"/>
    <n v="112"/>
    <n v="216.580357142857"/>
    <n v="188.919642857143"/>
    <n v="679.57142857142901"/>
    <n v="3.7761404445875701"/>
    <n v="0.111185778469975"/>
    <n v="134.92121212121199"/>
    <n v="4.6966594084858997"/>
    <n v="39.142138364779903"/>
    <n v="2.3939475975116999"/>
    <n v="-1.4649350649350601"/>
    <n v="7.9224876557076804"/>
  </r>
  <r>
    <x v="0"/>
    <x v="0"/>
    <x v="93"/>
    <d v="2019-01-10T00:00:00"/>
    <n v="0.29914285714285699"/>
    <n v="105"/>
    <n v="5668.6666666666697"/>
    <n v="-52.952380952380899"/>
    <n v="21.575219263196701"/>
    <m/>
    <m/>
    <m/>
    <m/>
    <m/>
    <m/>
    <n v="143.25714285714301"/>
    <n v="5.8149899223442301"/>
    <n v="35.643269230769199"/>
    <n v="2.4497712793602302"/>
    <m/>
    <m/>
  </r>
  <r>
    <x v="0"/>
    <x v="1"/>
    <x v="94"/>
    <d v="2019-07-08T00:00:00"/>
    <m/>
    <n v="28"/>
    <n v="3894.8214285714298"/>
    <n v="-53.085714285714303"/>
    <n v="32.583511636050801"/>
    <m/>
    <m/>
    <m/>
    <m/>
    <m/>
    <m/>
    <n v="128"/>
    <n v="15.836967001592299"/>
    <n v="19.6142857142857"/>
    <n v="2.5941566117096899"/>
    <m/>
    <m/>
  </r>
  <r>
    <x v="0"/>
    <x v="1"/>
    <x v="95"/>
    <d v="2019-02-11T00:00:00"/>
    <n v="5.4576271186440699E-2"/>
    <n v="59"/>
    <n v="4362.0677966101703"/>
    <n v="-53.130508474576303"/>
    <n v="27.033102881434701"/>
    <m/>
    <m/>
    <m/>
    <m/>
    <m/>
    <m/>
    <n v="118.016949152542"/>
    <n v="8.0256926531656099"/>
    <n v="31.019642857142902"/>
    <n v="3.1208530090624902"/>
    <m/>
    <m/>
  </r>
  <r>
    <x v="0"/>
    <x v="3"/>
    <x v="96"/>
    <d v="2018-06-08T00:00:00"/>
    <n v="0.119019607843137"/>
    <n v="51"/>
    <n v="4664.1372549019597"/>
    <n v="-53.421568627451002"/>
    <n v="24.482250042969401"/>
    <m/>
    <m/>
    <m/>
    <m/>
    <m/>
    <m/>
    <n v="133.76470588235301"/>
    <n v="8.8653804861910199"/>
    <n v="35.29"/>
    <n v="3.7807690071881299"/>
    <m/>
    <m/>
  </r>
  <r>
    <x v="0"/>
    <x v="2"/>
    <x v="97"/>
    <d v="2019-04-03T00:00:00"/>
    <m/>
    <n v="49"/>
    <n v="3907.6530612244901"/>
    <n v="-53.938775510204003"/>
    <n v="40.773541342495797"/>
    <m/>
    <m/>
    <m/>
    <m/>
    <m/>
    <m/>
    <n v="149.959183673469"/>
    <n v="11.015255314607099"/>
    <n v="23.1428571428571"/>
    <n v="2.4989708766163798"/>
    <m/>
    <m/>
  </r>
  <r>
    <x v="0"/>
    <x v="4"/>
    <x v="98"/>
    <d v="2019-07-29T00:00:00"/>
    <n v="0.204918032786885"/>
    <n v="122"/>
    <n v="3821.6065573770502"/>
    <n v="-54.593442622950803"/>
    <n v="19.969435008497399"/>
    <m/>
    <m/>
    <m/>
    <m/>
    <m/>
    <m/>
    <n v="147.76229508196701"/>
    <n v="6.6145350051276397"/>
    <n v="18.190163934426199"/>
    <n v="1.45305876418212"/>
    <m/>
    <m/>
  </r>
  <r>
    <x v="0"/>
    <x v="4"/>
    <x v="99"/>
    <d v="2019-08-20T00:00:00"/>
    <n v="9.3235294117647097E-2"/>
    <n v="34"/>
    <n v="8012.8823529411802"/>
    <n v="-55.326470588235303"/>
    <n v="48.733675142029902"/>
    <m/>
    <m/>
    <m/>
    <m/>
    <m/>
    <m/>
    <n v="141.529411764706"/>
    <n v="12.226416805587499"/>
    <n v="41.518518518518498"/>
    <n v="2.9477937910704402"/>
    <m/>
    <m/>
  </r>
  <r>
    <x v="0"/>
    <x v="1"/>
    <x v="100"/>
    <d v="2019-02-09T00:00:00"/>
    <n v="0.55777777777777804"/>
    <n v="45"/>
    <n v="5991.5777777777803"/>
    <n v="-55.3888888888889"/>
    <n v="33.967465899274998"/>
    <m/>
    <m/>
    <m/>
    <n v="970.25"/>
    <n v="2.32319966316363"/>
    <n v="0.27123824977545702"/>
    <n v="84.644444444444403"/>
    <n v="4.1307122133416696"/>
    <n v="44.893333333333302"/>
    <n v="4.67562927218456"/>
    <m/>
    <m/>
  </r>
  <r>
    <x v="0"/>
    <x v="7"/>
    <x v="101"/>
    <d v="2019-07-20T00:00:00"/>
    <m/>
    <n v="57"/>
    <n v="4125.9824561403502"/>
    <n v="-55.4578947368421"/>
    <n v="36.470324904883"/>
    <m/>
    <m/>
    <m/>
    <m/>
    <m/>
    <m/>
    <n v="124.350877192982"/>
    <n v="7.8166846177633298"/>
    <n v="27.594339622641499"/>
    <n v="2.9103344401734899"/>
    <m/>
    <m/>
  </r>
  <r>
    <x v="0"/>
    <x v="0"/>
    <x v="102"/>
    <d v="2018-11-23T00:00:00"/>
    <n v="3.7258883248731001E-2"/>
    <n v="197"/>
    <n v="5968.3756345177699"/>
    <n v="-55.728934010152301"/>
    <n v="18.7629275335442"/>
    <m/>
    <m/>
    <m/>
    <m/>
    <m/>
    <m/>
    <n v="132.95939086294399"/>
    <n v="4.2192565266649096"/>
    <n v="37.025520833333303"/>
    <n v="1.80426164470887"/>
    <m/>
    <m/>
  </r>
  <r>
    <x v="0"/>
    <x v="1"/>
    <x v="103"/>
    <d v="2019-08-11T00:00:00"/>
    <m/>
    <n v="35"/>
    <n v="3881.8"/>
    <n v="-56.297142857142902"/>
    <n v="34.169860788632498"/>
    <m/>
    <m/>
    <m/>
    <m/>
    <m/>
    <m/>
    <n v="116.37142857142901"/>
    <n v="10.642003800880699"/>
    <n v="44.027272727272702"/>
    <n v="4.17702562166874"/>
    <m/>
    <m/>
  </r>
  <r>
    <x v="0"/>
    <x v="0"/>
    <x v="104"/>
    <d v="2018-06-20T00:00:00"/>
    <n v="1.2277777777777801"/>
    <n v="144"/>
    <n v="5398.4791666666697"/>
    <n v="-57.125694444444498"/>
    <n v="18.635038862677199"/>
    <n v="72"/>
    <n v="244.75"/>
    <n v="189.708333333333"/>
    <n v="726.40277777777806"/>
    <n v="3.8271027954145902"/>
    <n v="0.16113168950107701"/>
    <n v="126.222222222222"/>
    <n v="4.73466982309907"/>
    <n v="31.4049645390071"/>
    <n v="2.0565777354642498"/>
    <n v="23.661111111111101"/>
    <n v="10.374522457561699"/>
  </r>
  <r>
    <x v="0"/>
    <x v="5"/>
    <x v="105"/>
    <d v="2018-08-31T00:00:00"/>
    <n v="0.918225806451613"/>
    <n v="62"/>
    <n v="4199.9677419354803"/>
    <n v="-57.716129032258102"/>
    <n v="29.340223065752401"/>
    <m/>
    <m/>
    <m/>
    <n v="445.90909090909099"/>
    <n v="2.8778875992063502"/>
    <n v="0.28702348840108999"/>
    <n v="112.322580645161"/>
    <n v="6.4748128608516904"/>
    <n v="24.3125"/>
    <n v="1.9448417665078199"/>
    <m/>
    <m/>
  </r>
  <r>
    <x v="0"/>
    <x v="3"/>
    <x v="106"/>
    <d v="2019-08-28T00:00:00"/>
    <n v="0.35439393939393898"/>
    <n v="66"/>
    <n v="7196.3333333333303"/>
    <n v="-57.972727272727298"/>
    <n v="35.777319165156499"/>
    <n v="47"/>
    <n v="262.55319148936201"/>
    <n v="250.875"/>
    <n v="906.3125"/>
    <n v="3.4615643434752501"/>
    <n v="0.121761961562294"/>
    <n v="130.030303030303"/>
    <n v="5.2637197664268802"/>
    <n v="67.478787878787898"/>
    <n v="4.2314190090965003"/>
    <n v="17.6272727272727"/>
    <n v="11.629635711635"/>
  </r>
  <r>
    <x v="0"/>
    <x v="1"/>
    <x v="107"/>
    <d v="2018-12-01T00:00:00"/>
    <m/>
    <n v="82"/>
    <n v="5047.6829268292704"/>
    <n v="-58.030487804878"/>
    <n v="32.007797232497602"/>
    <m/>
    <m/>
    <m/>
    <m/>
    <n v="3.7102791666666701"/>
    <n v="0.231373934941277"/>
    <n v="168.5"/>
    <n v="7.0661955920095201"/>
    <n v="32.845679012345698"/>
    <n v="2.4593171599361798"/>
    <m/>
    <m/>
  </r>
  <r>
    <x v="0"/>
    <x v="4"/>
    <x v="108"/>
    <d v="2019-02-27T00:00:00"/>
    <n v="0.27"/>
    <n v="46"/>
    <n v="3853.3695652173901"/>
    <n v="-58.236956521739103"/>
    <n v="31.734823122789599"/>
    <m/>
    <m/>
    <m/>
    <n v="488.625"/>
    <m/>
    <m/>
    <n v="145.52173913043501"/>
    <n v="9.4427202300722293"/>
    <n v="23.119565217391301"/>
    <n v="2.3996429274736002"/>
    <m/>
    <m/>
  </r>
  <r>
    <x v="0"/>
    <x v="3"/>
    <x v="109"/>
    <d v="2019-06-14T00:00:00"/>
    <n v="0.14514285714285699"/>
    <n v="35"/>
    <n v="4492.4285714285697"/>
    <n v="-58.308571428571398"/>
    <n v="28.885377467718499"/>
    <m/>
    <m/>
    <m/>
    <m/>
    <m/>
    <m/>
    <n v="118.485714285714"/>
    <n v="7.9988834755071796"/>
    <n v="37.125714285714302"/>
    <n v="3.6175931988299701"/>
    <m/>
    <m/>
  </r>
  <r>
    <x v="0"/>
    <x v="0"/>
    <x v="110"/>
    <d v="2019-06-22T00:00:00"/>
    <n v="0.83685185185185196"/>
    <n v="54"/>
    <n v="6572.7777777777801"/>
    <n v="-58.462962962962997"/>
    <n v="34.866568388200903"/>
    <m/>
    <m/>
    <m/>
    <n v="797.66666666666697"/>
    <m/>
    <m/>
    <n v="142.79629629629599"/>
    <n v="7.4400647163629197"/>
    <n v="43.507894736842097"/>
    <n v="2.92829523220996"/>
    <m/>
    <m/>
  </r>
  <r>
    <x v="0"/>
    <x v="2"/>
    <x v="111"/>
    <d v="2019-04-11T00:00:00"/>
    <m/>
    <n v="35"/>
    <n v="2609.7714285714301"/>
    <n v="-59.054285714285697"/>
    <n v="30.010708268955"/>
    <m/>
    <m/>
    <m/>
    <m/>
    <m/>
    <m/>
    <n v="121.971428571429"/>
    <n v="14.3741999098809"/>
    <n v="25.497142857142901"/>
    <n v="3.2916279993271398"/>
    <m/>
    <m/>
  </r>
  <r>
    <x v="0"/>
    <x v="2"/>
    <x v="112"/>
    <d v="2019-08-02T00:00:00"/>
    <m/>
    <n v="44"/>
    <n v="3734.0681818181802"/>
    <n v="-59.754545454545401"/>
    <n v="35.522258670328199"/>
    <m/>
    <m/>
    <m/>
    <m/>
    <m/>
    <m/>
    <n v="119.068181818182"/>
    <n v="9.21239844578853"/>
    <n v="27.272727272727298"/>
    <n v="3.06862035860531"/>
    <m/>
    <m/>
  </r>
  <r>
    <x v="0"/>
    <x v="2"/>
    <x v="113"/>
    <d v="2019-06-18T00:00:00"/>
    <m/>
    <n v="55"/>
    <n v="5180.9090909090901"/>
    <n v="-59.976363636363601"/>
    <n v="30.426993925642599"/>
    <n v="31"/>
    <n v="231.64516129032299"/>
    <n v="190.03225806451599"/>
    <n v="697.38709677419399"/>
    <n v="4.45361499332782"/>
    <n v="0.11588795312399899"/>
    <n v="132.654545454545"/>
    <n v="8.4810828584799705"/>
    <n v="50.853703703703701"/>
    <n v="4.4831415816802398"/>
    <n v="8.1577777777777793"/>
    <n v="12.317037345834301"/>
  </r>
  <r>
    <x v="0"/>
    <x v="5"/>
    <x v="114"/>
    <d v="2018-11-12T00:00:00"/>
    <n v="0.28068965517241401"/>
    <n v="58"/>
    <n v="5431.3620689655199"/>
    <n v="-61.394827586206901"/>
    <n v="36.477090442870299"/>
    <m/>
    <m/>
    <m/>
    <m/>
    <n v="4.2447209302325604"/>
    <n v="0.31752872600691701"/>
    <n v="131.87931034482801"/>
    <n v="8.9417716279529902"/>
    <n v="34.6142857142857"/>
    <n v="3.1015689667744999"/>
    <m/>
    <m/>
  </r>
  <r>
    <x v="0"/>
    <x v="6"/>
    <x v="115"/>
    <d v="2019-07-31T00:00:00"/>
    <n v="0.58751497005988096"/>
    <n v="334"/>
    <n v="6146.7574850299397"/>
    <n v="-62.118862275448997"/>
    <n v="17.314892452189198"/>
    <n v="225"/>
    <n v="268.24888888888898"/>
    <n v="227.41777777777801"/>
    <n v="840.00444444444395"/>
    <n v="2.8134854515479999"/>
    <n v="7.7482239496081101E-2"/>
    <n v="128.251497005988"/>
    <n v="2.5731024569033898"/>
    <n v="56.462700964630301"/>
    <n v="1.9702817142518201"/>
    <n v="-57.756307692307701"/>
    <n v="6.79287883337485"/>
  </r>
  <r>
    <x v="0"/>
    <x v="6"/>
    <x v="116"/>
    <d v="2019-06-15T00:00:00"/>
    <n v="0.20150000000000001"/>
    <n v="60"/>
    <n v="6141.6333333333296"/>
    <n v="-62.555"/>
    <n v="34.794385255942998"/>
    <m/>
    <m/>
    <m/>
    <n v="836"/>
    <m/>
    <m/>
    <n v="120.933333333333"/>
    <n v="5.8916232148247101"/>
    <n v="48.313207547169803"/>
    <n v="3.5147656995326702"/>
    <m/>
    <m/>
  </r>
  <r>
    <x v="0"/>
    <x v="1"/>
    <x v="117"/>
    <d v="2019-08-11T00:00:00"/>
    <m/>
    <n v="39"/>
    <n v="3984.82051282051"/>
    <n v="-62.697435897435902"/>
    <n v="27.570554195851599"/>
    <m/>
    <m/>
    <m/>
    <m/>
    <m/>
    <m/>
    <n v="126.25641025641001"/>
    <n v="8.35697466621858"/>
    <n v="29.951351351351398"/>
    <n v="4.7143774434174599"/>
    <m/>
    <m/>
  </r>
  <r>
    <x v="0"/>
    <x v="2"/>
    <x v="118"/>
    <d v="2019-03-04T00:00:00"/>
    <n v="0.57153005464480899"/>
    <n v="183"/>
    <n v="4979.7540983606596"/>
    <n v="-62.796721311475402"/>
    <n v="19.884282526359499"/>
    <m/>
    <m/>
    <m/>
    <m/>
    <m/>
    <m/>
    <n v="125.469945355191"/>
    <n v="3.9595686193798798"/>
    <n v="31.630246913580301"/>
    <n v="1.73902819708156"/>
    <m/>
    <m/>
  </r>
  <r>
    <x v="0"/>
    <x v="6"/>
    <x v="119"/>
    <d v="2019-03-13T00:00:00"/>
    <n v="6.4743589743589697E-3"/>
    <n v="156"/>
    <n v="5781.8333333333303"/>
    <n v="-63.296794871794901"/>
    <n v="22.996770827722401"/>
    <n v="133"/>
    <n v="260.10526315789502"/>
    <n v="219.60150375939801"/>
    <n v="806.96240601503803"/>
    <n v="2.9953967978323401"/>
    <n v="9.6496514164068098E-2"/>
    <n v="115.532051282051"/>
    <n v="4.0747504693226597"/>
    <n v="37.619480519480497"/>
    <n v="1.90958520157376"/>
    <n v="-27.9"/>
    <n v="9.0884580525210392"/>
  </r>
  <r>
    <x v="0"/>
    <x v="3"/>
    <x v="120"/>
    <d v="2018-11-14T00:00:00"/>
    <n v="4.8093841642228704E-3"/>
    <n v="341"/>
    <n v="4887.6187683284497"/>
    <n v="-63.371847507331402"/>
    <n v="16.2347653695576"/>
    <m/>
    <m/>
    <m/>
    <m/>
    <m/>
    <m/>
    <n v="150.686217008798"/>
    <n v="2.9489963517547699"/>
    <n v="35.546250000000001"/>
    <n v="1.3361403802713001"/>
    <m/>
    <m/>
  </r>
  <r>
    <x v="0"/>
    <x v="3"/>
    <x v="121"/>
    <d v="2018-09-11T00:00:00"/>
    <n v="0.13062499999999999"/>
    <n v="48"/>
    <n v="4279.875"/>
    <n v="-64.295833333333306"/>
    <n v="23.567136813238001"/>
    <m/>
    <m/>
    <m/>
    <n v="399.92857142857099"/>
    <n v="3.5042670627983101"/>
    <n v="0.40850213755201098"/>
    <n v="119.8125"/>
    <n v="8.1808382025809898"/>
    <n v="20.3645833333333"/>
    <n v="2.9592721359010401"/>
    <m/>
    <m/>
  </r>
  <r>
    <x v="0"/>
    <x v="2"/>
    <x v="122"/>
    <d v="2019-06-15T00:00:00"/>
    <n v="1.20454545454545E-2"/>
    <n v="44"/>
    <n v="5054.0681818181802"/>
    <n v="-64.634090909090901"/>
    <n v="27.508084520502699"/>
    <m/>
    <m/>
    <m/>
    <m/>
    <m/>
    <m/>
    <n v="115"/>
    <n v="8.7416526175694003"/>
    <n v="53.085365853658502"/>
    <n v="5.2097359150517999"/>
    <m/>
    <m/>
  </r>
  <r>
    <x v="0"/>
    <x v="2"/>
    <x v="123"/>
    <d v="2019-08-20T00:00:00"/>
    <m/>
    <n v="36"/>
    <n v="3462.8333333333298"/>
    <n v="-65.122222222222206"/>
    <n v="39.358911600787302"/>
    <m/>
    <m/>
    <m/>
    <m/>
    <m/>
    <m/>
    <n v="173.138888888889"/>
    <n v="10.996258582894001"/>
    <n v="22.8029411764706"/>
    <n v="2.1018559208085899"/>
    <m/>
    <m/>
  </r>
  <r>
    <x v="0"/>
    <x v="7"/>
    <x v="124"/>
    <d v="2019-04-30T00:00:00"/>
    <n v="1.4999999999999999E-2"/>
    <n v="26"/>
    <n v="4972.7692307692296"/>
    <n v="-65.403846153846203"/>
    <n v="40.792550783302097"/>
    <m/>
    <m/>
    <m/>
    <m/>
    <m/>
    <m/>
    <n v="123.269230769231"/>
    <n v="11.4879947627355"/>
    <n v="46.4260869565218"/>
    <n v="5.9452449441799002"/>
    <m/>
    <m/>
  </r>
  <r>
    <x v="0"/>
    <x v="2"/>
    <x v="125"/>
    <d v="2018-08-15T00:00:00"/>
    <m/>
    <n v="43"/>
    <n v="5401.0930232558103"/>
    <n v="-66.869767441860503"/>
    <n v="40.811835939678801"/>
    <m/>
    <m/>
    <m/>
    <m/>
    <m/>
    <m/>
    <n v="124.279069767442"/>
    <n v="7.8568537052378504"/>
    <n v="36.193023255813998"/>
    <n v="3.75175026758289"/>
    <m/>
    <m/>
  </r>
  <r>
    <x v="0"/>
    <x v="2"/>
    <x v="126"/>
    <d v="2019-08-06T00:00:00"/>
    <n v="2.4117647058823501E-2"/>
    <n v="34"/>
    <n v="5767.7352941176496"/>
    <n v="-67.476470588235301"/>
    <n v="34.426699898954702"/>
    <m/>
    <m/>
    <m/>
    <n v="713.875"/>
    <m/>
    <m/>
    <n v="101.32352941176499"/>
    <n v="4.7892706488580297"/>
    <n v="46.029411764705898"/>
    <n v="4.0569377416694401"/>
    <m/>
    <m/>
  </r>
  <r>
    <x v="0"/>
    <x v="1"/>
    <x v="127"/>
    <d v="2018-07-10T00:00:00"/>
    <m/>
    <n v="39"/>
    <n v="4895"/>
    <n v="-68.020512820512806"/>
    <n v="35.448518711019403"/>
    <m/>
    <m/>
    <m/>
    <m/>
    <m/>
    <m/>
    <n v="216.79487179487199"/>
    <n v="10.7297296248999"/>
    <n v="23.887179487179498"/>
    <n v="2.4613508559862498"/>
    <m/>
    <m/>
  </r>
  <r>
    <x v="0"/>
    <x v="1"/>
    <x v="128"/>
    <d v="2018-12-01T00:00:00"/>
    <n v="0.22147368421052599"/>
    <n v="95"/>
    <n v="3542.21052631579"/>
    <n v="-69.301052631578898"/>
    <n v="21.210412806222902"/>
    <m/>
    <m/>
    <m/>
    <m/>
    <n v="3.5067451785714301"/>
    <n v="0.23254853048963001"/>
    <n v="140.936842105263"/>
    <n v="7.4977982662432403"/>
    <n v="22.4442105263158"/>
    <n v="1.44123385283772"/>
    <m/>
    <m/>
  </r>
  <r>
    <x v="0"/>
    <x v="2"/>
    <x v="129"/>
    <d v="2019-01-08T00:00:00"/>
    <n v="0.13115384615384601"/>
    <n v="52"/>
    <n v="4348.5384615384601"/>
    <n v="-69.525000000000006"/>
    <n v="31.368162409258801"/>
    <m/>
    <m/>
    <m/>
    <n v="607.28571428571399"/>
    <n v="3.9138232514881"/>
    <n v="0.39867417252367798"/>
    <n v="165.42307692307699"/>
    <n v="10.6702369409236"/>
    <n v="20.348076923076899"/>
    <n v="1.7868454520655199"/>
    <m/>
    <m/>
  </r>
  <r>
    <x v="0"/>
    <x v="8"/>
    <x v="130"/>
    <d v="2019-05-04T00:00:00"/>
    <m/>
    <n v="47"/>
    <n v="2726.1489361702102"/>
    <n v="-70.1723404255319"/>
    <n v="27.163235564769401"/>
    <m/>
    <m/>
    <m/>
    <m/>
    <m/>
    <m/>
    <n v="197.04255319148899"/>
    <n v="11.3251889666876"/>
    <n v="14.1"/>
    <n v="1.67473409815315"/>
    <m/>
    <m/>
  </r>
  <r>
    <x v="0"/>
    <x v="2"/>
    <x v="131"/>
    <d v="2019-02-22T00:00:00"/>
    <m/>
    <n v="34"/>
    <n v="3852.0882352941198"/>
    <n v="-70.205882352941202"/>
    <n v="33.6911652470978"/>
    <m/>
    <m/>
    <m/>
    <m/>
    <m/>
    <m/>
    <n v="130.029411764706"/>
    <n v="12.2409328584229"/>
    <n v="29.408823529411801"/>
    <n v="3.4966252322917102"/>
    <m/>
    <m/>
  </r>
  <r>
    <x v="0"/>
    <x v="2"/>
    <x v="132"/>
    <d v="2019-08-04T00:00:00"/>
    <n v="5.24390243902439E-2"/>
    <n v="41"/>
    <n v="5075.4390243902399"/>
    <n v="-70.375609756097603"/>
    <n v="45.525138295618802"/>
    <m/>
    <m/>
    <m/>
    <m/>
    <m/>
    <m/>
    <n v="142.951219512195"/>
    <n v="10.961793471935"/>
    <n v="31.361538461538501"/>
    <n v="3.7920678903577798"/>
    <m/>
    <m/>
  </r>
  <r>
    <x v="0"/>
    <x v="1"/>
    <x v="133"/>
    <d v="2019-05-14T00:00:00"/>
    <m/>
    <n v="65"/>
    <n v="4574.6000000000004"/>
    <n v="-70.835384615384598"/>
    <n v="20.878659793274899"/>
    <m/>
    <m/>
    <m/>
    <m/>
    <m/>
    <m/>
    <n v="106.046153846154"/>
    <n v="7.5889415614872604"/>
    <n v="24.3725806451613"/>
    <n v="1.9129760487421199"/>
    <m/>
    <m/>
  </r>
  <r>
    <x v="0"/>
    <x v="1"/>
    <x v="134"/>
    <d v="2018-09-25T00:00:00"/>
    <m/>
    <n v="69"/>
    <n v="5825.1159420289896"/>
    <n v="-70.928985507246395"/>
    <n v="28.584128467769201"/>
    <m/>
    <m/>
    <m/>
    <m/>
    <n v="3.9790265151515101"/>
    <n v="0.29993563203944501"/>
    <n v="151.81159420289899"/>
    <n v="7.0342686748207699"/>
    <n v="39.5461538461538"/>
    <n v="3.38294511890376"/>
    <m/>
    <m/>
  </r>
  <r>
    <x v="0"/>
    <x v="2"/>
    <x v="135"/>
    <d v="2019-08-19T00:00:00"/>
    <m/>
    <n v="110"/>
    <n v="4984.7"/>
    <n v="-71.218181818181804"/>
    <n v="19.710329302272701"/>
    <m/>
    <m/>
    <m/>
    <n v="626.47368421052602"/>
    <n v="2.9049634077979398"/>
    <n v="0.14535712397943801"/>
    <n v="126.60909090909099"/>
    <n v="5.5297074029638198"/>
    <n v="30.7542553191489"/>
    <n v="2.1547878432675298"/>
    <m/>
    <m/>
  </r>
  <r>
    <x v="0"/>
    <x v="2"/>
    <x v="136"/>
    <d v="2019-08-12T00:00:00"/>
    <m/>
    <n v="97"/>
    <n v="4399.6804123711299"/>
    <n v="-71.511340206185594"/>
    <n v="26.3019222163942"/>
    <m/>
    <m/>
    <m/>
    <m/>
    <m/>
    <m/>
    <n v="121.70103092783501"/>
    <n v="6.3059210459749604"/>
    <n v="35.971134020618599"/>
    <n v="2.73923853406085"/>
    <m/>
    <m/>
  </r>
  <r>
    <x v="0"/>
    <x v="4"/>
    <x v="137"/>
    <d v="2019-07-31T00:00:00"/>
    <m/>
    <n v="41"/>
    <n v="4371.4146341463402"/>
    <n v="-71.521951219512204"/>
    <n v="30.680615058903701"/>
    <m/>
    <m/>
    <m/>
    <m/>
    <m/>
    <m/>
    <n v="158.878048780488"/>
    <n v="10.8016030383227"/>
    <n v="22.474358974358999"/>
    <n v="2.8011630463547501"/>
    <m/>
    <m/>
  </r>
  <r>
    <x v="0"/>
    <x v="2"/>
    <x v="138"/>
    <d v="2019-04-02T00:00:00"/>
    <n v="0.92239583333333297"/>
    <n v="96"/>
    <n v="3737.4791666666702"/>
    <n v="-72.465625000000003"/>
    <n v="28.3656718505901"/>
    <m/>
    <m/>
    <m/>
    <m/>
    <m/>
    <m/>
    <n v="158.322916666667"/>
    <n v="6.4579866028883002"/>
    <n v="21.669791666666701"/>
    <n v="1.87140715409161"/>
    <m/>
    <m/>
  </r>
  <r>
    <x v="0"/>
    <x v="1"/>
    <x v="139"/>
    <d v="2019-07-28T00:00:00"/>
    <n v="0.57390804597701195"/>
    <n v="174"/>
    <n v="5461.2298850574698"/>
    <n v="-72.649999999999906"/>
    <n v="24.074049823934001"/>
    <m/>
    <m/>
    <m/>
    <m/>
    <m/>
    <m/>
    <n v="115.574712643678"/>
    <n v="3.9969613763073202"/>
    <n v="28.692452830188699"/>
    <n v="1.69925700317673"/>
    <m/>
    <m/>
  </r>
  <r>
    <x v="0"/>
    <x v="4"/>
    <x v="140"/>
    <d v="2019-07-01T00:00:00"/>
    <m/>
    <n v="35"/>
    <n v="5067.1714285714297"/>
    <n v="-72.677142857142897"/>
    <n v="27.443590145898099"/>
    <m/>
    <m/>
    <m/>
    <m/>
    <m/>
    <m/>
    <n v="92.971428571428604"/>
    <n v="8.9879925235750804"/>
    <n v="42.109090909090902"/>
    <n v="5.2788517526490804"/>
    <m/>
    <m/>
  </r>
  <r>
    <x v="0"/>
    <x v="2"/>
    <x v="141"/>
    <d v="2019-08-01T00:00:00"/>
    <m/>
    <n v="38"/>
    <n v="4443.3684210526299"/>
    <n v="-72.736842105263193"/>
    <n v="47.093512103410099"/>
    <m/>
    <m/>
    <m/>
    <m/>
    <m/>
    <m/>
    <n v="137.36842105263199"/>
    <n v="7.5561832143639096"/>
    <n v="28.7085714285714"/>
    <n v="2.9028539171556198"/>
    <m/>
    <m/>
  </r>
  <r>
    <x v="0"/>
    <x v="1"/>
    <x v="142"/>
    <d v="2019-05-19T00:00:00"/>
    <n v="7.9024390243902398E-2"/>
    <n v="41"/>
    <n v="7047.7560975609804"/>
    <n v="-73"/>
    <n v="31.575818935752299"/>
    <m/>
    <m/>
    <m/>
    <m/>
    <m/>
    <m/>
    <n v="131.585365853659"/>
    <n v="9.4775071082805002"/>
    <n v="40.719512195122"/>
    <n v="4.5113275039293796"/>
    <m/>
    <m/>
  </r>
  <r>
    <x v="0"/>
    <x v="1"/>
    <x v="143"/>
    <d v="2019-04-25T00:00:00"/>
    <m/>
    <n v="30"/>
    <n v="3636.7666666666701"/>
    <n v="-73.053333333333299"/>
    <n v="32.841193901230803"/>
    <m/>
    <m/>
    <m/>
    <m/>
    <m/>
    <m/>
    <n v="165.566666666667"/>
    <n v="11.8040206800293"/>
    <n v="20.268965517241401"/>
    <n v="3.5729419080131102"/>
    <m/>
    <m/>
  </r>
  <r>
    <x v="0"/>
    <x v="4"/>
    <x v="144"/>
    <d v="2019-08-07T00:00:00"/>
    <m/>
    <n v="132"/>
    <n v="3862.65151515152"/>
    <n v="-73.214393939394"/>
    <n v="24.288788327411599"/>
    <m/>
    <m/>
    <m/>
    <m/>
    <m/>
    <m/>
    <n v="108.280303030303"/>
    <n v="3.90450006979674"/>
    <n v="31.020610687022899"/>
    <n v="2.0704939166264502"/>
    <m/>
    <m/>
  </r>
  <r>
    <x v="0"/>
    <x v="5"/>
    <x v="145"/>
    <d v="2018-11-12T00:00:00"/>
    <n v="9.3161764705882402E-2"/>
    <n v="136"/>
    <n v="5061.3088235294099"/>
    <n v="-73.612499999999997"/>
    <n v="20.5489315975599"/>
    <m/>
    <m/>
    <m/>
    <m/>
    <n v="4.4435341880341896"/>
    <n v="0.26590966842353497"/>
    <n v="120.25"/>
    <n v="5.6919634321048003"/>
    <n v="32.461654135338399"/>
    <n v="2.3274591753750999"/>
    <m/>
    <m/>
  </r>
  <r>
    <x v="0"/>
    <x v="2"/>
    <x v="146"/>
    <d v="2019-05-24T00:00:00"/>
    <m/>
    <n v="30"/>
    <n v="4977.2666666666701"/>
    <n v="-73.709999999999994"/>
    <n v="28.270537586015202"/>
    <m/>
    <m/>
    <m/>
    <m/>
    <m/>
    <m/>
    <n v="90.766666666666694"/>
    <n v="8.2502084032658196"/>
    <n v="34.024999999999999"/>
    <n v="3.9132917746096401"/>
    <m/>
    <m/>
  </r>
  <r>
    <x v="0"/>
    <x v="2"/>
    <x v="147"/>
    <d v="2019-07-01T00:00:00"/>
    <m/>
    <n v="29"/>
    <n v="2939.6206896551698"/>
    <n v="-73.713793103448296"/>
    <n v="42.7166041378225"/>
    <m/>
    <m/>
    <m/>
    <m/>
    <m/>
    <m/>
    <n v="94.448275862068996"/>
    <n v="5.6641614249179399"/>
    <n v="22.7222222222222"/>
    <n v="3.13213440116043"/>
    <m/>
    <m/>
  </r>
  <r>
    <x v="0"/>
    <x v="2"/>
    <x v="148"/>
    <d v="2019-07-29T00:00:00"/>
    <m/>
    <n v="35"/>
    <n v="3719.74285714286"/>
    <n v="-73.945714285714303"/>
    <n v="38.400601435866299"/>
    <n v="27"/>
    <n v="177.888888888889"/>
    <n v="144.25925925925901"/>
    <n v="540"/>
    <n v="3.3675478233201002"/>
    <n v="0.242969316452637"/>
    <n v="163.4"/>
    <n v="12.6187269131067"/>
    <n v="22.5676470588235"/>
    <n v="2.37328311369677"/>
    <n v="-17.5371428571429"/>
    <n v="11.2061605848757"/>
  </r>
  <r>
    <x v="0"/>
    <x v="7"/>
    <x v="149"/>
    <d v="2019-07-06T00:00:00"/>
    <m/>
    <n v="72"/>
    <n v="2169.8472222222199"/>
    <n v="-74.9652777777778"/>
    <n v="19.3743293245244"/>
    <m/>
    <m/>
    <m/>
    <m/>
    <m/>
    <m/>
    <n v="148.625"/>
    <n v="9.1885236114437596"/>
    <n v="12.411428571428599"/>
    <n v="0.84747717890609697"/>
    <m/>
    <m/>
  </r>
  <r>
    <x v="0"/>
    <x v="1"/>
    <x v="150"/>
    <d v="2019-06-09T00:00:00"/>
    <m/>
    <n v="205"/>
    <n v="3896.3512195121998"/>
    <n v="-75.336097560975603"/>
    <n v="19.8108747489471"/>
    <m/>
    <m/>
    <m/>
    <m/>
    <n v="2.9325348837209302"/>
    <n v="0.17132235147843"/>
    <n v="153.80000000000001"/>
    <n v="4.8430972142312498"/>
    <n v="14.240886699507399"/>
    <n v="0.92966142562627196"/>
    <m/>
    <m/>
  </r>
  <r>
    <x v="0"/>
    <x v="7"/>
    <x v="151"/>
    <d v="2018-10-26T00:00:00"/>
    <m/>
    <n v="26"/>
    <n v="4014.26923076923"/>
    <n v="-75.338461538461502"/>
    <n v="41.081722335598002"/>
    <m/>
    <m/>
    <m/>
    <m/>
    <m/>
    <m/>
    <n v="134.92307692307699"/>
    <n v="14.1956573074491"/>
    <n v="22.376923076923099"/>
    <n v="4.1968974170205904"/>
    <m/>
    <m/>
  </r>
  <r>
    <x v="0"/>
    <x v="1"/>
    <x v="152"/>
    <d v="2018-04-02T00:00:00"/>
    <m/>
    <n v="527"/>
    <n v="4906.7950664136597"/>
    <n v="-75.371157495256199"/>
    <n v="13.474343840788499"/>
    <m/>
    <m/>
    <m/>
    <m/>
    <n v="2.3773761467889898"/>
    <n v="0.161823482269082"/>
    <n v="122.878557874763"/>
    <n v="2.7496366719847298"/>
    <n v="46.548007590132798"/>
    <n v="0.93851659414151301"/>
    <m/>
    <m/>
  </r>
  <r>
    <x v="0"/>
    <x v="2"/>
    <x v="153"/>
    <d v="2019-06-17T00:00:00"/>
    <m/>
    <n v="32"/>
    <n v="5814.84375"/>
    <n v="-77.025000000000006"/>
    <n v="36.853174240666199"/>
    <m/>
    <m/>
    <m/>
    <m/>
    <m/>
    <m/>
    <n v="151.25"/>
    <n v="14.4550192198129"/>
    <n v="17.071874999999999"/>
    <n v="1.94346627882125"/>
    <m/>
    <m/>
  </r>
  <r>
    <x v="0"/>
    <x v="4"/>
    <x v="154"/>
    <d v="2019-06-18T00:00:00"/>
    <n v="9.2844036697247695E-2"/>
    <n v="109"/>
    <n v="4794.2018348623897"/>
    <n v="-77.451376146789002"/>
    <n v="18.451752001118098"/>
    <m/>
    <m/>
    <m/>
    <m/>
    <n v="4.6714137931034498"/>
    <n v="0.38846323318945303"/>
    <n v="128.19266055045901"/>
    <n v="4.7896542476961397"/>
    <n v="44.948113207547202"/>
    <n v="3.0997609481292798"/>
    <m/>
    <m/>
  </r>
  <r>
    <x v="0"/>
    <x v="1"/>
    <x v="155"/>
    <d v="2019-02-11T00:00:00"/>
    <n v="0.12559322033898301"/>
    <n v="118"/>
    <n v="3414.3220338983101"/>
    <n v="-77.688983050847398"/>
    <n v="26.212702227219399"/>
    <m/>
    <m/>
    <m/>
    <m/>
    <m/>
    <m/>
    <n v="183.44915254237301"/>
    <n v="5.8182501646672904"/>
    <n v="26.25"/>
    <n v="1.3284922708648499"/>
    <m/>
    <m/>
  </r>
  <r>
    <x v="0"/>
    <x v="2"/>
    <x v="156"/>
    <d v="2018-06-19T00:00:00"/>
    <m/>
    <n v="76"/>
    <n v="5858.3421052631602"/>
    <n v="-78.452631578947305"/>
    <n v="26.748098897763001"/>
    <m/>
    <m/>
    <m/>
    <m/>
    <m/>
    <m/>
    <n v="117.802631578947"/>
    <n v="7.2129517946451296"/>
    <n v="42.4930555555556"/>
    <n v="3.3821873717753901"/>
    <m/>
    <m/>
  </r>
  <r>
    <x v="0"/>
    <x v="2"/>
    <x v="157"/>
    <d v="2018-07-03T00:00:00"/>
    <n v="0.66666666666666696"/>
    <n v="27"/>
    <n v="4061.3333333333298"/>
    <n v="-78.581481481481504"/>
    <n v="28.8390903975545"/>
    <m/>
    <m/>
    <m/>
    <m/>
    <m/>
    <m/>
    <n v="174.666666666667"/>
    <n v="14.064868034237399"/>
    <n v="26.281481481481499"/>
    <n v="4.5713839165766901"/>
    <m/>
    <m/>
  </r>
  <r>
    <x v="0"/>
    <x v="2"/>
    <x v="158"/>
    <d v="2018-10-19T00:00:00"/>
    <n v="2.27777777777778E-2"/>
    <n v="72"/>
    <n v="5365.8333333333303"/>
    <n v="-78.844444444444406"/>
    <n v="29.962499703031899"/>
    <m/>
    <m/>
    <m/>
    <m/>
    <m/>
    <m/>
    <n v="117.569444444444"/>
    <n v="6.0141924733719696"/>
    <n v="34.700000000000003"/>
    <n v="3.1939221182822499"/>
    <m/>
    <m/>
  </r>
  <r>
    <x v="0"/>
    <x v="1"/>
    <x v="159"/>
    <d v="2019-08-01T00:00:00"/>
    <n v="8.4177215189873394E-2"/>
    <n v="79"/>
    <n v="5168.4936708860796"/>
    <n v="-79.0088607594937"/>
    <n v="25.441553909608601"/>
    <n v="36"/>
    <n v="147.222222222222"/>
    <n v="192.63157894736801"/>
    <n v="623.26315789473699"/>
    <n v="3.4142542342215401"/>
    <n v="0.223738149135944"/>
    <n v="119.088607594937"/>
    <n v="5.2249367705476804"/>
    <n v="40.721917808219203"/>
    <n v="3.3756437159247201"/>
    <n v="-17.380281690140801"/>
    <n v="10.178104210054901"/>
  </r>
  <r>
    <x v="0"/>
    <x v="2"/>
    <x v="160"/>
    <d v="2019-05-22T00:00:00"/>
    <m/>
    <n v="35"/>
    <n v="3283.3428571428599"/>
    <n v="-79.465714285714299"/>
    <n v="33.672970219589502"/>
    <m/>
    <m/>
    <m/>
    <n v="399.28"/>
    <n v="3.36181140408413"/>
    <n v="0.18814636761857501"/>
    <n v="139.914285714286"/>
    <n v="15.0187206108748"/>
    <n v="23.111428571428601"/>
    <n v="2.6388683958402099"/>
    <m/>
    <m/>
  </r>
  <r>
    <x v="0"/>
    <x v="3"/>
    <x v="161"/>
    <d v="2019-07-18T00:00:00"/>
    <n v="5.7333333333333299E-3"/>
    <n v="150"/>
    <n v="5758.0666666666702"/>
    <n v="-79.944000000000003"/>
    <n v="24.6475567939403"/>
    <m/>
    <m/>
    <m/>
    <m/>
    <n v="3.0650900087181299"/>
    <n v="0.20682748127477499"/>
    <n v="107.12666666666701"/>
    <n v="3.2032882527376101"/>
    <n v="47.325874125874101"/>
    <n v="2.3949972304284999"/>
    <m/>
    <m/>
  </r>
  <r>
    <x v="0"/>
    <x v="1"/>
    <x v="162"/>
    <d v="2018-11-27T00:00:00"/>
    <m/>
    <n v="26"/>
    <n v="6299.2692307692296"/>
    <n v="-79.953846153846101"/>
    <n v="36.1152063565684"/>
    <m/>
    <m/>
    <m/>
    <m/>
    <m/>
    <m/>
    <n v="120.5"/>
    <n v="12.9948214537709"/>
    <n v="41.061538461538497"/>
    <n v="4.2519283477683603"/>
    <m/>
    <m/>
  </r>
  <r>
    <x v="0"/>
    <x v="7"/>
    <x v="163"/>
    <d v="2019-04-24T00:00:00"/>
    <m/>
    <n v="44"/>
    <n v="4175.9772727272702"/>
    <n v="-80.036363636363603"/>
    <n v="31.304206954561401"/>
    <m/>
    <m/>
    <m/>
    <m/>
    <m/>
    <m/>
    <n v="127.84090909090899"/>
    <n v="10.205807283422599"/>
    <n v="20.45"/>
    <n v="1.38559829885999"/>
    <m/>
    <m/>
  </r>
  <r>
    <x v="0"/>
    <x v="2"/>
    <x v="164"/>
    <d v="2018-09-24T00:00:00"/>
    <m/>
    <n v="91"/>
    <n v="3659.56043956044"/>
    <n v="-80.192307692307693"/>
    <n v="20.147722839226201"/>
    <m/>
    <m/>
    <m/>
    <m/>
    <m/>
    <m/>
    <n v="128.74725274725299"/>
    <n v="7.0211888172148296"/>
    <n v="25.839560439560401"/>
    <n v="2.32130330488331"/>
    <m/>
    <m/>
  </r>
  <r>
    <x v="0"/>
    <x v="2"/>
    <x v="165"/>
    <d v="2018-06-22T00:00:00"/>
    <m/>
    <n v="37"/>
    <n v="5084.1621621621598"/>
    <n v="-80.3783783783784"/>
    <n v="30.675961462335099"/>
    <m/>
    <m/>
    <m/>
    <m/>
    <m/>
    <m/>
    <n v="133.59459459459501"/>
    <n v="10.536114031656901"/>
    <n v="25.733333333333299"/>
    <n v="2.30159365078489"/>
    <m/>
    <m/>
  </r>
  <r>
    <x v="0"/>
    <x v="1"/>
    <x v="166"/>
    <d v="2019-03-25T00:00:00"/>
    <n v="5.6666666666666698E-2"/>
    <n v="318"/>
    <n v="3614.2798742138398"/>
    <n v="-80.747169811320802"/>
    <n v="15.4458767106051"/>
    <m/>
    <m/>
    <m/>
    <m/>
    <m/>
    <m/>
    <n v="173.34591194968601"/>
    <n v="3.3234819850371"/>
    <n v="20.9443396226415"/>
    <n v="0.80461281973898602"/>
    <m/>
    <m/>
  </r>
  <r>
    <x v="0"/>
    <x v="5"/>
    <x v="167"/>
    <d v="2019-08-06T00:00:00"/>
    <m/>
    <n v="70"/>
    <n v="5440.7142857142899"/>
    <n v="-80.937142857142902"/>
    <n v="28.253838902317899"/>
    <m/>
    <m/>
    <m/>
    <m/>
    <m/>
    <m/>
    <n v="123.2"/>
    <n v="7.0369212635615899"/>
    <n v="35.461666666666702"/>
    <n v="2.4341660501491398"/>
    <m/>
    <m/>
  </r>
  <r>
    <x v="0"/>
    <x v="1"/>
    <x v="168"/>
    <d v="2018-11-12T00:00:00"/>
    <m/>
    <n v="134"/>
    <n v="3956.9626865671598"/>
    <n v="-80.938805970149204"/>
    <n v="20.697307931640701"/>
    <m/>
    <m/>
    <m/>
    <m/>
    <m/>
    <m/>
    <n v="163.477611940299"/>
    <n v="6.3852466125777099"/>
    <n v="21.860150375939899"/>
    <n v="1.29945347532302"/>
    <m/>
    <m/>
  </r>
  <r>
    <x v="0"/>
    <x v="1"/>
    <x v="169"/>
    <d v="2019-01-20T00:00:00"/>
    <m/>
    <n v="31"/>
    <n v="3813.0322580645202"/>
    <n v="-81.283870967741905"/>
    <n v="46.923160500210201"/>
    <m/>
    <m/>
    <m/>
    <m/>
    <m/>
    <m/>
    <n v="158.77419354838699"/>
    <n v="10.393930163923301"/>
    <n v="15.467857142857101"/>
    <n v="1.9650925471389"/>
    <m/>
    <m/>
  </r>
  <r>
    <x v="0"/>
    <x v="2"/>
    <x v="170"/>
    <d v="2018-11-02T00:00:00"/>
    <n v="0.1527"/>
    <n v="100"/>
    <n v="6533.72"/>
    <n v="-81.572999999999993"/>
    <n v="23.7362645812842"/>
    <m/>
    <m/>
    <m/>
    <n v="845.142857142857"/>
    <n v="2.47348254678823"/>
    <n v="0.21261387204822499"/>
    <n v="116.99"/>
    <n v="5.5764203245777297"/>
    <n v="44.673195876288702"/>
    <n v="2.8089723067005901"/>
    <m/>
    <m/>
  </r>
  <r>
    <x v="0"/>
    <x v="3"/>
    <x v="171"/>
    <d v="2019-03-05T00:00:00"/>
    <n v="0.14792899408283999"/>
    <n v="169"/>
    <n v="4835.7928994082804"/>
    <n v="-82.472189349112398"/>
    <n v="19.419815704970102"/>
    <m/>
    <m/>
    <m/>
    <m/>
    <m/>
    <m/>
    <n v="123.828402366864"/>
    <n v="3.8904139422475801"/>
    <n v="14.9059171597633"/>
    <n v="0.73217028991442001"/>
    <m/>
    <m/>
  </r>
  <r>
    <x v="0"/>
    <x v="2"/>
    <x v="172"/>
    <d v="2019-08-12T00:00:00"/>
    <n v="0.67283653846153801"/>
    <n v="208"/>
    <n v="6315.4038461538503"/>
    <n v="-82.5774038461538"/>
    <n v="20.707876683074801"/>
    <n v="47"/>
    <n v="313.191489361702"/>
    <n v="226.97959183673501"/>
    <n v="899.44897959183697"/>
    <n v="4.3089888349514496"/>
    <n v="0.177600669566046"/>
    <n v="135.625"/>
    <n v="3.5965951669421701"/>
    <n v="37.395854922279803"/>
    <n v="1.7523685295020499"/>
    <n v="-82.089855072463706"/>
    <n v="6.6848333607862296"/>
  </r>
  <r>
    <x v="0"/>
    <x v="2"/>
    <x v="173"/>
    <d v="2019-01-13T00:00:00"/>
    <m/>
    <n v="51"/>
    <n v="5522.7843137254904"/>
    <n v="-83.154901960784301"/>
    <n v="40.470435039229699"/>
    <m/>
    <m/>
    <m/>
    <m/>
    <m/>
    <m/>
    <n v="127.294117647059"/>
    <n v="7.6019241175080596"/>
    <n v="51.468627450980399"/>
    <n v="5.0118616088088004"/>
    <m/>
    <m/>
  </r>
  <r>
    <x v="0"/>
    <x v="3"/>
    <x v="174"/>
    <d v="2019-02-13T00:00:00"/>
    <n v="0.50929824561403503"/>
    <n v="57"/>
    <n v="4315.2280701754398"/>
    <n v="-83.587719298245602"/>
    <n v="34.280362213990699"/>
    <m/>
    <m/>
    <m/>
    <m/>
    <m/>
    <m/>
    <n v="139.280701754386"/>
    <n v="8.8674715460653601"/>
    <n v="34.822807017543902"/>
    <n v="4.3695467392414002"/>
    <m/>
    <m/>
  </r>
  <r>
    <x v="0"/>
    <x v="4"/>
    <x v="175"/>
    <d v="2018-12-01T00:00:00"/>
    <n v="0.52539867109634497"/>
    <n v="602"/>
    <n v="4188.6245847176097"/>
    <n v="-83.811960132890405"/>
    <n v="11.5655187409115"/>
    <m/>
    <m/>
    <m/>
    <m/>
    <m/>
    <m/>
    <n v="132.91860465116301"/>
    <n v="2.1210297767100399"/>
    <n v="36.082857142857101"/>
    <n v="1.28480083475524"/>
    <m/>
    <m/>
  </r>
  <r>
    <x v="0"/>
    <x v="2"/>
    <x v="176"/>
    <d v="2018-08-26T00:00:00"/>
    <m/>
    <n v="31"/>
    <n v="5558.5161290322603"/>
    <n v="-83.906451612903197"/>
    <n v="33.826024509191498"/>
    <m/>
    <m/>
    <m/>
    <m/>
    <m/>
    <m/>
    <n v="120.161290322581"/>
    <n v="8.8734346521032901"/>
    <n v="35.422580645161297"/>
    <n v="4.8847352965942603"/>
    <m/>
    <m/>
  </r>
  <r>
    <x v="0"/>
    <x v="2"/>
    <x v="177"/>
    <d v="2019-08-20T00:00:00"/>
    <m/>
    <n v="43"/>
    <n v="2953.7906976744198"/>
    <n v="-83.955813953488402"/>
    <n v="23.386777577816499"/>
    <m/>
    <m/>
    <m/>
    <m/>
    <m/>
    <m/>
    <n v="151.16279069767401"/>
    <n v="11.587164502583001"/>
    <n v="23.2581395348837"/>
    <n v="2.65185372085076"/>
    <m/>
    <m/>
  </r>
  <r>
    <x v="0"/>
    <x v="1"/>
    <x v="178"/>
    <d v="2019-04-30T00:00:00"/>
    <m/>
    <n v="26"/>
    <n v="5060.2307692307704"/>
    <n v="-84.45"/>
    <n v="45.101175918492103"/>
    <m/>
    <m/>
    <m/>
    <m/>
    <m/>
    <m/>
    <n v="135.269230769231"/>
    <n v="12.1491446602768"/>
    <n v="49.308"/>
    <n v="6.5800757847712799"/>
    <m/>
    <m/>
  </r>
  <r>
    <x v="0"/>
    <x v="2"/>
    <x v="179"/>
    <d v="2018-06-06T00:00:00"/>
    <n v="1.2746017699115"/>
    <n v="113"/>
    <n v="5239.2212389380502"/>
    <n v="-84.496460176991206"/>
    <n v="32.421325759200599"/>
    <m/>
    <m/>
    <m/>
    <m/>
    <m/>
    <m/>
    <n v="124.805309734513"/>
    <n v="5.6421109799071703"/>
    <n v="41.9477876106195"/>
    <n v="2.73496900596093"/>
    <m/>
    <m/>
  </r>
  <r>
    <x v="0"/>
    <x v="2"/>
    <x v="180"/>
    <d v="2019-08-18T00:00:00"/>
    <m/>
    <n v="42"/>
    <n v="4204.1666666666697"/>
    <n v="-85.607142857142804"/>
    <n v="34.660177303955898"/>
    <m/>
    <m/>
    <m/>
    <m/>
    <n v="5.0929568627451003"/>
    <n v="0.31018031683495201"/>
    <n v="152.80952380952399"/>
    <n v="9.90255883209187"/>
    <n v="25.130952380952401"/>
    <n v="2.6649496971699902"/>
    <m/>
    <m/>
  </r>
  <r>
    <x v="0"/>
    <x v="0"/>
    <x v="181"/>
    <d v="2019-05-25T00:00:00"/>
    <n v="7.7142857142857194E-2"/>
    <n v="28"/>
    <n v="5234.5"/>
    <n v="-85.828571428571394"/>
    <n v="32.6146962107441"/>
    <m/>
    <m/>
    <m/>
    <m/>
    <m/>
    <m/>
    <n v="151.17857142857099"/>
    <n v="12.893648570881201"/>
    <n v="48.839285714285701"/>
    <n v="7.0575700272897297"/>
    <m/>
    <m/>
  </r>
  <r>
    <x v="0"/>
    <x v="1"/>
    <x v="182"/>
    <d v="2018-04-20T00:00:00"/>
    <m/>
    <n v="1047"/>
    <n v="4491.4976122254102"/>
    <n v="-86.545749761222496"/>
    <n v="9.0747978027892806"/>
    <m/>
    <m/>
    <m/>
    <m/>
    <n v="2.9952247765006401"/>
    <n v="9.9246471287077906E-2"/>
    <n v="120.777459407832"/>
    <n v="2.0093668927460202"/>
    <n v="13.6471754212091"/>
    <n v="0.29746150465928201"/>
    <m/>
    <m/>
  </r>
  <r>
    <x v="0"/>
    <x v="2"/>
    <x v="183"/>
    <d v="2019-06-19T00:00:00"/>
    <m/>
    <n v="34"/>
    <n v="6536.9705882352901"/>
    <n v="-86.555882352941197"/>
    <n v="34.867351688169101"/>
    <m/>
    <m/>
    <m/>
    <m/>
    <m/>
    <m/>
    <n v="125.558823529412"/>
    <n v="11.7600937929365"/>
    <n v="22.9441176470588"/>
    <n v="2.1465895147967"/>
    <m/>
    <m/>
  </r>
  <r>
    <x v="0"/>
    <x v="2"/>
    <x v="184"/>
    <d v="2019-07-25T00:00:00"/>
    <m/>
    <n v="33"/>
    <n v="3562.8787878787898"/>
    <n v="-86.957575757575796"/>
    <n v="45.508106801589101"/>
    <m/>
    <m/>
    <m/>
    <m/>
    <m/>
    <m/>
    <n v="156.42424242424201"/>
    <n v="11.3620705991995"/>
    <n v="35.039393939393896"/>
    <n v="3.8856499285588599"/>
    <m/>
    <m/>
  </r>
  <r>
    <x v="0"/>
    <x v="1"/>
    <x v="185"/>
    <d v="2019-07-10T00:00:00"/>
    <n v="7.41666666666667E-2"/>
    <n v="36"/>
    <n v="3511.8611111111099"/>
    <n v="-87.8333333333333"/>
    <n v="40.573143826920798"/>
    <m/>
    <m/>
    <m/>
    <m/>
    <m/>
    <m/>
    <n v="138.666666666667"/>
    <n v="11.4793119643384"/>
    <n v="21.9722222222222"/>
    <n v="2.0355788190949"/>
    <m/>
    <m/>
  </r>
  <r>
    <x v="0"/>
    <x v="7"/>
    <x v="186"/>
    <d v="2018-11-29T00:00:00"/>
    <m/>
    <n v="55"/>
    <n v="3985.47272727273"/>
    <n v="-88.487272727272696"/>
    <n v="42.020217440750898"/>
    <m/>
    <m/>
    <m/>
    <m/>
    <m/>
    <m/>
    <n v="126.854545454545"/>
    <n v="8.8839664974884407"/>
    <n v="24.458181818181799"/>
    <n v="3.2649775997180299"/>
    <m/>
    <m/>
  </r>
  <r>
    <x v="0"/>
    <x v="7"/>
    <x v="187"/>
    <d v="2019-05-29T00:00:00"/>
    <m/>
    <n v="46"/>
    <n v="5108.7826086956502"/>
    <n v="-90.371739130434804"/>
    <n v="35.515453214540798"/>
    <m/>
    <m/>
    <m/>
    <m/>
    <m/>
    <m/>
    <n v="129.28260869565199"/>
    <n v="9.3187600014547698"/>
    <n v="36.608888888888899"/>
    <n v="4.31799362103924"/>
    <m/>
    <m/>
  </r>
  <r>
    <x v="0"/>
    <x v="2"/>
    <x v="188"/>
    <d v="2019-02-06T00:00:00"/>
    <m/>
    <n v="44"/>
    <n v="3411.6136363636401"/>
    <n v="-91.743181818181796"/>
    <n v="29.803994368443998"/>
    <m/>
    <m/>
    <m/>
    <m/>
    <m/>
    <m/>
    <n v="117.477272727273"/>
    <n v="6.3754524472668699"/>
    <n v="22.232558139534898"/>
    <n v="2.6983111098047998"/>
    <m/>
    <m/>
  </r>
  <r>
    <x v="0"/>
    <x v="1"/>
    <x v="189"/>
    <d v="2018-09-20T00:00:00"/>
    <n v="0.68109090909090897"/>
    <n v="55"/>
    <n v="4410.2181818181798"/>
    <n v="-92.152727272727304"/>
    <n v="35.313470294006599"/>
    <m/>
    <m/>
    <m/>
    <m/>
    <m/>
    <m/>
    <n v="134.309090909091"/>
    <n v="8.9973012312567899"/>
    <n v="22.681818181818201"/>
    <n v="2.5998460080129902"/>
    <m/>
    <m/>
  </r>
  <r>
    <x v="0"/>
    <x v="1"/>
    <x v="190"/>
    <d v="2019-08-16T00:00:00"/>
    <m/>
    <n v="40"/>
    <n v="4683.05"/>
    <n v="-92.772499999999994"/>
    <n v="30.032314431228102"/>
    <m/>
    <m/>
    <m/>
    <m/>
    <m/>
    <m/>
    <n v="142.92500000000001"/>
    <n v="10.564538378644199"/>
    <n v="65.747500000000002"/>
    <n v="5.9197940317383599"/>
    <m/>
    <m/>
  </r>
  <r>
    <x v="0"/>
    <x v="5"/>
    <x v="191"/>
    <d v="2019-01-06T00:00:00"/>
    <n v="0.5"/>
    <n v="50"/>
    <n v="5288.64"/>
    <n v="-93.15"/>
    <n v="29.298437271134599"/>
    <m/>
    <m/>
    <m/>
    <m/>
    <m/>
    <m/>
    <n v="102.3"/>
    <n v="7.3025156414675001"/>
    <n v="49.769047619047598"/>
    <n v="5.0381223666522503"/>
    <m/>
    <m/>
  </r>
  <r>
    <x v="0"/>
    <x v="7"/>
    <x v="192"/>
    <d v="2019-08-04T00:00:00"/>
    <m/>
    <n v="29"/>
    <n v="3460.6551724137898"/>
    <n v="-93.2931034482759"/>
    <n v="33.3186895329479"/>
    <m/>
    <m/>
    <m/>
    <m/>
    <m/>
    <m/>
    <n v="119.827586206897"/>
    <n v="11.2559857054272"/>
    <n v="28.570833333333301"/>
    <n v="3.2620261284300498"/>
    <m/>
    <m/>
  </r>
  <r>
    <x v="0"/>
    <x v="4"/>
    <x v="193"/>
    <d v="2018-10-29T00:00:00"/>
    <n v="0.84113821138211398"/>
    <n v="123"/>
    <n v="4398.4471544715398"/>
    <n v="-93.339024390243907"/>
    <n v="21.9971048351916"/>
    <m/>
    <m/>
    <m/>
    <m/>
    <n v="4.9852997117961397"/>
    <n v="0.20087260502527199"/>
    <n v="165.43089430894301"/>
    <n v="6.1459229216897402"/>
    <n v="24.39"/>
    <n v="1.6086532460746299"/>
    <m/>
    <m/>
  </r>
  <r>
    <x v="0"/>
    <x v="4"/>
    <x v="194"/>
    <d v="2019-04-09T00:00:00"/>
    <m/>
    <n v="83"/>
    <n v="4762.9277108433698"/>
    <n v="-93.654216867469898"/>
    <n v="21.651292975583701"/>
    <m/>
    <m/>
    <m/>
    <m/>
    <m/>
    <m/>
    <n v="112.915662650602"/>
    <n v="6.7820527887339104"/>
    <n v="32.672289156626498"/>
    <n v="2.4229740307819498"/>
    <m/>
    <m/>
  </r>
  <r>
    <x v="0"/>
    <x v="0"/>
    <x v="195"/>
    <d v="2019-01-08T00:00:00"/>
    <n v="3.0919540229885099E-2"/>
    <n v="87"/>
    <n v="6239.1839080459804"/>
    <n v="-93.733333333333306"/>
    <n v="21.285695881250099"/>
    <m/>
    <m/>
    <m/>
    <m/>
    <m/>
    <m/>
    <n v="140.344827586207"/>
    <n v="6.4818713242186599"/>
    <n v="37.773563218390798"/>
    <n v="2.6273841452273601"/>
    <m/>
    <m/>
  </r>
  <r>
    <x v="0"/>
    <x v="2"/>
    <x v="196"/>
    <d v="2019-07-20T00:00:00"/>
    <n v="0.15288288288288299"/>
    <n v="111"/>
    <n v="5612.0720720720701"/>
    <n v="-94.272072072072106"/>
    <n v="20.552831870700398"/>
    <m/>
    <m/>
    <m/>
    <m/>
    <m/>
    <m/>
    <n v="129.07207207207199"/>
    <n v="5.3520256746915198"/>
    <n v="34.2100917431193"/>
    <n v="2.3035856554860898"/>
    <m/>
    <m/>
  </r>
  <r>
    <x v="0"/>
    <x v="6"/>
    <x v="197"/>
    <d v="2019-08-19T00:00:00"/>
    <n v="7.3066666666666696E-2"/>
    <n v="150"/>
    <n v="5751.6066666666702"/>
    <n v="-95.840666666666706"/>
    <n v="21.669466205575901"/>
    <m/>
    <m/>
    <m/>
    <m/>
    <n v="3.9729192016750599"/>
    <n v="0.13015131555039899"/>
    <n v="121.426666666667"/>
    <n v="3.84634806507849"/>
    <n v="40.5315068493151"/>
    <n v="2.7196052940686801"/>
    <m/>
    <m/>
  </r>
  <r>
    <x v="0"/>
    <x v="3"/>
    <x v="198"/>
    <d v="2019-03-20T00:00:00"/>
    <m/>
    <n v="29"/>
    <n v="4262.2413793103497"/>
    <n v="-96.020689655172404"/>
    <n v="40.425629392820497"/>
    <m/>
    <m/>
    <m/>
    <m/>
    <m/>
    <m/>
    <n v="89.103448275862107"/>
    <n v="9.0924838807739192"/>
    <n v="26.542857142857098"/>
    <n v="3.98620779785873"/>
    <m/>
    <m/>
  </r>
  <r>
    <x v="0"/>
    <x v="2"/>
    <x v="199"/>
    <d v="2019-03-29T00:00:00"/>
    <m/>
    <n v="40"/>
    <n v="6378.45"/>
    <n v="-96.242500000000007"/>
    <n v="35.697126920139702"/>
    <m/>
    <m/>
    <m/>
    <m/>
    <m/>
    <m/>
    <n v="112.72499999999999"/>
    <n v="5.5901685103723802"/>
    <n v="51.5555555555556"/>
    <n v="4.6138532676396098"/>
    <m/>
    <m/>
  </r>
  <r>
    <x v="0"/>
    <x v="1"/>
    <x v="200"/>
    <d v="2019-06-25T00:00:00"/>
    <n v="0.25620689655172402"/>
    <n v="29"/>
    <n v="3347.03448275862"/>
    <n v="-97.320689655172401"/>
    <n v="42.300560844583003"/>
    <m/>
    <m/>
    <m/>
    <n v="456.52173913043498"/>
    <m/>
    <m/>
    <n v="137.413793103448"/>
    <n v="13.1551482028843"/>
    <n v="21.337037037037"/>
    <n v="3.4036227898209899"/>
    <m/>
    <m/>
  </r>
  <r>
    <x v="0"/>
    <x v="4"/>
    <x v="201"/>
    <d v="2019-06-16T00:00:00"/>
    <n v="4.4247787610619497E-5"/>
    <n v="226"/>
    <n v="5516.1283185840703"/>
    <n v="-97.371238938053096"/>
    <n v="20.135344066822999"/>
    <m/>
    <m/>
    <m/>
    <m/>
    <m/>
    <m/>
    <n v="132.46902654867301"/>
    <n v="3.6438827746289801"/>
    <n v="42.235840707964599"/>
    <n v="1.9018386781543799"/>
    <m/>
    <m/>
  </r>
  <r>
    <x v="0"/>
    <x v="2"/>
    <x v="202"/>
    <d v="2019-07-15T00:00:00"/>
    <m/>
    <n v="46"/>
    <n v="4373.8043478260897"/>
    <n v="-97.945652173913004"/>
    <n v="31.3350728327699"/>
    <m/>
    <m/>
    <m/>
    <m/>
    <m/>
    <m/>
    <n v="186.52173913043501"/>
    <n v="13.200231996586499"/>
    <n v="25.273333333333301"/>
    <n v="2.5829362353646301"/>
    <m/>
    <m/>
  </r>
  <r>
    <x v="0"/>
    <x v="2"/>
    <x v="203"/>
    <d v="2019-07-07T00:00:00"/>
    <n v="0.119387755102041"/>
    <n v="49"/>
    <n v="3163.75510204082"/>
    <n v="-98.108163265306104"/>
    <n v="32.390081893602499"/>
    <m/>
    <m/>
    <m/>
    <m/>
    <m/>
    <m/>
    <n v="133.91836734693899"/>
    <n v="9.1622207864898098"/>
    <n v="17.8857142857143"/>
    <n v="1.5515846628484"/>
    <m/>
    <m/>
  </r>
  <r>
    <x v="0"/>
    <x v="2"/>
    <x v="204"/>
    <d v="2019-06-17T00:00:00"/>
    <n v="0.51564748201438804"/>
    <n v="278"/>
    <n v="5567.2302158273396"/>
    <n v="-98.6086330935251"/>
    <n v="14.762715343754"/>
    <n v="86"/>
    <n v="259.36046511627899"/>
    <n v="225.197674418605"/>
    <n v="827.05813953488405"/>
    <n v="3.2267232142857099"/>
    <n v="9.9816740191301198E-2"/>
    <n v="106.23381294964"/>
    <n v="2.7387521985187901"/>
    <n v="35.939543726235698"/>
    <n v="1.5942775862590901"/>
    <n v="-52.643382352941202"/>
    <n v="5.3796331111493201"/>
  </r>
  <r>
    <x v="0"/>
    <x v="3"/>
    <x v="205"/>
    <d v="2019-03-27T00:00:00"/>
    <m/>
    <n v="36"/>
    <n v="6801.0277777777801"/>
    <n v="-99.727777777777803"/>
    <n v="37.293078980675602"/>
    <m/>
    <m/>
    <m/>
    <n v="942.538461538462"/>
    <n v="4.0873497619047603"/>
    <n v="0.25724909243850402"/>
    <n v="148.888888888889"/>
    <n v="8.8769165404612203"/>
    <n v="41.009090909090901"/>
    <n v="3.63919208180394"/>
    <m/>
    <m/>
  </r>
  <r>
    <x v="0"/>
    <x v="1"/>
    <x v="206"/>
    <d v="2019-01-14T00:00:00"/>
    <m/>
    <n v="32"/>
    <n v="5009"/>
    <n v="-103.60312500000001"/>
    <n v="43.682041570116198"/>
    <m/>
    <m/>
    <m/>
    <m/>
    <m/>
    <m/>
    <n v="151.6875"/>
    <n v="6.9919939095114501"/>
    <n v="35.140625"/>
    <n v="4.3377349787030202"/>
    <m/>
    <m/>
  </r>
  <r>
    <x v="0"/>
    <x v="3"/>
    <x v="207"/>
    <d v="2019-08-07T00:00:00"/>
    <n v="0.38301075268817197"/>
    <n v="93"/>
    <n v="5622.1720430107498"/>
    <n v="-103.648387096774"/>
    <n v="32.049855302350402"/>
    <n v="42"/>
    <n v="220.26190476190499"/>
    <n v="200.02380952381"/>
    <n v="735.42857142857099"/>
    <n v="2.8571659687534701"/>
    <n v="0.242710306873856"/>
    <n v="116.72043010752699"/>
    <n v="4.4478528995920099"/>
    <n v="34.729333333333301"/>
    <n v="2.8677628995522002"/>
    <n v="-68.272000000000006"/>
    <n v="13.3810444871679"/>
  </r>
  <r>
    <x v="0"/>
    <x v="1"/>
    <x v="208"/>
    <d v="2019-07-15T00:00:00"/>
    <m/>
    <n v="40"/>
    <n v="4349.4750000000004"/>
    <n v="-108.27249999999999"/>
    <n v="27.844304298923099"/>
    <m/>
    <m/>
    <m/>
    <m/>
    <m/>
    <m/>
    <n v="149.97499999999999"/>
    <n v="11.2935474826819"/>
    <n v="35.357500000000002"/>
    <n v="3.9211145843157098"/>
    <m/>
    <m/>
  </r>
  <r>
    <x v="0"/>
    <x v="1"/>
    <x v="209"/>
    <d v="2019-08-02T00:00:00"/>
    <n v="3.6071428571428601E-2"/>
    <n v="28"/>
    <n v="4607"/>
    <n v="-109.65"/>
    <n v="45.206157251409401"/>
    <m/>
    <m/>
    <m/>
    <m/>
    <m/>
    <m/>
    <n v="157.75"/>
    <n v="11.5103616765906"/>
    <n v="43.4321428571428"/>
    <n v="5.1676779695650303"/>
    <m/>
    <m/>
  </r>
  <r>
    <x v="0"/>
    <x v="1"/>
    <x v="210"/>
    <d v="2019-01-29T00:00:00"/>
    <n v="0.78956521739130403"/>
    <n v="184"/>
    <n v="3899.0706521739098"/>
    <n v="-111.711956521739"/>
    <n v="18.613795072529701"/>
    <m/>
    <m/>
    <m/>
    <m/>
    <n v="2.6687821739130402"/>
    <n v="0.154033502087119"/>
    <n v="130.73913043478299"/>
    <n v="4.1572409838059796"/>
    <n v="29.897790055248599"/>
    <n v="1.9788967906804"/>
    <m/>
    <m/>
  </r>
  <r>
    <x v="0"/>
    <x v="3"/>
    <x v="211"/>
    <d v="2018-09-20T00:00:00"/>
    <n v="0.19175298804780899"/>
    <n v="251"/>
    <n v="6551.2868525896401"/>
    <n v="-111.713545816733"/>
    <n v="17.392333033544102"/>
    <m/>
    <m/>
    <m/>
    <m/>
    <m/>
    <m/>
    <n v="111.856573705179"/>
    <n v="3.6994515296154802"/>
    <n v="41.704382470119498"/>
    <n v="1.5596200639556601"/>
    <m/>
    <m/>
  </r>
  <r>
    <x v="0"/>
    <x v="6"/>
    <x v="212"/>
    <d v="2019-06-22T00:00:00"/>
    <n v="0.78030303030303005"/>
    <n v="99"/>
    <n v="3930.6767676767699"/>
    <n v="-112.480808080808"/>
    <n v="25.821383781533701"/>
    <m/>
    <m/>
    <m/>
    <m/>
    <m/>
    <m/>
    <n v="131.10101010100999"/>
    <n v="6.0904251653731301"/>
    <n v="26.570967741935501"/>
    <n v="2.2425095205181802"/>
    <m/>
    <m/>
  </r>
  <r>
    <x v="0"/>
    <x v="3"/>
    <x v="213"/>
    <d v="2019-08-06T00:00:00"/>
    <m/>
    <n v="37"/>
    <n v="6006.8918918918898"/>
    <n v="-114.210810810811"/>
    <n v="30.877874034033201"/>
    <m/>
    <m/>
    <m/>
    <m/>
    <m/>
    <m/>
    <n v="108.891891891892"/>
    <n v="9.0873954702163005"/>
    <n v="48.8114285714286"/>
    <n v="5.8817589712124496"/>
    <m/>
    <m/>
  </r>
  <r>
    <x v="0"/>
    <x v="1"/>
    <x v="214"/>
    <d v="2019-08-07T00:00:00"/>
    <n v="0.77254901960784295"/>
    <n v="51"/>
    <n v="4680.5294117647099"/>
    <n v="-116.54901960784299"/>
    <n v="34.386809643113999"/>
    <m/>
    <m/>
    <m/>
    <m/>
    <m/>
    <m/>
    <n v="149.15686274509801"/>
    <n v="8.6096786644516197"/>
    <n v="40.460784313725497"/>
    <n v="4.0936604056893602"/>
    <m/>
    <m/>
  </r>
  <r>
    <x v="0"/>
    <x v="3"/>
    <x v="215"/>
    <d v="2019-08-15T00:00:00"/>
    <n v="0.102307692307692"/>
    <n v="104"/>
    <n v="5004.6634615384601"/>
    <n v="-118.991346153846"/>
    <n v="30.191150364402301"/>
    <n v="92"/>
    <n v="219.119565217391"/>
    <n v="184.14130434782601"/>
    <n v="670.59782608695696"/>
    <n v="4.8908985327117396"/>
    <n v="0.136413041937086"/>
    <n v="143.355769230769"/>
    <n v="5.2732099821209202"/>
    <n v="37.3306122448979"/>
    <n v="2.4269276288078299"/>
    <n v="-13.0740384615385"/>
    <n v="7.8191473059069398"/>
  </r>
  <r>
    <x v="0"/>
    <x v="2"/>
    <x v="216"/>
    <d v="2019-06-12T00:00:00"/>
    <n v="3.5846153846153798E-2"/>
    <n v="65"/>
    <n v="6248.72307692308"/>
    <n v="-120.643076923077"/>
    <n v="27.158309481455799"/>
    <m/>
    <m/>
    <m/>
    <m/>
    <m/>
    <m/>
    <n v="165"/>
    <n v="9.8048261271995703"/>
    <n v="46.466153846153901"/>
    <n v="2.4876833880245401"/>
    <m/>
    <m/>
  </r>
  <r>
    <x v="0"/>
    <x v="2"/>
    <x v="217"/>
    <d v="2019-04-05T00:00:00"/>
    <n v="4.3703703703703699E-3"/>
    <n v="270"/>
    <n v="3989.8555555555599"/>
    <n v="-120.81"/>
    <n v="18.068928148514502"/>
    <m/>
    <m/>
    <m/>
    <m/>
    <n v="3.53225799086758"/>
    <n v="0.18163501396696999"/>
    <n v="162.85925925925901"/>
    <n v="4.0753583146056398"/>
    <n v="24.8803703703704"/>
    <n v="1.2042926912408001"/>
    <m/>
    <m/>
  </r>
  <r>
    <x v="0"/>
    <x v="2"/>
    <x v="218"/>
    <d v="2019-07-18T00:00:00"/>
    <n v="1.5315151515151499"/>
    <n v="33"/>
    <n v="3823.3636363636401"/>
    <n v="-124.830303030303"/>
    <n v="56.952879161538398"/>
    <m/>
    <m/>
    <m/>
    <m/>
    <m/>
    <m/>
    <n v="134.39393939393901"/>
    <n v="11.2888168208982"/>
    <n v="37.171875"/>
    <n v="5.1410061506899103"/>
    <m/>
    <m/>
  </r>
  <r>
    <x v="0"/>
    <x v="5"/>
    <x v="219"/>
    <d v="2018-11-30T00:00:00"/>
    <n v="1.0142307692307699"/>
    <n v="26"/>
    <n v="6964.9230769230799"/>
    <n v="-125.711538461538"/>
    <n v="35.929645067472499"/>
    <m/>
    <m/>
    <m/>
    <n v="898.47058823529403"/>
    <m/>
    <m/>
    <n v="124.57692307692299"/>
    <n v="11.207850693141999"/>
    <n v="66.8"/>
    <n v="9.7588654333100902"/>
    <m/>
    <m/>
  </r>
  <r>
    <x v="0"/>
    <x v="3"/>
    <x v="220"/>
    <d v="2019-08-17T00:00:00"/>
    <n v="8.5714285714285701E-3"/>
    <n v="28"/>
    <n v="4782"/>
    <n v="-127.63214285714299"/>
    <n v="54.9723778770717"/>
    <m/>
    <m/>
    <m/>
    <m/>
    <m/>
    <m/>
    <n v="119.928571428571"/>
    <n v="11.403138035965"/>
    <n v="22.576000000000001"/>
    <n v="3.5537317475202501"/>
    <m/>
    <m/>
  </r>
  <r>
    <x v="0"/>
    <x v="2"/>
    <x v="221"/>
    <d v="2019-07-30T00:00:00"/>
    <n v="0.13978260869565201"/>
    <n v="46"/>
    <n v="5128.6521739130403"/>
    <n v="-135.06086956521699"/>
    <n v="27.637815317762598"/>
    <m/>
    <m/>
    <m/>
    <m/>
    <m/>
    <m/>
    <n v="137.130434782609"/>
    <n v="9.2118705552256905"/>
    <n v="38.729545454545502"/>
    <n v="3.6633874784965501"/>
    <m/>
    <m/>
  </r>
  <r>
    <x v="0"/>
    <x v="1"/>
    <x v="222"/>
    <d v="2018-04-11T00:00:00"/>
    <n v="1.3480392156862699"/>
    <n v="102"/>
    <n v="3791.22549019608"/>
    <n v="-137.577450980392"/>
    <n v="25.1539675767307"/>
    <m/>
    <m/>
    <m/>
    <m/>
    <m/>
    <m/>
    <n v="126.705882352941"/>
    <n v="6.1589883026603598"/>
    <n v="19.408000000000001"/>
    <n v="1.2998940749386501"/>
    <m/>
    <m/>
  </r>
  <r>
    <x v="0"/>
    <x v="1"/>
    <x v="223"/>
    <d v="2019-03-29T00:00:00"/>
    <n v="8.4230769230769206E-2"/>
    <n v="26"/>
    <n v="5961.4230769230799"/>
    <n v="-137.76153846153801"/>
    <n v="42.862325245415597"/>
    <m/>
    <m/>
    <m/>
    <m/>
    <m/>
    <m/>
    <n v="105.038461538462"/>
    <n v="9.0673515375397997"/>
    <n v="45.075000000000003"/>
    <n v="5.9137804248250099"/>
    <m/>
    <m/>
  </r>
  <r>
    <x v="0"/>
    <x v="1"/>
    <x v="224"/>
    <d v="2018-11-17T00:00:00"/>
    <m/>
    <n v="40"/>
    <n v="3274.9749999999999"/>
    <n v="-155.62"/>
    <n v="37.9089959893833"/>
    <m/>
    <m/>
    <m/>
    <m/>
    <m/>
    <m/>
    <n v="98.15"/>
    <n v="6.34899043054717"/>
    <n v="21.1105263157895"/>
    <n v="1.95611449525445"/>
    <m/>
    <m/>
  </r>
  <r>
    <x v="0"/>
    <x v="4"/>
    <x v="225"/>
    <d v="2019-07-16T00:00:00"/>
    <m/>
    <n v="49"/>
    <n v="4433.7142857142899"/>
    <n v="-167.73265306122499"/>
    <n v="31.019876279341801"/>
    <m/>
    <m/>
    <m/>
    <m/>
    <m/>
    <m/>
    <n v="150.857142857143"/>
    <n v="10.227721765721199"/>
    <n v="32.923404255319099"/>
    <n v="3.2458900402272701"/>
    <m/>
    <m/>
  </r>
  <r>
    <x v="0"/>
    <x v="2"/>
    <x v="226"/>
    <d v="2019-02-17T00:00:00"/>
    <n v="0.41917647058823498"/>
    <n v="85"/>
    <n v="4524.3294117647101"/>
    <n v="-212.94823529411801"/>
    <n v="30.5042302072541"/>
    <m/>
    <m/>
    <m/>
    <n v="740.24"/>
    <n v="3.4785357800144898"/>
    <n v="0.16209308784946799"/>
    <n v="142.78823529411801"/>
    <n v="6.2159344824038296"/>
    <n v="26.074074074074101"/>
    <n v="2.3410967263293898"/>
    <m/>
    <m/>
  </r>
  <r>
    <x v="1"/>
    <x v="2"/>
    <x v="227"/>
    <d v="2019-08-09T00:00:00"/>
    <n v="0.35820895522388002"/>
    <n v="201"/>
    <n v="6495.1840796019897"/>
    <n v="331.09850746268597"/>
    <n v="27.049125462707998"/>
    <m/>
    <m/>
    <m/>
    <m/>
    <m/>
    <m/>
    <n v="137.432835820896"/>
    <n v="4.3066977320579403"/>
    <n v="44.326633165829101"/>
    <n v="2.4834364696428"/>
    <m/>
    <m/>
  </r>
  <r>
    <x v="1"/>
    <x v="1"/>
    <x v="56"/>
    <d v="2019-05-14T00:00:00"/>
    <n v="0.27675862068965501"/>
    <n v="145"/>
    <n v="6768.7793103448303"/>
    <n v="225.94413793103499"/>
    <n v="29.337382180012501"/>
    <m/>
    <m/>
    <m/>
    <m/>
    <m/>
    <m/>
    <n v="132.80000000000001"/>
    <n v="4.8402605927123403"/>
    <n v="48.617605633802803"/>
    <n v="3.0615109284818902"/>
    <m/>
    <m/>
  </r>
  <r>
    <x v="1"/>
    <x v="7"/>
    <x v="228"/>
    <d v="2018-07-16T00:00:00"/>
    <n v="0.17322580645161301"/>
    <n v="93"/>
    <n v="5768.6021505376302"/>
    <n v="113.72473118279601"/>
    <n v="25.063886470234099"/>
    <m/>
    <m/>
    <m/>
    <m/>
    <m/>
    <m/>
    <n v="126.04301075268801"/>
    <n v="5.1737893109548097"/>
    <n v="41.906451612903197"/>
    <n v="3.0843899632919198"/>
    <m/>
    <m/>
  </r>
  <r>
    <x v="1"/>
    <x v="2"/>
    <x v="204"/>
    <d v="2019-06-17T00:00:00"/>
    <n v="0.251386138613861"/>
    <n v="101"/>
    <n v="6561.2178217821802"/>
    <n v="111.182178217822"/>
    <n v="32.431650883081097"/>
    <n v="27"/>
    <n v="288.51851851851899"/>
    <n v="251.51724137931001"/>
    <n v="970.82758620689697"/>
    <n v="3.1884164021163999"/>
    <n v="0.177720510900304"/>
    <n v="108.712871287129"/>
    <n v="4.0973388280703098"/>
    <n v="60.778125000000003"/>
    <n v="4.4833985198234299"/>
    <n v="-15.0053191489362"/>
    <n v="11.243702766593501"/>
  </r>
  <r>
    <x v="1"/>
    <x v="4"/>
    <x v="13"/>
    <d v="2018-09-20T00:00:00"/>
    <n v="0.25539735099337701"/>
    <n v="302"/>
    <n v="6435.3178807946997"/>
    <n v="101.6"/>
    <n v="17.8739895530125"/>
    <m/>
    <m/>
    <m/>
    <m/>
    <m/>
    <m/>
    <n v="138.105960264901"/>
    <n v="3.3048265625473001"/>
    <n v="47.369333333333302"/>
    <n v="2.1530803369122302"/>
    <m/>
    <m/>
  </r>
  <r>
    <x v="1"/>
    <x v="5"/>
    <x v="31"/>
    <d v="2019-04-04T00:00:00"/>
    <m/>
    <n v="88"/>
    <n v="8117.4431818181802"/>
    <n v="77.160227272727298"/>
    <n v="31.7099335613864"/>
    <m/>
    <m/>
    <m/>
    <m/>
    <n v="3.0919428571428602"/>
    <n v="0.44153342792045602"/>
    <n v="87.261363636363598"/>
    <n v="4.0226791214375499"/>
    <n v="42.850649350649398"/>
    <n v="2.8387193396539598"/>
    <m/>
    <m/>
  </r>
  <r>
    <x v="1"/>
    <x v="3"/>
    <x v="213"/>
    <d v="2019-08-06T00:00:00"/>
    <n v="5.0684931506849301E-2"/>
    <n v="73"/>
    <n v="7228.8082191780804"/>
    <n v="72.026027397260293"/>
    <n v="30.384729591386801"/>
    <m/>
    <m/>
    <m/>
    <m/>
    <n v="2.6684890714285698"/>
    <n v="0.24993247390478801"/>
    <n v="113.890410958904"/>
    <n v="4.1983073364828902"/>
    <n v="79.879452054794498"/>
    <n v="4.9206067174355299"/>
    <m/>
    <m/>
  </r>
  <r>
    <x v="1"/>
    <x v="1"/>
    <x v="64"/>
    <d v="2019-08-30T00:00:00"/>
    <n v="0.12729970326409501"/>
    <n v="337"/>
    <n v="5204.6320474777403"/>
    <n v="69.172106824925805"/>
    <n v="20.343282954046899"/>
    <n v="281"/>
    <n v="189.74377224199301"/>
    <n v="175.964412811388"/>
    <n v="648.87188612099601"/>
    <n v="3.69596757977857"/>
    <n v="7.2200260181633294E-2"/>
    <n v="124.55489614243299"/>
    <n v="2.8964898421341698"/>
    <n v="41.878208955223897"/>
    <n v="1.80073695930752"/>
    <n v="12.971810089020799"/>
    <n v="6.1510809161777402"/>
  </r>
  <r>
    <x v="1"/>
    <x v="3"/>
    <x v="229"/>
    <d v="2018-11-05T00:00:00"/>
    <n v="0.23397111913357399"/>
    <n v="277"/>
    <n v="6141.3682310469303"/>
    <n v="54.410830324909902"/>
    <n v="17.699625575336398"/>
    <n v="164"/>
    <n v="259.701219512195"/>
    <n v="219.93939393939399"/>
    <n v="835.95151515151497"/>
    <n v="3.9602858439809498"/>
    <n v="0.10306294573677501"/>
    <n v="135.620938628159"/>
    <n v="3.7031190296480898"/>
    <n v="44.958455882353"/>
    <n v="2.2710715328230502"/>
    <n v="21.909523809523801"/>
    <n v="6.5255253697702402"/>
  </r>
  <r>
    <x v="1"/>
    <x v="0"/>
    <x v="54"/>
    <d v="2019-06-03T00:00:00"/>
    <n v="9.5022624434389202E-3"/>
    <n v="221"/>
    <n v="5683.6108597285101"/>
    <n v="53.615384615384599"/>
    <n v="22.945417638709799"/>
    <m/>
    <m/>
    <m/>
    <m/>
    <m/>
    <m/>
    <n v="126.280542986425"/>
    <n v="3.3453757026425901"/>
    <n v="50.270454545454498"/>
    <n v="2.26385581011382"/>
    <m/>
    <m/>
  </r>
  <r>
    <x v="1"/>
    <x v="3"/>
    <x v="207"/>
    <d v="2019-08-07T00:00:00"/>
    <n v="0.165769230769231"/>
    <n v="286"/>
    <n v="7106.11188811189"/>
    <n v="52.112237762237797"/>
    <n v="16.950390324277301"/>
    <n v="111"/>
    <n v="237.41441441441401"/>
    <n v="224.30769230769201"/>
    <n v="840.17948717948696"/>
    <n v="2.7764728671193102"/>
    <n v="0.122100492677625"/>
    <n v="118.283216783217"/>
    <n v="2.8500841224169"/>
    <n v="46.558712121212103"/>
    <n v="2.1139147331280799"/>
    <n v="-15.014056224899599"/>
    <n v="7.6580821357386899"/>
  </r>
  <r>
    <x v="1"/>
    <x v="5"/>
    <x v="230"/>
    <d v="2019-01-18T00:00:00"/>
    <n v="1.7647058823529399E-3"/>
    <n v="51"/>
    <n v="7779.6078431372598"/>
    <n v="46.533999999999899"/>
    <n v="37.906954895762702"/>
    <m/>
    <m/>
    <m/>
    <m/>
    <m/>
    <m/>
    <n v="123.666666666667"/>
    <n v="8.1459561321670204"/>
    <n v="46.403921568627503"/>
    <n v="3.3354800469207402"/>
    <m/>
    <m/>
  </r>
  <r>
    <x v="1"/>
    <x v="6"/>
    <x v="69"/>
    <d v="2019-06-25T00:00:00"/>
    <m/>
    <n v="38"/>
    <n v="6731.5"/>
    <n v="45.857894736842098"/>
    <n v="44.400476659811702"/>
    <m/>
    <m/>
    <m/>
    <m/>
    <m/>
    <m/>
    <n v="105.394736842105"/>
    <n v="7.3290415397542104"/>
    <n v="49.935294117647103"/>
    <n v="5.4964579136302998"/>
    <m/>
    <m/>
  </r>
  <r>
    <x v="1"/>
    <x v="1"/>
    <x v="72"/>
    <d v="2019-08-03T00:00:00"/>
    <n v="1.5038167938931301E-2"/>
    <n v="131"/>
    <n v="5496.5038167938901"/>
    <n v="32.975572519083997"/>
    <n v="25.791419824675099"/>
    <m/>
    <m/>
    <m/>
    <m/>
    <n v="5.6209192708333404"/>
    <n v="0.34070350858356302"/>
    <n v="116.931297709924"/>
    <n v="4.4603188250508898"/>
    <n v="34.241739130434802"/>
    <n v="2.6012963917604499"/>
    <m/>
    <m/>
  </r>
  <r>
    <x v="1"/>
    <x v="2"/>
    <x v="231"/>
    <d v="2019-08-19T00:00:00"/>
    <n v="7.9250000000000001E-2"/>
    <n v="40"/>
    <n v="4186.6000000000004"/>
    <n v="31.864999999999998"/>
    <n v="34.720663793060901"/>
    <m/>
    <m/>
    <m/>
    <m/>
    <m/>
    <m/>
    <n v="145.4"/>
    <n v="8.6523155341540896"/>
    <n v="32.805"/>
    <n v="3.7688720852360902"/>
    <m/>
    <m/>
  </r>
  <r>
    <x v="1"/>
    <x v="2"/>
    <x v="232"/>
    <d v="2019-03-23T00:00:00"/>
    <m/>
    <n v="122"/>
    <n v="4834.0491803278701"/>
    <n v="30.3032786885246"/>
    <n v="25.9952311587097"/>
    <m/>
    <m/>
    <m/>
    <m/>
    <m/>
    <m/>
    <n v="123.770491803279"/>
    <n v="4.4478612048437398"/>
    <n v="46.177049180327899"/>
    <n v="3.0307916665641499"/>
    <m/>
    <m/>
  </r>
  <r>
    <x v="1"/>
    <x v="1"/>
    <x v="233"/>
    <d v="2018-08-02T00:00:00"/>
    <n v="2.8E-3"/>
    <n v="50"/>
    <n v="6817.26"/>
    <n v="30.0571428571429"/>
    <n v="32.438296999763999"/>
    <m/>
    <m/>
    <m/>
    <n v="879.8125"/>
    <n v="3.1991562500000001"/>
    <n v="0.24095295878140599"/>
    <n v="140.96"/>
    <n v="8.7870479823941992"/>
    <n v="58.3755102040816"/>
    <n v="4.8497444797444302"/>
    <m/>
    <m/>
  </r>
  <r>
    <x v="1"/>
    <x v="4"/>
    <x v="234"/>
    <d v="2019-07-01T00:00:00"/>
    <n v="9.9591836734693906E-2"/>
    <n v="49"/>
    <n v="6280.5918367346903"/>
    <n v="29.814583333333299"/>
    <n v="40.388007202561703"/>
    <m/>
    <m/>
    <m/>
    <m/>
    <m/>
    <m/>
    <n v="100.857142857143"/>
    <n v="5.4256727850164399"/>
    <n v="38.355319148936204"/>
    <n v="3.9594403034124799"/>
    <m/>
    <m/>
  </r>
  <r>
    <x v="1"/>
    <x v="2"/>
    <x v="118"/>
    <d v="2019-03-04T00:00:00"/>
    <n v="0.14977735368956699"/>
    <n v="1572"/>
    <n v="5549.3524173027999"/>
    <n v="18.3322519083966"/>
    <n v="8.8465741117609102"/>
    <m/>
    <m/>
    <m/>
    <m/>
    <n v="3.7706860465116301"/>
    <n v="0.39581121265576102"/>
    <n v="130.54961832061099"/>
    <n v="1.49220770649129"/>
    <n v="34.294007989347598"/>
    <n v="0.63402703966163998"/>
    <m/>
    <m/>
  </r>
  <r>
    <x v="1"/>
    <x v="2"/>
    <x v="235"/>
    <d v="2019-03-04T00:00:00"/>
    <n v="4.2195121951219501E-2"/>
    <n v="41"/>
    <n v="6848.7317073170698"/>
    <n v="16.290243902438998"/>
    <n v="34.455711198665298"/>
    <m/>
    <m/>
    <m/>
    <m/>
    <m/>
    <m/>
    <n v="115.048780487805"/>
    <n v="9.6496525414201706"/>
    <n v="50.4428571428571"/>
    <n v="5.6424699367205102"/>
    <m/>
    <m/>
  </r>
  <r>
    <x v="1"/>
    <x v="0"/>
    <x v="45"/>
    <d v="2019-03-04T00:00:00"/>
    <n v="0.28565517241379301"/>
    <n v="145"/>
    <n v="5992.9034482758598"/>
    <n v="15.2724137931034"/>
    <n v="23.1592098410635"/>
    <n v="34"/>
    <n v="234.5"/>
    <n v="204.70588235294099"/>
    <n v="754.76470588235304"/>
    <n v="4.2671538461538496"/>
    <n v="0.29422020896081702"/>
    <n v="129.758620689655"/>
    <n v="4.4294088137013796"/>
    <n v="40.511510791366902"/>
    <n v="2.8328573715301499"/>
    <n v="-7.7276422764227704"/>
    <n v="8.3155567266588299"/>
  </r>
  <r>
    <x v="1"/>
    <x v="4"/>
    <x v="236"/>
    <d v="2018-11-29T00:00:00"/>
    <n v="7.5208333333333294E-2"/>
    <n v="48"/>
    <n v="6229.4791666666697"/>
    <n v="13.485416666666699"/>
    <n v="50.0216773921818"/>
    <m/>
    <m/>
    <m/>
    <m/>
    <m/>
    <m/>
    <n v="115.729166666667"/>
    <n v="8.1481048781782395"/>
    <n v="39.6111111111111"/>
    <n v="4.5580378799847603"/>
    <m/>
    <m/>
  </r>
  <r>
    <x v="1"/>
    <x v="2"/>
    <x v="237"/>
    <d v="2019-08-18T00:00:00"/>
    <n v="0.118421052631579"/>
    <n v="76"/>
    <n v="4411.7368421052597"/>
    <n v="8.5421052631578505"/>
    <n v="34.9263105099242"/>
    <m/>
    <m/>
    <m/>
    <m/>
    <m/>
    <m/>
    <n v="129.38157894736801"/>
    <n v="5.5974607998051704"/>
    <n v="37.855405405405399"/>
    <n v="2.9763240386445302"/>
    <m/>
    <m/>
  </r>
  <r>
    <x v="1"/>
    <x v="6"/>
    <x v="46"/>
    <d v="2019-06-25T00:00:00"/>
    <m/>
    <n v="29"/>
    <n v="4903.3448275862102"/>
    <n v="8.5344827586206709"/>
    <n v="60.186975350722903"/>
    <m/>
    <m/>
    <m/>
    <m/>
    <m/>
    <m/>
    <n v="122.206896551724"/>
    <n v="11.665639337751101"/>
    <n v="42.582142857142799"/>
    <n v="6.1126139282864296"/>
    <m/>
    <m/>
  </r>
  <r>
    <x v="1"/>
    <x v="4"/>
    <x v="40"/>
    <d v="2019-03-16T00:00:00"/>
    <n v="9.2692307692307699E-2"/>
    <n v="52"/>
    <n v="8778"/>
    <n v="8.43846153846156"/>
    <n v="37.354295029059202"/>
    <m/>
    <m/>
    <m/>
    <m/>
    <m/>
    <m/>
    <n v="112.269230769231"/>
    <n v="6.7410135356371699"/>
    <n v="40.249019607843103"/>
    <n v="3.3560964399298698"/>
    <m/>
    <m/>
  </r>
  <r>
    <x v="1"/>
    <x v="5"/>
    <x v="49"/>
    <d v="2019-03-27T00:00:00"/>
    <m/>
    <n v="35"/>
    <n v="6350.4571428571398"/>
    <n v="6.2828571428571003"/>
    <n v="42.052958106109401"/>
    <m/>
    <m/>
    <m/>
    <m/>
    <m/>
    <m/>
    <n v="112.085714285714"/>
    <n v="7.42031862195826"/>
    <n v="53.168571428571397"/>
    <n v="6.2722823254560298"/>
    <m/>
    <m/>
  </r>
  <r>
    <x v="1"/>
    <x v="2"/>
    <x v="44"/>
    <d v="2019-08-10T00:00:00"/>
    <n v="0.19390243902439"/>
    <n v="41"/>
    <n v="5812.3658536585399"/>
    <n v="-7.1170731707316799"/>
    <n v="36.655397882606401"/>
    <n v="40"/>
    <n v="251.22499999999999"/>
    <n v="210.564102564103"/>
    <n v="773.67499999999995"/>
    <n v="4.4885180631011199"/>
    <n v="6.17669028043226E-2"/>
    <n v="122.65853658536599"/>
    <n v="7.5685976530837804"/>
    <n v="33.108108108108098"/>
    <n v="3.8975860288809701"/>
    <n v="4.9804878048780603"/>
    <n v="17.6092177980019"/>
  </r>
  <r>
    <x v="1"/>
    <x v="5"/>
    <x v="238"/>
    <d v="2019-06-04T00:00:00"/>
    <n v="0.10267857142857099"/>
    <n v="56"/>
    <n v="7471.1428571428596"/>
    <n v="-7.7928571428571098"/>
    <n v="33.155494036232398"/>
    <m/>
    <m/>
    <m/>
    <m/>
    <m/>
    <m/>
    <n v="100.892857142857"/>
    <n v="5.2984118284184998"/>
    <n v="73.203636363636306"/>
    <n v="4.7712120474352897"/>
    <m/>
    <m/>
  </r>
  <r>
    <x v="1"/>
    <x v="2"/>
    <x v="239"/>
    <d v="2019-08-18T00:00:00"/>
    <n v="4.328125E-2"/>
    <n v="128"/>
    <n v="4317.5703125"/>
    <n v="-16.12109375"/>
    <n v="29.0784798090842"/>
    <m/>
    <m/>
    <m/>
    <m/>
    <m/>
    <m/>
    <n v="159.1484375"/>
    <n v="5.7917549519717904"/>
    <n v="23.588799999999999"/>
    <n v="1.96323834386931"/>
    <m/>
    <m/>
  </r>
  <r>
    <x v="1"/>
    <x v="0"/>
    <x v="240"/>
    <d v="2018-11-14T00:00:00"/>
    <n v="1.8761061946902701E-2"/>
    <n v="113"/>
    <n v="8365.5309734513303"/>
    <n v="-16.492920353982299"/>
    <n v="23.169331417332501"/>
    <m/>
    <m/>
    <m/>
    <m/>
    <n v="2.2941242937853099"/>
    <n v="0.18896654053475101"/>
    <n v="114.592920353982"/>
    <n v="4.4388782944902596"/>
    <n v="50.306730769230803"/>
    <n v="2.9608943859319901"/>
    <m/>
    <m/>
  </r>
  <r>
    <x v="1"/>
    <x v="1"/>
    <x v="159"/>
    <d v="2019-08-01T00:00:00"/>
    <n v="3.3134328358209002E-2"/>
    <n v="67"/>
    <n v="6334.3582089552201"/>
    <n v="-19.437313432835801"/>
    <n v="34.535176505460697"/>
    <n v="26"/>
    <n v="164"/>
    <n v="215"/>
    <n v="718.26923076923094"/>
    <n v="3.1369094079840698"/>
    <n v="0.19934776955101799"/>
    <n v="138.119402985075"/>
    <n v="7.2889426485287503"/>
    <n v="48.492424242424299"/>
    <n v="4.99666196762161"/>
    <n v="-28.5360655737705"/>
    <n v="12.0368060395071"/>
  </r>
  <r>
    <x v="1"/>
    <x v="1"/>
    <x v="241"/>
    <d v="2019-05-14T00:00:00"/>
    <n v="4.68421052631579E-2"/>
    <n v="76"/>
    <n v="7047.8815789473701"/>
    <n v="-22.688157894736801"/>
    <n v="32.730537967990301"/>
    <m/>
    <m/>
    <m/>
    <m/>
    <m/>
    <m/>
    <n v="150.72368421052599"/>
    <n v="7.9805596841106796"/>
    <n v="72.031999999999996"/>
    <n v="5.1728480872081803"/>
    <m/>
    <m/>
  </r>
  <r>
    <x v="1"/>
    <x v="1"/>
    <x v="139"/>
    <d v="2019-07-28T00:00:00"/>
    <n v="4.1474530831099199E-2"/>
    <n v="373"/>
    <n v="6016.1796246648801"/>
    <n v="-26.3927613941018"/>
    <n v="17.170989402712301"/>
    <m/>
    <m/>
    <m/>
    <m/>
    <m/>
    <m/>
    <n v="108.844504021448"/>
    <n v="2.67505803001192"/>
    <n v="31.324175824175899"/>
    <n v="1.3349677810998"/>
    <m/>
    <m/>
  </r>
  <r>
    <x v="1"/>
    <x v="2"/>
    <x v="242"/>
    <d v="2018-12-05T00:00:00"/>
    <n v="0.17662162162162201"/>
    <n v="74"/>
    <n v="6558.4324324324298"/>
    <n v="-29.102739726027401"/>
    <n v="28.527367896001799"/>
    <m/>
    <m/>
    <m/>
    <m/>
    <m/>
    <m/>
    <n v="119.121621621622"/>
    <n v="6.2695219794403698"/>
    <n v="31.0123287671233"/>
    <n v="2.5319758328193598"/>
    <m/>
    <m/>
  </r>
  <r>
    <x v="1"/>
    <x v="1"/>
    <x v="68"/>
    <d v="2019-08-05T00:00:00"/>
    <n v="9.41584158415842E-2"/>
    <n v="101"/>
    <n v="5259.8811881188103"/>
    <n v="-30.3455445544555"/>
    <n v="27.7667747006514"/>
    <m/>
    <m/>
    <m/>
    <m/>
    <n v="3.6708703703703698"/>
    <n v="0.44452041892777699"/>
    <n v="125.435643564356"/>
    <n v="5.1695302243925196"/>
    <n v="42.401010101010101"/>
    <n v="3.6228743424573602"/>
    <m/>
    <m/>
  </r>
  <r>
    <x v="1"/>
    <x v="2"/>
    <x v="226"/>
    <d v="2019-02-17T00:00:00"/>
    <n v="2.63461538461538E-2"/>
    <n v="52"/>
    <n v="5572.6923076923104"/>
    <n v="-30.836538461538499"/>
    <n v="45.3065299856735"/>
    <m/>
    <m/>
    <m/>
    <n v="802.11111111111097"/>
    <n v="3.81031413413747"/>
    <n v="0.190491771389139"/>
    <n v="143.19230769230799"/>
    <n v="7.6331834142676698"/>
    <n v="31.748936170212801"/>
    <n v="2.9896705803336201"/>
    <m/>
    <m/>
  </r>
  <r>
    <x v="1"/>
    <x v="1"/>
    <x v="75"/>
    <d v="2019-05-21T00:00:00"/>
    <n v="0.16743333333333299"/>
    <n v="300"/>
    <n v="4874.9466666666704"/>
    <n v="-31.587"/>
    <n v="16.933818853139599"/>
    <m/>
    <m/>
    <m/>
    <m/>
    <n v="4.7986252480158704"/>
    <n v="0.31533986277442499"/>
    <n v="110.356666666667"/>
    <n v="2.7928097611450799"/>
    <n v="23.4270903010033"/>
    <n v="1.15796121397325"/>
    <m/>
    <m/>
  </r>
  <r>
    <x v="1"/>
    <x v="1"/>
    <x v="76"/>
    <d v="2019-05-27T00:00:00"/>
    <n v="3.9393939393939398E-2"/>
    <n v="66"/>
    <n v="5972.9090909090901"/>
    <n v="-31.681818181818201"/>
    <n v="36.692540536800102"/>
    <m/>
    <m/>
    <m/>
    <m/>
    <m/>
    <m/>
    <n v="107.39393939393899"/>
    <n v="5.3055312118175797"/>
    <n v="45.178787878787901"/>
    <n v="2.7984215623811202"/>
    <m/>
    <m/>
  </r>
  <r>
    <x v="1"/>
    <x v="2"/>
    <x v="21"/>
    <d v="2019-02-28T00:00:00"/>
    <n v="4.9090909090909102E-2"/>
    <n v="44"/>
    <n v="6168.2045454545496"/>
    <n v="-33.15"/>
    <n v="42.641369467495103"/>
    <m/>
    <m/>
    <m/>
    <n v="703.4"/>
    <m/>
    <m/>
    <n v="138.40909090909099"/>
    <n v="7.6916883685988404"/>
    <n v="55.054545454545398"/>
    <n v="5.1647134332122997"/>
    <m/>
    <m/>
  </r>
  <r>
    <x v="1"/>
    <x v="1"/>
    <x v="243"/>
    <d v="2019-08-05T00:00:00"/>
    <n v="6.8571428571428603E-2"/>
    <n v="112"/>
    <n v="6279.9107142857101"/>
    <n v="-33.153571428571396"/>
    <n v="20.899632752209801"/>
    <m/>
    <m/>
    <m/>
    <m/>
    <m/>
    <m/>
    <n v="149.05357142857099"/>
    <n v="5.4738297363821298"/>
    <n v="62.192592592592597"/>
    <n v="3.8102232867398098"/>
    <m/>
    <m/>
  </r>
  <r>
    <x v="1"/>
    <x v="1"/>
    <x v="55"/>
    <d v="2019-02-24T00:00:00"/>
    <n v="8.8410757946210297E-2"/>
    <n v="818"/>
    <n v="4841.3594132029302"/>
    <n v="-37.3639364303178"/>
    <n v="10.7043905906636"/>
    <m/>
    <m/>
    <m/>
    <m/>
    <n v="3.9993930635838102"/>
    <n v="0.209314679748802"/>
    <n v="158.51833740831299"/>
    <n v="2.21242693511017"/>
    <n v="30.216687268232398"/>
    <n v="0.81489547803886997"/>
    <m/>
    <m/>
  </r>
  <r>
    <x v="1"/>
    <x v="2"/>
    <x v="132"/>
    <d v="2019-08-04T00:00:00"/>
    <n v="4.5499999999999999E-2"/>
    <n v="100"/>
    <n v="6043.27"/>
    <n v="-37.433"/>
    <n v="32.142316864912601"/>
    <m/>
    <m/>
    <m/>
    <m/>
    <m/>
    <m/>
    <n v="132.55000000000001"/>
    <n v="6.0023627502724803"/>
    <n v="33.679591836734701"/>
    <n v="2.8493176933170101"/>
    <m/>
    <m/>
  </r>
  <r>
    <x v="1"/>
    <x v="6"/>
    <x v="244"/>
    <d v="2019-06-17T00:00:00"/>
    <n v="0.216302521008403"/>
    <n v="119"/>
    <n v="6045.7899159663903"/>
    <n v="-38.826890756302603"/>
    <n v="24.944179975546199"/>
    <m/>
    <m/>
    <m/>
    <m/>
    <m/>
    <m/>
    <n v="151.386554621849"/>
    <n v="5.4751072586275704"/>
    <n v="43.743697478991599"/>
    <n v="3.1645891017119498"/>
    <m/>
    <m/>
  </r>
  <r>
    <x v="1"/>
    <x v="2"/>
    <x v="245"/>
    <d v="2018-08-27T00:00:00"/>
    <m/>
    <n v="30"/>
    <n v="5010.9333333333298"/>
    <n v="-39.773333333333298"/>
    <n v="33.558289290079003"/>
    <m/>
    <m/>
    <m/>
    <m/>
    <m/>
    <m/>
    <n v="133.80000000000001"/>
    <n v="12.411748235155001"/>
    <n v="28.588888888888899"/>
    <n v="3.86304477191005"/>
    <m/>
    <m/>
  </r>
  <r>
    <x v="1"/>
    <x v="4"/>
    <x v="246"/>
    <d v="2019-08-28T00:00:00"/>
    <n v="0.15361445783132499"/>
    <n v="83"/>
    <n v="7490.5542168674701"/>
    <n v="-40.0506024096386"/>
    <n v="31.0085949415841"/>
    <m/>
    <m/>
    <m/>
    <n v="1047.5"/>
    <n v="2.8169413580246898"/>
    <n v="0.18636098474379501"/>
    <n v="119.084337349398"/>
    <n v="4.8763796715323204"/>
    <n v="57.320987654321002"/>
    <n v="3.5341524714576802"/>
    <m/>
    <m/>
  </r>
  <r>
    <x v="1"/>
    <x v="2"/>
    <x v="67"/>
    <d v="2019-02-09T00:00:00"/>
    <n v="0.104761904761905"/>
    <n v="105"/>
    <n v="7859.2857142857101"/>
    <n v="-41.126666666666601"/>
    <n v="30.765538057869801"/>
    <n v="79"/>
    <n v="301.82278481012702"/>
    <n v="267.74074074074099"/>
    <n v="1010.45679012346"/>
    <n v="3.3080328568447701"/>
    <n v="9.9923095547568702E-2"/>
    <n v="130.171428571429"/>
    <n v="5.2489569370745697"/>
    <n v="47.25"/>
    <n v="3.2471234469314001"/>
    <n v="-10.4394230769231"/>
    <n v="9.7355891488872999"/>
  </r>
  <r>
    <x v="1"/>
    <x v="5"/>
    <x v="73"/>
    <d v="2019-05-01T00:00:00"/>
    <m/>
    <n v="40"/>
    <n v="6810.1"/>
    <n v="-42.04"/>
    <n v="42.322660142510699"/>
    <m/>
    <m/>
    <m/>
    <n v="906.6"/>
    <m/>
    <m/>
    <n v="121.875"/>
    <n v="9.5264266378941596"/>
    <n v="46.986486486486498"/>
    <n v="5.5779908043888202"/>
    <m/>
    <m/>
  </r>
  <r>
    <x v="1"/>
    <x v="1"/>
    <x v="95"/>
    <d v="2019-02-11T00:00:00"/>
    <m/>
    <n v="32"/>
    <n v="4682.34375"/>
    <n v="-49.918750000000003"/>
    <n v="56.511425557120504"/>
    <m/>
    <m/>
    <m/>
    <m/>
    <m/>
    <m/>
    <n v="108.40625"/>
    <n v="10.787711364411599"/>
    <n v="47.435483870967701"/>
    <n v="5.6343179423059997"/>
    <m/>
    <m/>
  </r>
  <r>
    <x v="1"/>
    <x v="1"/>
    <x v="25"/>
    <d v="2019-07-19T00:00:00"/>
    <n v="0.208062622309198"/>
    <n v="511"/>
    <n v="4783.06457925636"/>
    <n v="-54.425244618395197"/>
    <n v="13.646554922113401"/>
    <m/>
    <m/>
    <m/>
    <m/>
    <m/>
    <m/>
    <n v="122.232876712329"/>
    <n v="2.7464536944204698"/>
    <n v="34.800592885375501"/>
    <n v="1.1664407405360899"/>
    <m/>
    <m/>
  </r>
  <r>
    <x v="1"/>
    <x v="2"/>
    <x v="59"/>
    <d v="2018-10-01T00:00:00"/>
    <m/>
    <n v="84"/>
    <n v="5608.5714285714303"/>
    <n v="-55.959523809523802"/>
    <n v="31.338229853809299"/>
    <m/>
    <m/>
    <m/>
    <n v="802"/>
    <n v="2.3788"/>
    <n v="0.27432545463005698"/>
    <n v="105.333333333333"/>
    <n v="6.6440163127008303"/>
    <n v="32.389743589743603"/>
    <n v="2.4211429874708998"/>
    <m/>
    <m/>
  </r>
  <r>
    <x v="1"/>
    <x v="2"/>
    <x v="77"/>
    <d v="2018-06-21T00:00:00"/>
    <n v="0.19536000000000001"/>
    <n v="625"/>
    <n v="6865.384"/>
    <n v="-57.264800000000101"/>
    <n v="12.0338475618801"/>
    <m/>
    <m/>
    <m/>
    <m/>
    <m/>
    <m/>
    <n v="105"/>
    <n v="1.72665379660583"/>
    <n v="46.165686274509802"/>
    <n v="1.2903732450365999"/>
    <m/>
    <m/>
  </r>
  <r>
    <x v="1"/>
    <x v="4"/>
    <x v="70"/>
    <d v="2018-10-24T00:00:00"/>
    <m/>
    <n v="92"/>
    <n v="4230.9891304347802"/>
    <n v="-63.258695652173898"/>
    <n v="29.240520744293399"/>
    <m/>
    <m/>
    <m/>
    <m/>
    <m/>
    <m/>
    <n v="154.23913043478299"/>
    <n v="7.5757264684896297"/>
    <n v="23.738043478260899"/>
    <n v="2.0255639517138899"/>
    <m/>
    <m/>
  </r>
  <r>
    <x v="1"/>
    <x v="2"/>
    <x v="247"/>
    <d v="2019-06-01T00:00:00"/>
    <m/>
    <n v="26"/>
    <n v="5798.2692307692296"/>
    <n v="-68.519230769230802"/>
    <n v="51.155772369748902"/>
    <m/>
    <m/>
    <m/>
    <m/>
    <m/>
    <m/>
    <n v="115.153846153846"/>
    <n v="13.4311569245304"/>
    <n v="36.538461538461497"/>
    <n v="4.24997765396144"/>
    <m/>
    <m/>
  </r>
  <r>
    <x v="1"/>
    <x v="3"/>
    <x v="161"/>
    <d v="2019-07-18T00:00:00"/>
    <m/>
    <n v="168"/>
    <n v="6222.0535714285697"/>
    <n v="-69.316071428571405"/>
    <n v="23.620917631127298"/>
    <m/>
    <m/>
    <m/>
    <m/>
    <n v="3.0324981700086102"/>
    <n v="0.164161922230362"/>
    <n v="108.83928571428601"/>
    <n v="3.4012645709045501"/>
    <n v="54.120253164556999"/>
    <n v="2.4264095538431398"/>
    <m/>
    <m/>
  </r>
  <r>
    <x v="1"/>
    <x v="1"/>
    <x v="248"/>
    <d v="2019-08-12T00:00:00"/>
    <n v="0.77553191489361695"/>
    <n v="47"/>
    <n v="5012.5957446808497"/>
    <n v="-70.148936170212806"/>
    <n v="36.8893257968478"/>
    <m/>
    <m/>
    <m/>
    <m/>
    <m/>
    <m/>
    <n v="119.44680851063799"/>
    <n v="12.0314423301066"/>
    <n v="26.236170212766002"/>
    <n v="3.4150743609966998"/>
    <m/>
    <m/>
  </r>
  <r>
    <x v="1"/>
    <x v="1"/>
    <x v="249"/>
    <d v="2018-09-11T00:00:00"/>
    <n v="1.64179104477612E-2"/>
    <n v="67"/>
    <n v="5231.6417910447799"/>
    <n v="-71.761194029850699"/>
    <n v="25.780936368422999"/>
    <n v="26"/>
    <n v="203.07692307692301"/>
    <n v="179.461538461538"/>
    <n v="680.88461538461502"/>
    <n v="1.5180508771929799"/>
    <n v="0.18220474647722101"/>
    <n v="104.08955223880599"/>
    <n v="6.7614496204122503"/>
    <n v="47.164179104477597"/>
    <n v="4.5464817345213397"/>
    <n v="-44.005454545454498"/>
    <n v="13.2307761359443"/>
  </r>
  <r>
    <x v="1"/>
    <x v="3"/>
    <x v="250"/>
    <d v="2019-06-25T00:00:00"/>
    <n v="2.94117647058824E-3"/>
    <n v="68"/>
    <n v="6506.1176470588198"/>
    <n v="-73.899999999999906"/>
    <n v="32.923324469403902"/>
    <m/>
    <m/>
    <m/>
    <m/>
    <m/>
    <m/>
    <n v="105.32352941176499"/>
    <n v="5.6712868742189899"/>
    <n v="42.427999999999997"/>
    <n v="4.9287254965567104"/>
    <m/>
    <m/>
  </r>
  <r>
    <x v="1"/>
    <x v="0"/>
    <x v="251"/>
    <d v="2019-07-10T00:00:00"/>
    <m/>
    <n v="29"/>
    <n v="5645.5517241379303"/>
    <n v="-79.258620689655203"/>
    <n v="44.868991431168602"/>
    <m/>
    <m/>
    <m/>
    <m/>
    <m/>
    <m/>
    <n v="99.689655172413794"/>
    <n v="9.9116917884412601"/>
    <n v="44.010344827586202"/>
    <n v="6.34119836234684"/>
    <m/>
    <m/>
  </r>
  <r>
    <x v="1"/>
    <x v="1"/>
    <x v="57"/>
    <d v="2019-06-29T00:00:00"/>
    <m/>
    <n v="52"/>
    <n v="3682.6538461538498"/>
    <n v="-79.876923076923106"/>
    <n v="40.523138616272199"/>
    <n v="50"/>
    <n v="159.54"/>
    <n v="123.86"/>
    <n v="480.46"/>
    <n v="3.1119375601432302"/>
    <n v="0.144143533974008"/>
    <n v="137.42307692307699"/>
    <n v="6.1653526475263796"/>
    <n v="35.905769230769202"/>
    <n v="4.8075719668196903"/>
    <n v="34.978846153846199"/>
    <n v="16.208730478185799"/>
  </r>
  <r>
    <x v="1"/>
    <x v="8"/>
    <x v="252"/>
    <d v="2018-08-20T00:00:00"/>
    <m/>
    <n v="85"/>
    <n v="7026.9411764705901"/>
    <n v="-80.708235294117699"/>
    <n v="27.967473314877498"/>
    <m/>
    <m/>
    <m/>
    <m/>
    <n v="3.5634230769230801"/>
    <n v="0.46314731390638397"/>
    <n v="123.211764705882"/>
    <n v="5.6055218403804599"/>
    <n v="36.586746987951798"/>
    <n v="1.9978049746345401"/>
    <m/>
    <m/>
  </r>
  <r>
    <x v="1"/>
    <x v="6"/>
    <x v="116"/>
    <d v="2019-06-15T00:00:00"/>
    <n v="4.09345794392523E-2"/>
    <n v="107"/>
    <n v="7078.5420560747698"/>
    <n v="-80.778504672897199"/>
    <n v="31.148470236505599"/>
    <m/>
    <m/>
    <m/>
    <m/>
    <n v="3.9498005456349201"/>
    <n v="0.167709527372188"/>
    <n v="118.18691588785001"/>
    <n v="4.3030610184167202"/>
    <n v="54.612121212121203"/>
    <n v="3.73646896345155"/>
    <m/>
    <m/>
  </r>
  <r>
    <x v="1"/>
    <x v="1"/>
    <x v="39"/>
    <d v="2018-06-29T00:00:00"/>
    <n v="4.1528925619834702E-3"/>
    <n v="484"/>
    <n v="4530.2169421487597"/>
    <n v="-83.802272727272694"/>
    <n v="13.292203311407899"/>
    <m/>
    <m/>
    <m/>
    <m/>
    <m/>
    <m/>
    <n v="180.311983471074"/>
    <n v="3.63578240372691"/>
    <n v="18.139256198347098"/>
    <n v="0.70775340581517199"/>
    <m/>
    <m/>
  </r>
  <r>
    <x v="1"/>
    <x v="2"/>
    <x v="52"/>
    <d v="2019-07-18T00:00:00"/>
    <n v="0.71533333333333304"/>
    <n v="30"/>
    <n v="8062.2666666666701"/>
    <n v="-84.36"/>
    <n v="78.373353816879302"/>
    <m/>
    <m/>
    <m/>
    <m/>
    <m/>
    <m/>
    <n v="140.4"/>
    <n v="12.3786616549535"/>
    <n v="40.0724137931035"/>
    <n v="5.4238183352492797"/>
    <m/>
    <m/>
  </r>
  <r>
    <x v="1"/>
    <x v="1"/>
    <x v="253"/>
    <d v="2019-04-05T00:00:00"/>
    <n v="8.7500000000000008E-3"/>
    <n v="264"/>
    <n v="4455.6666666666697"/>
    <n v="-84.4791666666667"/>
    <n v="18.023218642482199"/>
    <m/>
    <m/>
    <m/>
    <m/>
    <m/>
    <m/>
    <n v="129.386363636364"/>
    <n v="3.5470935680769999"/>
    <n v="34.329770992366399"/>
    <n v="1.58465211923978"/>
    <m/>
    <m/>
  </r>
  <r>
    <x v="1"/>
    <x v="1"/>
    <x v="214"/>
    <d v="2019-08-07T00:00:00"/>
    <n v="4.8684210526315802E-2"/>
    <n v="38"/>
    <n v="5305.3421052631602"/>
    <n v="-85.273684210526298"/>
    <n v="47.130454479693398"/>
    <m/>
    <m/>
    <m/>
    <m/>
    <m/>
    <m/>
    <n v="149.86842105263199"/>
    <n v="8.6809392950875495"/>
    <n v="43.85"/>
    <n v="5.2586469466788799"/>
    <m/>
    <m/>
  </r>
  <r>
    <x v="1"/>
    <x v="3"/>
    <x v="254"/>
    <d v="2019-06-15T00:00:00"/>
    <m/>
    <n v="42"/>
    <n v="5237.7619047619"/>
    <n v="-85.554761904761904"/>
    <n v="48.014322679527297"/>
    <m/>
    <m/>
    <m/>
    <m/>
    <m/>
    <m/>
    <n v="141.166666666667"/>
    <n v="8.8074588721575306"/>
    <n v="48.674999999999997"/>
    <n v="6.8390017921346198"/>
    <m/>
    <m/>
  </r>
  <r>
    <x v="1"/>
    <x v="2"/>
    <x v="196"/>
    <d v="2019-07-20T00:00:00"/>
    <m/>
    <n v="36"/>
    <n v="6260.6388888888896"/>
    <n v="-85.6527777777778"/>
    <n v="36.915387269265601"/>
    <m/>
    <m/>
    <m/>
    <m/>
    <m/>
    <m/>
    <n v="118.805555555556"/>
    <n v="8.7435980611344295"/>
    <n v="42.613888888888901"/>
    <n v="5.0426563810580101"/>
    <m/>
    <m/>
  </r>
  <r>
    <x v="1"/>
    <x v="7"/>
    <x v="255"/>
    <d v="2019-06-18T00:00:00"/>
    <n v="8.9841269841269902E-2"/>
    <n v="126"/>
    <n v="6563.7142857142899"/>
    <n v="-85.761904761904802"/>
    <n v="23.653115660595699"/>
    <m/>
    <m/>
    <m/>
    <m/>
    <m/>
    <m/>
    <n v="130.888888888889"/>
    <n v="4.3239197711045501"/>
    <n v="43.811475409836099"/>
    <n v="2.3726850744319901"/>
    <m/>
    <m/>
  </r>
  <r>
    <x v="1"/>
    <x v="7"/>
    <x v="256"/>
    <d v="2019-07-19T00:00:00"/>
    <m/>
    <n v="55"/>
    <n v="3793.0909090909099"/>
    <n v="-88.254545454545493"/>
    <n v="26.250064334464302"/>
    <m/>
    <m/>
    <m/>
    <n v="587.142857142857"/>
    <n v="3.6000453703703701"/>
    <n v="0.31566176360407999"/>
    <n v="136.38181818181801"/>
    <n v="8.7176237344327596"/>
    <n v="22.263636363636401"/>
    <n v="2.4908064812113002"/>
    <m/>
    <m/>
  </r>
  <r>
    <x v="1"/>
    <x v="4"/>
    <x v="257"/>
    <d v="2018-08-03T00:00:00"/>
    <n v="3.9047619047618998E-2"/>
    <n v="105"/>
    <n v="5591.2095238095199"/>
    <n v="-89.479047619047606"/>
    <n v="27.1204807749385"/>
    <m/>
    <m/>
    <m/>
    <m/>
    <n v="2.9702614379084999"/>
    <n v="0.244496684922343"/>
    <n v="147.933333333333"/>
    <n v="6.3792714149112504"/>
    <n v="39.7174757281553"/>
    <n v="2.8392306328797599"/>
    <m/>
    <m/>
  </r>
  <r>
    <x v="1"/>
    <x v="2"/>
    <x v="258"/>
    <d v="2019-05-08T00:00:00"/>
    <n v="3.19444444444444E-2"/>
    <n v="36"/>
    <n v="5858.9166666666697"/>
    <n v="-91.014285714285705"/>
    <n v="41.907540314054103"/>
    <m/>
    <m/>
    <m/>
    <m/>
    <m/>
    <m/>
    <n v="110.944444444444"/>
    <n v="9.7378287437177296"/>
    <n v="32.2638888888889"/>
    <n v="4.4063701232578403"/>
    <m/>
    <m/>
  </r>
  <r>
    <x v="1"/>
    <x v="3"/>
    <x v="220"/>
    <d v="2019-08-17T00:00:00"/>
    <n v="8.1911262798634802E-4"/>
    <n v="293"/>
    <n v="5377.6757679180901"/>
    <n v="-91.495221843003307"/>
    <n v="16.365611561292202"/>
    <m/>
    <m/>
    <m/>
    <m/>
    <n v="3.22060194174757"/>
    <n v="0.15341095754133299"/>
    <n v="111.41638225256"/>
    <n v="3.1249165707039701"/>
    <n v="46.2467857142857"/>
    <n v="1.78450389073158"/>
    <m/>
    <m/>
  </r>
  <r>
    <x v="1"/>
    <x v="0"/>
    <x v="37"/>
    <d v="2019-03-04T00:00:00"/>
    <n v="3.77272727272727E-2"/>
    <n v="66"/>
    <n v="7181.6212121212102"/>
    <n v="-91.639393939393997"/>
    <n v="41.342568571931899"/>
    <n v="62"/>
    <n v="287.87096774193498"/>
    <n v="249.11290322580601"/>
    <n v="931.19354838709705"/>
    <n v="2.9114748022215702"/>
    <n v="0.17166343755476099"/>
    <n v="128.04545454545499"/>
    <n v="6.2170692102940199"/>
    <n v="50.1953125"/>
    <n v="4.8574441876513896"/>
    <n v="-11.6967213114754"/>
    <n v="13.2876219089685"/>
  </r>
  <r>
    <x v="1"/>
    <x v="5"/>
    <x v="114"/>
    <d v="2018-11-12T00:00:00"/>
    <n v="2.66666666666667E-2"/>
    <n v="39"/>
    <n v="5973.0769230769201"/>
    <n v="-91.992307692307705"/>
    <n v="48.968734879959896"/>
    <m/>
    <m/>
    <m/>
    <m/>
    <n v="4.7177474747474797"/>
    <n v="0.49999710847865603"/>
    <n v="126.79487179487199"/>
    <n v="11.453371966473499"/>
    <n v="43.64"/>
    <n v="5.7083430023022297"/>
    <m/>
    <m/>
  </r>
  <r>
    <x v="1"/>
    <x v="4"/>
    <x v="259"/>
    <d v="2019-07-25T00:00:00"/>
    <n v="3.8695652173912999E-2"/>
    <n v="69"/>
    <n v="5998.04347826087"/>
    <n v="-92.180882352941197"/>
    <n v="30.765801614434199"/>
    <m/>
    <m/>
    <m/>
    <m/>
    <m/>
    <m/>
    <n v="130.95652173913001"/>
    <n v="6.90760588691343"/>
    <n v="41.910144927536301"/>
    <n v="3.5122008417033599"/>
    <m/>
    <m/>
  </r>
  <r>
    <x v="1"/>
    <x v="3"/>
    <x v="260"/>
    <d v="2018-11-28T00:00:00"/>
    <m/>
    <n v="28"/>
    <n v="5579.3214285714303"/>
    <n v="-92.857142857142904"/>
    <n v="38.901069893398798"/>
    <m/>
    <m/>
    <m/>
    <n v="720.57142857142901"/>
    <n v="3.1947186028011498"/>
    <n v="0.26658362823826298"/>
    <n v="127.321428571429"/>
    <n v="14.841673557873699"/>
    <n v="33.662962962963"/>
    <n v="4.7078952542530601"/>
    <m/>
    <m/>
  </r>
  <r>
    <x v="1"/>
    <x v="1"/>
    <x v="261"/>
    <d v="2019-07-03T00:00:00"/>
    <n v="0.20263736263736301"/>
    <n v="182"/>
    <n v="5490.8186813186803"/>
    <n v="-93.529670329670296"/>
    <n v="21.3253986087139"/>
    <m/>
    <m/>
    <m/>
    <m/>
    <m/>
    <m/>
    <n v="117.038461538462"/>
    <n v="3.87436544877492"/>
    <n v="39.798333333333296"/>
    <n v="2.1745628177104601"/>
    <m/>
    <m/>
  </r>
  <r>
    <x v="1"/>
    <x v="1"/>
    <x v="92"/>
    <d v="2018-07-16T00:00:00"/>
    <n v="3.90625E-2"/>
    <n v="32"/>
    <n v="5557.15625"/>
    <n v="-96.012500000000003"/>
    <n v="44.475287118966598"/>
    <m/>
    <m/>
    <m/>
    <n v="766.34782608695696"/>
    <n v="3.6781222056438598"/>
    <n v="0.228815050608904"/>
    <n v="133.03125"/>
    <n v="11.5052130869186"/>
    <n v="41.934375000000003"/>
    <n v="4.8394164732863496"/>
    <m/>
    <m/>
  </r>
  <r>
    <x v="1"/>
    <x v="2"/>
    <x v="158"/>
    <d v="2018-10-19T00:00:00"/>
    <n v="6.6037735849056598E-3"/>
    <n v="106"/>
    <n v="6099.6509433962301"/>
    <n v="-96.553773584905599"/>
    <n v="24.320540170153802"/>
    <m/>
    <m/>
    <m/>
    <m/>
    <m/>
    <m/>
    <n v="109.52830188679199"/>
    <n v="5.2288371655382697"/>
    <n v="37.294949494949499"/>
    <n v="2.5225302539639101"/>
    <m/>
    <m/>
  </r>
  <r>
    <x v="1"/>
    <x v="1"/>
    <x v="262"/>
    <d v="2019-04-01T00:00:00"/>
    <m/>
    <n v="84"/>
    <n v="4186.7142857142899"/>
    <n v="-96.845238095238102"/>
    <n v="27.173651295715501"/>
    <m/>
    <m/>
    <m/>
    <n v="652.1"/>
    <n v="4.03026086956522"/>
    <n v="0.219755051915281"/>
    <n v="149.57142857142901"/>
    <n v="7.6342128905661903"/>
    <n v="29.825609756097499"/>
    <n v="2.4638248791577899"/>
    <m/>
    <m/>
  </r>
  <r>
    <x v="1"/>
    <x v="0"/>
    <x v="263"/>
    <d v="2018-11-27T00:00:00"/>
    <m/>
    <n v="28"/>
    <n v="7568.5357142857101"/>
    <n v="-96.977777777777803"/>
    <n v="44.821741370959302"/>
    <m/>
    <m/>
    <m/>
    <m/>
    <m/>
    <m/>
    <n v="119.892857142857"/>
    <n v="13.5796045408553"/>
    <n v="48.514814814814798"/>
    <n v="4.2570461238939199"/>
    <m/>
    <m/>
  </r>
  <r>
    <x v="1"/>
    <x v="2"/>
    <x v="264"/>
    <d v="2019-08-15T00:00:00"/>
    <m/>
    <n v="27"/>
    <n v="4723.1481481481496"/>
    <n v="-97.596153846153797"/>
    <n v="45.3878497739273"/>
    <m/>
    <m/>
    <m/>
    <m/>
    <m/>
    <m/>
    <n v="111.29629629629601"/>
    <n v="8.7932593347869101"/>
    <n v="40.559259259259299"/>
    <n v="3.93258814924038"/>
    <m/>
    <m/>
  </r>
  <r>
    <x v="1"/>
    <x v="1"/>
    <x v="94"/>
    <d v="2019-07-08T00:00:00"/>
    <n v="1.1632653061224499E-2"/>
    <n v="98"/>
    <n v="4277.4591836734699"/>
    <n v="-98.344897959183697"/>
    <n v="24.5826316688288"/>
    <m/>
    <m/>
    <m/>
    <m/>
    <m/>
    <m/>
    <n v="128.33673469387799"/>
    <n v="7.27759436451284"/>
    <n v="23.4"/>
    <n v="1.5679696362075199"/>
    <m/>
    <m/>
  </r>
  <r>
    <x v="1"/>
    <x v="1"/>
    <x v="265"/>
    <d v="2019-08-06T00:00:00"/>
    <n v="0.02"/>
    <n v="62"/>
    <n v="4754.3870967741896"/>
    <n v="-98.353225806451604"/>
    <n v="27.990495735074099"/>
    <m/>
    <m/>
    <m/>
    <m/>
    <n v="3.03093759689922"/>
    <n v="0.23637761009823899"/>
    <n v="128.91935483871001"/>
    <n v="7.68961947646347"/>
    <n v="27.268965517241401"/>
    <n v="3.0467721228211699"/>
    <m/>
    <m/>
  </r>
  <r>
    <x v="1"/>
    <x v="3"/>
    <x v="266"/>
    <d v="2018-06-14T00:00:00"/>
    <m/>
    <n v="84"/>
    <n v="5992.6547619047597"/>
    <n v="-99.011904761904802"/>
    <n v="26.401361656497201"/>
    <m/>
    <m/>
    <m/>
    <m/>
    <n v="2.8820434782608699"/>
    <n v="0.33399936352816501"/>
    <n v="123.154761904762"/>
    <n v="6.1099012513375"/>
    <n v="65.501219512195107"/>
    <n v="4.3623345060155696"/>
    <m/>
    <m/>
  </r>
  <r>
    <x v="1"/>
    <x v="2"/>
    <x v="129"/>
    <d v="2019-01-08T00:00:00"/>
    <n v="0.112666666666667"/>
    <n v="30"/>
    <n v="4564"/>
    <n v="-99.726666666666702"/>
    <n v="40.284167602011699"/>
    <m/>
    <m/>
    <m/>
    <n v="580.5"/>
    <n v="3.5258365800865801"/>
    <n v="0.382181356960133"/>
    <n v="155.19999999999999"/>
    <n v="11.495766337141699"/>
    <n v="35.4653846153846"/>
    <n v="5.7075737599134104"/>
    <m/>
    <m/>
  </r>
  <r>
    <x v="1"/>
    <x v="2"/>
    <x v="267"/>
    <d v="2018-11-25T00:00:00"/>
    <n v="0.123127962085308"/>
    <n v="211"/>
    <n v="4263.0379146919404"/>
    <n v="-100.161137440758"/>
    <n v="19.596253091187599"/>
    <m/>
    <m/>
    <m/>
    <m/>
    <n v="4.0128923076923098"/>
    <n v="0.20260262579108099"/>
    <n v="161.02369668246399"/>
    <n v="4.5573030503444203"/>
    <n v="25.453110047846899"/>
    <n v="1.6119934051599301"/>
    <m/>
    <m/>
  </r>
  <r>
    <x v="1"/>
    <x v="1"/>
    <x v="268"/>
    <d v="2018-05-15T00:00:00"/>
    <m/>
    <n v="63"/>
    <n v="3990.12698412698"/>
    <n v="-100.368253968254"/>
    <n v="32.161323690941103"/>
    <m/>
    <m/>
    <m/>
    <m/>
    <m/>
    <m/>
    <n v="138.58730158730199"/>
    <n v="8.1546318710721692"/>
    <n v="23.593650793650799"/>
    <n v="2.4737794168550802"/>
    <m/>
    <m/>
  </r>
  <r>
    <x v="1"/>
    <x v="1"/>
    <x v="269"/>
    <d v="2019-07-25T00:00:00"/>
    <m/>
    <n v="86"/>
    <n v="3841.55813953488"/>
    <n v="-100.78023255814"/>
    <n v="22.946304526780501"/>
    <m/>
    <m/>
    <m/>
    <m/>
    <m/>
    <m/>
    <n v="132.5"/>
    <n v="6.7031599220946898"/>
    <n v="28.209302325581401"/>
    <n v="2.6337957337109099"/>
    <m/>
    <m/>
  </r>
  <r>
    <x v="1"/>
    <x v="2"/>
    <x v="97"/>
    <d v="2019-04-03T00:00:00"/>
    <m/>
    <n v="234"/>
    <n v="4036.5470085470101"/>
    <n v="-102.013675213675"/>
    <n v="19.172617569025402"/>
    <m/>
    <m/>
    <m/>
    <m/>
    <m/>
    <m/>
    <n v="130.86324786324801"/>
    <n v="4.09348772988489"/>
    <n v="24.465811965812001"/>
    <n v="1.4527373509299499"/>
    <m/>
    <m/>
  </r>
  <r>
    <x v="1"/>
    <x v="1"/>
    <x v="84"/>
    <d v="2019-07-26T00:00:00"/>
    <n v="0.01"/>
    <n v="92"/>
    <n v="5184.8913043478296"/>
    <n v="-102.208695652174"/>
    <n v="31.132228192528299"/>
    <m/>
    <m/>
    <m/>
    <m/>
    <m/>
    <m/>
    <n v="141.85869565217399"/>
    <n v="7.0210178886995998"/>
    <n v="33.520454545454498"/>
    <n v="2.7621495456560101"/>
    <m/>
    <m/>
  </r>
  <r>
    <x v="1"/>
    <x v="4"/>
    <x v="225"/>
    <d v="2019-07-16T00:00:00"/>
    <m/>
    <n v="50"/>
    <n v="5190.4799999999996"/>
    <n v="-102.384"/>
    <n v="42.886791112396999"/>
    <m/>
    <m/>
    <m/>
    <m/>
    <m/>
    <m/>
    <n v="136.1"/>
    <n v="9.9986631759512008"/>
    <n v="40.715909090909101"/>
    <n v="3.7334241734638698"/>
    <m/>
    <m/>
  </r>
  <r>
    <x v="1"/>
    <x v="2"/>
    <x v="270"/>
    <d v="2018-07-31T00:00:00"/>
    <m/>
    <n v="34"/>
    <n v="5238.3823529411802"/>
    <n v="-104.532352941176"/>
    <n v="43.270216900296703"/>
    <m/>
    <m/>
    <m/>
    <m/>
    <m/>
    <m/>
    <n v="94.294117647058798"/>
    <n v="8.8374637447553805"/>
    <n v="46.177419354838698"/>
    <n v="7.1388121503366397"/>
    <m/>
    <m/>
  </r>
  <r>
    <x v="1"/>
    <x v="1"/>
    <x v="271"/>
    <d v="2019-04-14T00:00:00"/>
    <m/>
    <n v="30"/>
    <n v="5535.2666666666701"/>
    <n v="-104.616666666667"/>
    <n v="42.169028805765201"/>
    <m/>
    <m/>
    <m/>
    <m/>
    <m/>
    <m/>
    <n v="113.933333333333"/>
    <n v="8.8897375073840905"/>
    <n v="39.716666666666697"/>
    <n v="5.2156287756035802"/>
    <m/>
    <m/>
  </r>
  <r>
    <x v="1"/>
    <x v="2"/>
    <x v="272"/>
    <d v="2019-05-15T00:00:00"/>
    <n v="9.0867579908675798E-3"/>
    <n v="219"/>
    <n v="4888.8721461187197"/>
    <n v="-104.973059360731"/>
    <n v="19.425968713645599"/>
    <m/>
    <m/>
    <m/>
    <m/>
    <m/>
    <m/>
    <n v="119.02283105022801"/>
    <n v="4.27063219136362"/>
    <n v="25.6721461187215"/>
    <n v="1.4317093977101401"/>
    <m/>
    <m/>
  </r>
  <r>
    <x v="1"/>
    <x v="1"/>
    <x v="273"/>
    <d v="2019-08-06T00:00:00"/>
    <n v="1.37931034482759E-2"/>
    <n v="58"/>
    <n v="5707.7413793103497"/>
    <n v="-105.712280701754"/>
    <n v="25.110589618047801"/>
    <m/>
    <m/>
    <m/>
    <m/>
    <m/>
    <m/>
    <n v="112.5"/>
    <n v="7.2374074464323597"/>
    <n v="48.8377358490566"/>
    <n v="4.6998550346780998"/>
    <m/>
    <m/>
  </r>
  <r>
    <x v="1"/>
    <x v="1"/>
    <x v="166"/>
    <d v="2019-03-25T00:00:00"/>
    <m/>
    <n v="137"/>
    <n v="3843.9489051094902"/>
    <n v="-106.034306569343"/>
    <n v="24.009261855130099"/>
    <m/>
    <m/>
    <m/>
    <m/>
    <m/>
    <m/>
    <n v="173.36496350364999"/>
    <n v="4.91011823145279"/>
    <n v="23.671532846715301"/>
    <n v="1.74401477527987"/>
    <m/>
    <m/>
  </r>
  <r>
    <x v="1"/>
    <x v="2"/>
    <x v="136"/>
    <d v="2019-08-12T00:00:00"/>
    <m/>
    <n v="149"/>
    <n v="4974.0536912751704"/>
    <n v="-106.25906040268499"/>
    <n v="26.003731715576901"/>
    <m/>
    <m/>
    <m/>
    <m/>
    <m/>
    <m/>
    <n v="112.248322147651"/>
    <n v="4.4704108732511303"/>
    <n v="34.983108108108098"/>
    <n v="1.9484497702488801"/>
    <m/>
    <m/>
  </r>
  <r>
    <x v="1"/>
    <x v="1"/>
    <x v="41"/>
    <d v="2019-08-26T00:00:00"/>
    <m/>
    <n v="40"/>
    <n v="4428.5249999999996"/>
    <n v="-106.92"/>
    <n v="36.671657504162098"/>
    <m/>
    <m/>
    <m/>
    <m/>
    <m/>
    <m/>
    <n v="112.8"/>
    <n v="7.7542544153813697"/>
    <n v="34.002702702702699"/>
    <n v="4.91737662683951"/>
    <m/>
    <m/>
  </r>
  <r>
    <x v="1"/>
    <x v="4"/>
    <x v="274"/>
    <d v="2018-09-12T00:00:00"/>
    <m/>
    <n v="250"/>
    <n v="3847.58"/>
    <n v="-107.31359999999999"/>
    <n v="21.947907166198402"/>
    <m/>
    <m/>
    <m/>
    <m/>
    <m/>
    <m/>
    <n v="128.72800000000001"/>
    <n v="4.19652467422336"/>
    <n v="27.6732793522267"/>
    <n v="1.4462483552469501"/>
    <m/>
    <m/>
  </r>
  <r>
    <x v="1"/>
    <x v="2"/>
    <x v="275"/>
    <d v="2019-03-15T00:00:00"/>
    <n v="0.32467532467532501"/>
    <n v="77"/>
    <n v="3666.1818181818198"/>
    <n v="-109.25194805194801"/>
    <n v="21.820433650842801"/>
    <m/>
    <m/>
    <m/>
    <m/>
    <n v="2.74090961538462"/>
    <n v="0.27741894301686099"/>
    <n v="126.116883116883"/>
    <n v="7.7324973577903302"/>
    <n v="29.3466666666667"/>
    <n v="3.36015139799049"/>
    <m/>
    <m/>
  </r>
  <r>
    <x v="1"/>
    <x v="3"/>
    <x v="58"/>
    <d v="2019-07-23T00:00:00"/>
    <n v="1.6562500000000001E-2"/>
    <n v="128"/>
    <n v="7251.0078125"/>
    <n v="-109.81796875000001"/>
    <n v="25.189371558453601"/>
    <n v="74"/>
    <n v="266.62162162162201"/>
    <n v="262.57333333333298"/>
    <n v="958.97333333333302"/>
    <n v="3.55915614035536"/>
    <n v="0.13905375213841301"/>
    <n v="115.515625"/>
    <n v="4.8900935379516302"/>
    <n v="50.384745762711901"/>
    <n v="2.7578659255751901"/>
    <n v="-46.253508771929802"/>
    <n v="7.7923932729349401"/>
  </r>
  <r>
    <x v="1"/>
    <x v="4"/>
    <x v="276"/>
    <d v="2019-08-18T00:00:00"/>
    <m/>
    <n v="186"/>
    <n v="4818.3010752688197"/>
    <n v="-110.412365591398"/>
    <n v="18.236617217651101"/>
    <m/>
    <m/>
    <m/>
    <m/>
    <m/>
    <m/>
    <n v="158.370967741935"/>
    <n v="5.0175785247887204"/>
    <n v="34.818817204301098"/>
    <n v="1.76679621075211"/>
    <m/>
    <m/>
  </r>
  <r>
    <x v="1"/>
    <x v="1"/>
    <x v="100"/>
    <d v="2019-02-09T00:00:00"/>
    <n v="6.4999999999999997E-3"/>
    <n v="140"/>
    <n v="6605.6928571428598"/>
    <n v="-110.799285714286"/>
    <n v="24.420782631889399"/>
    <n v="36"/>
    <n v="299.86111111111097"/>
    <n v="231.444444444444"/>
    <n v="896.47222222222194"/>
    <n v="2.3444758942714898"/>
    <n v="0.131895343003433"/>
    <n v="90.45"/>
    <n v="3.4119571649987401"/>
    <n v="62.6434782608696"/>
    <n v="2.9211690397307799"/>
    <n v="-26.1311111111111"/>
    <n v="7.3283653054749003"/>
  </r>
  <r>
    <x v="1"/>
    <x v="1"/>
    <x v="169"/>
    <d v="2019-01-20T00:00:00"/>
    <n v="0.123235294117647"/>
    <n v="170"/>
    <n v="4295.7647058823504"/>
    <n v="-112.859411764706"/>
    <n v="21.7585412012969"/>
    <m/>
    <m/>
    <m/>
    <m/>
    <n v="3.9950136720192"/>
    <n v="0.143462890978306"/>
    <n v="160.388235294118"/>
    <n v="5.02114698419751"/>
    <n v="29.495857988165699"/>
    <n v="1.81825383921782"/>
    <m/>
    <m/>
  </r>
  <r>
    <x v="1"/>
    <x v="4"/>
    <x v="88"/>
    <d v="2019-08-05T00:00:00"/>
    <n v="1.03030303030303E-2"/>
    <n v="33"/>
    <n v="6145.9090909090901"/>
    <n v="-113.142424242424"/>
    <n v="43.490458077097003"/>
    <m/>
    <m/>
    <m/>
    <n v="781.6875"/>
    <n v="3.16101163265833"/>
    <n v="0.22489498643411601"/>
    <n v="139"/>
    <n v="11.641504250401701"/>
    <n v="34.2384615384615"/>
    <n v="5.3780267382779998"/>
    <m/>
    <m/>
  </r>
  <r>
    <x v="1"/>
    <x v="4"/>
    <x v="277"/>
    <d v="2019-05-04T00:00:00"/>
    <n v="0.34690476190476199"/>
    <n v="42"/>
    <n v="6190.0952380952403"/>
    <n v="-113.7"/>
    <n v="54.174098977278902"/>
    <m/>
    <m/>
    <m/>
    <m/>
    <m/>
    <m/>
    <n v="120.45238095238101"/>
    <n v="9.1189202539602494"/>
    <n v="45.316216216216198"/>
    <n v="5.8669360522630596"/>
    <m/>
    <m/>
  </r>
  <r>
    <x v="1"/>
    <x v="3"/>
    <x v="78"/>
    <d v="2019-08-21T00:00:00"/>
    <m/>
    <n v="39"/>
    <n v="6698.8461538461497"/>
    <n v="-115.24358974358999"/>
    <n v="33.223327007099499"/>
    <m/>
    <m/>
    <m/>
    <m/>
    <m/>
    <m/>
    <n v="125.589743589744"/>
    <n v="8.5964181371716109"/>
    <n v="44.4514285714286"/>
    <n v="5.1929725808721798"/>
    <m/>
    <m/>
  </r>
  <r>
    <x v="1"/>
    <x v="4"/>
    <x v="193"/>
    <d v="2018-10-29T00:00:00"/>
    <m/>
    <n v="79"/>
    <n v="4715.55696202532"/>
    <n v="-115.973417721519"/>
    <n v="29.190074960042001"/>
    <m/>
    <m/>
    <m/>
    <m/>
    <n v="4.5022150961849903"/>
    <n v="0.22552845398375901"/>
    <n v="170.16455696202499"/>
    <n v="8.2719406275736809"/>
    <n v="27.0210526315789"/>
    <n v="2.09574783854596"/>
    <m/>
    <m/>
  </r>
  <r>
    <x v="1"/>
    <x v="4"/>
    <x v="278"/>
    <d v="2018-09-07T00:00:00"/>
    <m/>
    <n v="35"/>
    <n v="3561.9142857142901"/>
    <n v="-116.528571428571"/>
    <n v="28.6955949453519"/>
    <m/>
    <m/>
    <m/>
    <m/>
    <m/>
    <m/>
    <n v="99.1142857142857"/>
    <n v="9.0204968679944795"/>
    <n v="24.238235294117601"/>
    <n v="4.6114192422628797"/>
    <m/>
    <m/>
  </r>
  <r>
    <x v="1"/>
    <x v="1"/>
    <x v="127"/>
    <d v="2018-07-10T00:00:00"/>
    <m/>
    <n v="62"/>
    <n v="5184.5322580645197"/>
    <n v="-117.27580645161299"/>
    <n v="35.117882894961703"/>
    <m/>
    <m/>
    <m/>
    <m/>
    <m/>
    <m/>
    <n v="175.41935483871001"/>
    <n v="9.7491690621280593"/>
    <n v="24.578688524590198"/>
    <n v="2.11333667074183"/>
    <m/>
    <m/>
  </r>
  <r>
    <x v="1"/>
    <x v="1"/>
    <x v="279"/>
    <d v="2019-01-27T00:00:00"/>
    <m/>
    <n v="32"/>
    <n v="4139.1875"/>
    <n v="-118.13124999999999"/>
    <n v="39.557152007564902"/>
    <m/>
    <m/>
    <m/>
    <m/>
    <m/>
    <m/>
    <n v="193.65625"/>
    <n v="13.5637391194762"/>
    <n v="25.653124999999999"/>
    <n v="2.8885270285488498"/>
    <m/>
    <m/>
  </r>
  <r>
    <x v="1"/>
    <x v="1"/>
    <x v="209"/>
    <d v="2019-08-02T00:00:00"/>
    <m/>
    <n v="34"/>
    <n v="5043.0588235294099"/>
    <n v="-118.463636363636"/>
    <n v="43.959779486088898"/>
    <m/>
    <m/>
    <m/>
    <m/>
    <m/>
    <m/>
    <n v="174.76470588235301"/>
    <n v="10.4489301129541"/>
    <n v="35.094117647058802"/>
    <n v="3.3817322533649299"/>
    <m/>
    <m/>
  </r>
  <r>
    <x v="1"/>
    <x v="6"/>
    <x v="197"/>
    <d v="2019-08-19T00:00:00"/>
    <m/>
    <n v="112"/>
    <n v="6327.6517857142899"/>
    <n v="-119.423214285714"/>
    <n v="31.612953725947001"/>
    <m/>
    <m/>
    <m/>
    <m/>
    <n v="3.98510161834399"/>
    <n v="0.166441676648558"/>
    <n v="105.883928571429"/>
    <n v="3.6084446557943601"/>
    <n v="44.014285714285698"/>
    <n v="3.1541784103423902"/>
    <m/>
    <m/>
  </r>
  <r>
    <x v="1"/>
    <x v="5"/>
    <x v="280"/>
    <d v="2019-04-02T00:00:00"/>
    <m/>
    <n v="97"/>
    <n v="5898.3505154639197"/>
    <n v="-119.72268041237101"/>
    <n v="26.578148988638599"/>
    <m/>
    <m/>
    <m/>
    <n v="704.79166666666697"/>
    <n v="3.9892028138528199"/>
    <n v="0.225654742618663"/>
    <n v="125.690721649485"/>
    <n v="4.1257447735633797"/>
    <n v="68.790721649484595"/>
    <n v="3.43656714379865"/>
    <m/>
    <m/>
  </r>
  <r>
    <x v="1"/>
    <x v="1"/>
    <x v="281"/>
    <d v="2019-08-26T00:00:00"/>
    <n v="0.17382222222222199"/>
    <n v="225"/>
    <n v="7136.44"/>
    <n v="-120.351111111111"/>
    <n v="17.396288774889001"/>
    <m/>
    <m/>
    <m/>
    <m/>
    <n v="4.8350681818181798"/>
    <n v="0.44469827217401398"/>
    <n v="134.52444444444399"/>
    <n v="3.9891621916364399"/>
    <n v="44.0361607142857"/>
    <n v="2.2177021027351902"/>
    <m/>
    <m/>
  </r>
  <r>
    <x v="1"/>
    <x v="4"/>
    <x v="137"/>
    <d v="2019-07-31T00:00:00"/>
    <n v="2.6241134751773098E-3"/>
    <n v="141"/>
    <n v="5053.8723404255297"/>
    <n v="-120.47092198581601"/>
    <n v="23.208592143420599"/>
    <m/>
    <m/>
    <m/>
    <m/>
    <m/>
    <m/>
    <n v="160.98581560283699"/>
    <n v="6.8546790371756501"/>
    <n v="32.039285714285697"/>
    <n v="1.86720127260668"/>
    <m/>
    <m/>
  </r>
  <r>
    <x v="1"/>
    <x v="1"/>
    <x v="282"/>
    <d v="2019-07-03T00:00:00"/>
    <m/>
    <n v="48"/>
    <n v="4032.6458333333298"/>
    <n v="-121.229166666667"/>
    <n v="28.143789698027302"/>
    <m/>
    <m/>
    <m/>
    <m/>
    <m/>
    <m/>
    <n v="155.854166666667"/>
    <n v="11.2550221092746"/>
    <n v="19.45"/>
    <n v="2.4125355985320498"/>
    <m/>
    <m/>
  </r>
  <r>
    <x v="1"/>
    <x v="1"/>
    <x v="283"/>
    <d v="2019-04-06T00:00:00"/>
    <n v="7.0000000000000001E-3"/>
    <n v="120"/>
    <n v="4820.95"/>
    <n v="-122.306722689076"/>
    <n v="28.895861986677701"/>
    <m/>
    <m/>
    <m/>
    <m/>
    <m/>
    <m/>
    <n v="151.40833333333299"/>
    <n v="5.5091151337115196"/>
    <n v="34.310833333333299"/>
    <n v="2.2158101994761901"/>
    <m/>
    <m/>
  </r>
  <r>
    <x v="1"/>
    <x v="2"/>
    <x v="29"/>
    <d v="2019-06-10T00:00:00"/>
    <n v="7.14285714285714E-3"/>
    <n v="98"/>
    <n v="7096.5408163265301"/>
    <n v="-122.794897959184"/>
    <n v="26.463705833283701"/>
    <m/>
    <m/>
    <m/>
    <m/>
    <n v="2.0268888888888901"/>
    <n v="0.43674169882320402"/>
    <n v="100.5"/>
    <n v="4.1959988656001599"/>
    <n v="48.742708333333397"/>
    <n v="3.7041420464099"/>
    <m/>
    <m/>
  </r>
  <r>
    <x v="1"/>
    <x v="1"/>
    <x v="284"/>
    <d v="2019-07-22T00:00:00"/>
    <n v="0.221238938053097"/>
    <n v="113"/>
    <n v="5662.2654867256597"/>
    <n v="-123.225663716814"/>
    <n v="24.602108000023499"/>
    <m/>
    <m/>
    <m/>
    <m/>
    <n v="3.5753750871080099"/>
    <n v="0.19989366028969799"/>
    <n v="118.477876106195"/>
    <n v="5.1930813362620896"/>
    <n v="44.056074766355103"/>
    <n v="2.8983569298675902"/>
    <m/>
    <m/>
  </r>
  <r>
    <x v="1"/>
    <x v="2"/>
    <x v="18"/>
    <d v="2019-07-18T00:00:00"/>
    <m/>
    <n v="55"/>
    <n v="6670.2"/>
    <n v="-123.72181818181799"/>
    <n v="32.550583343974999"/>
    <m/>
    <m/>
    <m/>
    <m/>
    <m/>
    <m/>
    <n v="135.83636363636401"/>
    <n v="8.4431457123181808"/>
    <n v="57.966666666666697"/>
    <n v="5.4237389727423704"/>
    <m/>
    <m/>
  </r>
  <r>
    <x v="1"/>
    <x v="1"/>
    <x v="206"/>
    <d v="2019-01-14T00:00:00"/>
    <n v="1.7333333333333301E-2"/>
    <n v="180"/>
    <n v="5474.25555555556"/>
    <n v="-124.79833333333301"/>
    <n v="19.040970128534799"/>
    <m/>
    <m/>
    <m/>
    <m/>
    <m/>
    <m/>
    <n v="151.35"/>
    <n v="4.9281836515131596"/>
    <n v="35.875555555555501"/>
    <n v="2.1223520943293801"/>
    <m/>
    <m/>
  </r>
  <r>
    <x v="1"/>
    <x v="1"/>
    <x v="285"/>
    <d v="2019-03-13T00:00:00"/>
    <m/>
    <n v="50"/>
    <n v="5669.94"/>
    <n v="-125.568"/>
    <n v="33.7047810379525"/>
    <m/>
    <m/>
    <m/>
    <m/>
    <m/>
    <m/>
    <n v="158.58000000000001"/>
    <n v="12.229008336654299"/>
    <n v="41.576000000000001"/>
    <n v="3.76290439280455"/>
    <m/>
    <m/>
  </r>
  <r>
    <x v="1"/>
    <x v="1"/>
    <x v="222"/>
    <d v="2018-04-11T00:00:00"/>
    <m/>
    <n v="211"/>
    <n v="4058.9383886255901"/>
    <n v="-125.62037914691901"/>
    <n v="20.359617603011699"/>
    <m/>
    <m/>
    <m/>
    <m/>
    <m/>
    <m/>
    <n v="123.227488151659"/>
    <n v="4.2052644585715404"/>
    <n v="25.292890995260699"/>
    <n v="1.4099680546254101"/>
    <m/>
    <m/>
  </r>
  <r>
    <x v="1"/>
    <x v="2"/>
    <x v="286"/>
    <d v="2019-04-29T00:00:00"/>
    <m/>
    <n v="56"/>
    <n v="5780.2321428571404"/>
    <n v="-126.12142857142901"/>
    <n v="30.1624106733071"/>
    <m/>
    <m/>
    <m/>
    <m/>
    <m/>
    <m/>
    <n v="99.428571428571402"/>
    <n v="6.9924754150748898"/>
    <n v="46.829090909090901"/>
    <n v="4.0162445167551102"/>
    <m/>
    <m/>
  </r>
  <r>
    <x v="1"/>
    <x v="1"/>
    <x v="287"/>
    <d v="2018-11-26T00:00:00"/>
    <m/>
    <n v="37"/>
    <n v="2913.2162162162199"/>
    <n v="-126.181081081081"/>
    <n v="34.994745388019901"/>
    <m/>
    <m/>
    <m/>
    <m/>
    <m/>
    <m/>
    <n v="132.70270270270299"/>
    <n v="10.2070799829861"/>
    <n v="26.040540540540501"/>
    <n v="1.9490756238995901"/>
    <m/>
    <m/>
  </r>
  <r>
    <x v="1"/>
    <x v="4"/>
    <x v="288"/>
    <d v="2019-07-24T00:00:00"/>
    <m/>
    <n v="27"/>
    <n v="5056.7037037036998"/>
    <n v="-126.44074074074101"/>
    <n v="44.236280007757998"/>
    <m/>
    <m/>
    <m/>
    <m/>
    <m/>
    <m/>
    <n v="131.222222222222"/>
    <n v="14.743517898995"/>
    <n v="34.740740740740698"/>
    <n v="4.1912344402028401"/>
    <m/>
    <m/>
  </r>
  <r>
    <x v="1"/>
    <x v="0"/>
    <x v="289"/>
    <d v="2019-05-10T00:00:00"/>
    <m/>
    <n v="38"/>
    <n v="6084.21052631579"/>
    <n v="-126.473684210526"/>
    <n v="49.717167294760699"/>
    <m/>
    <m/>
    <m/>
    <m/>
    <m/>
    <m/>
    <n v="121.973684210526"/>
    <n v="8.1767013526303494"/>
    <n v="44.597297297297303"/>
    <n v="6.2709857725765197"/>
    <m/>
    <m/>
  </r>
  <r>
    <x v="1"/>
    <x v="1"/>
    <x v="290"/>
    <d v="2019-08-21T00:00:00"/>
    <m/>
    <n v="31"/>
    <n v="2642.8064516129002"/>
    <n v="-127.161290322581"/>
    <n v="37.345394464196502"/>
    <m/>
    <m/>
    <m/>
    <m/>
    <m/>
    <m/>
    <n v="117.322580645161"/>
    <n v="10.4450829196021"/>
    <n v="14.1645161290323"/>
    <n v="0.51761546708490302"/>
    <m/>
    <m/>
  </r>
  <r>
    <x v="1"/>
    <x v="1"/>
    <x v="103"/>
    <d v="2019-08-11T00:00:00"/>
    <m/>
    <n v="135"/>
    <n v="3933.5777777777798"/>
    <n v="-128.93037037037001"/>
    <n v="19.2244869669426"/>
    <m/>
    <m/>
    <m/>
    <m/>
    <m/>
    <m/>
    <n v="112.777777777778"/>
    <n v="4.7674693066091303"/>
    <n v="42.347286821705403"/>
    <n v="2.8380433685417898"/>
    <m/>
    <m/>
  </r>
  <r>
    <x v="1"/>
    <x v="0"/>
    <x v="36"/>
    <d v="2018-11-20T00:00:00"/>
    <m/>
    <n v="109"/>
    <n v="6920.5596330275202"/>
    <n v="-129.35963302752299"/>
    <n v="24.946389344975699"/>
    <m/>
    <m/>
    <m/>
    <m/>
    <m/>
    <m/>
    <n v="111.68807339449501"/>
    <n v="4.8892369196800898"/>
    <n v="48.188785046729002"/>
    <n v="2.9897306533330799"/>
    <m/>
    <m/>
  </r>
  <r>
    <x v="1"/>
    <x v="4"/>
    <x v="291"/>
    <d v="2018-10-26T00:00:00"/>
    <m/>
    <n v="122"/>
    <n v="2869.9180327868899"/>
    <n v="-129.897540983607"/>
    <n v="19.755454416973802"/>
    <m/>
    <m/>
    <m/>
    <m/>
    <m/>
    <m/>
    <n v="95.409836065573799"/>
    <n v="5.0247154233657501"/>
    <n v="19.850000000000001"/>
    <n v="1.2160686623149899"/>
    <m/>
    <m/>
  </r>
  <r>
    <x v="1"/>
    <x v="9"/>
    <x v="292"/>
    <d v="2018-07-14T00:00:00"/>
    <m/>
    <n v="72"/>
    <n v="4568.1111111111104"/>
    <n v="-130.46388888888899"/>
    <n v="27.785962282121702"/>
    <m/>
    <m/>
    <m/>
    <m/>
    <m/>
    <m/>
    <n v="142.972222222222"/>
    <n v="7.9476714885601103"/>
    <n v="37.5555555555556"/>
    <n v="2.96233587521629"/>
    <m/>
    <m/>
  </r>
  <r>
    <x v="1"/>
    <x v="7"/>
    <x v="124"/>
    <d v="2019-04-30T00:00:00"/>
    <m/>
    <n v="38"/>
    <n v="5396.5526315789502"/>
    <n v="-131.342105263158"/>
    <n v="44.567342659661101"/>
    <m/>
    <m/>
    <m/>
    <m/>
    <m/>
    <m/>
    <n v="112.026315789474"/>
    <n v="10.680374235063301"/>
    <n v="45.654838709677399"/>
    <n v="4.9377323573140499"/>
    <m/>
    <m/>
  </r>
  <r>
    <x v="1"/>
    <x v="1"/>
    <x v="293"/>
    <d v="2019-08-06T00:00:00"/>
    <m/>
    <n v="81"/>
    <n v="4497.7160493827196"/>
    <n v="-131.950617283951"/>
    <n v="32.893140402920203"/>
    <m/>
    <m/>
    <m/>
    <m/>
    <m/>
    <m/>
    <n v="137.20987654320999"/>
    <n v="5.7340685373084099"/>
    <n v="33.597468354430397"/>
    <n v="2.5296553195986702"/>
    <m/>
    <m/>
  </r>
  <r>
    <x v="1"/>
    <x v="7"/>
    <x v="151"/>
    <d v="2018-10-26T00:00:00"/>
    <n v="0.135135135135135"/>
    <n v="185"/>
    <n v="3987.0432432432399"/>
    <n v="-132.66540540540501"/>
    <n v="18.4066928883069"/>
    <m/>
    <m/>
    <m/>
    <m/>
    <n v="3.05092528735632"/>
    <n v="0.22767658383369499"/>
    <n v="138.167567567568"/>
    <n v="4.6351167036869798"/>
    <n v="20.751912568306"/>
    <n v="1.2784700165025999"/>
    <m/>
    <m/>
  </r>
  <r>
    <x v="1"/>
    <x v="1"/>
    <x v="47"/>
    <d v="2019-08-21T00:00:00"/>
    <n v="0.412741935483871"/>
    <n v="62"/>
    <n v="5642.6935483871002"/>
    <n v="-133.416129032258"/>
    <n v="35.538819108629603"/>
    <m/>
    <m/>
    <m/>
    <m/>
    <m/>
    <m/>
    <n v="117.91935483871001"/>
    <n v="5.9885885836540096"/>
    <n v="51.736065573770503"/>
    <n v="5.4347721951378203"/>
    <m/>
    <m/>
  </r>
  <r>
    <x v="1"/>
    <x v="1"/>
    <x v="85"/>
    <d v="2019-08-21T00:00:00"/>
    <m/>
    <n v="95"/>
    <n v="3392.5157894736799"/>
    <n v="-134.66"/>
    <n v="28.417514803240401"/>
    <m/>
    <m/>
    <m/>
    <m/>
    <m/>
    <m/>
    <n v="158.36842105263199"/>
    <n v="7.2309688067293099"/>
    <n v="22.1563829787234"/>
    <n v="1.73363153101048"/>
    <m/>
    <m/>
  </r>
  <r>
    <x v="1"/>
    <x v="1"/>
    <x v="294"/>
    <d v="2018-12-24T00:00:00"/>
    <m/>
    <n v="59"/>
    <n v="3601.1355932203401"/>
    <n v="-134.94745762711901"/>
    <n v="35.319183105532801"/>
    <m/>
    <m/>
    <m/>
    <m/>
    <m/>
    <m/>
    <n v="150.42372881355899"/>
    <n v="8.7330098349437399"/>
    <n v="18.179661016949201"/>
    <n v="1.7875286834186801"/>
    <m/>
    <m/>
  </r>
  <r>
    <x v="1"/>
    <x v="5"/>
    <x v="295"/>
    <d v="2018-07-17T00:00:00"/>
    <n v="4.1176470588235297E-3"/>
    <n v="34"/>
    <n v="5769.2352941176496"/>
    <n v="-135.267647058824"/>
    <n v="37.386358698946303"/>
    <m/>
    <m/>
    <m/>
    <n v="702.25"/>
    <m/>
    <m/>
    <n v="92.176470588235304"/>
    <n v="6.4207038374846697"/>
    <n v="50.384848484848497"/>
    <n v="6.4715301941086398"/>
    <m/>
    <m/>
  </r>
  <r>
    <x v="1"/>
    <x v="8"/>
    <x v="296"/>
    <d v="2018-07-23T00:00:00"/>
    <m/>
    <n v="46"/>
    <n v="5802.8913043478296"/>
    <n v="-136.008695652174"/>
    <n v="29.769485532186899"/>
    <m/>
    <m/>
    <m/>
    <m/>
    <m/>
    <m/>
    <n v="101.369565217391"/>
    <n v="4.8457719700928301"/>
    <n v="50.995348837209299"/>
    <n v="4.5253928000046697"/>
    <m/>
    <m/>
  </r>
  <r>
    <x v="1"/>
    <x v="2"/>
    <x v="297"/>
    <d v="2019-08-03T00:00:00"/>
    <m/>
    <n v="166"/>
    <n v="4468.6084337349403"/>
    <n v="-136.21265060241001"/>
    <n v="23.7141088413468"/>
    <m/>
    <m/>
    <m/>
    <m/>
    <m/>
    <m/>
    <n v="148.31325301204799"/>
    <n v="5.1376869639973402"/>
    <n v="28.8987951807229"/>
    <n v="2.1122807151529401"/>
    <m/>
    <m/>
  </r>
  <r>
    <x v="1"/>
    <x v="7"/>
    <x v="298"/>
    <d v="2018-07-06T00:00:00"/>
    <m/>
    <n v="187"/>
    <n v="4514.5454545454604"/>
    <n v="-136.45721925133699"/>
    <n v="16.340879205577"/>
    <m/>
    <m/>
    <m/>
    <m/>
    <n v="3.4708518518518501"/>
    <n v="0.42703554001067001"/>
    <n v="137.06951871657799"/>
    <n v="5.3989429861430898"/>
    <n v="22.4928961748634"/>
    <n v="1.38846485276425"/>
    <m/>
    <m/>
  </r>
  <r>
    <x v="1"/>
    <x v="2"/>
    <x v="138"/>
    <d v="2019-04-02T00:00:00"/>
    <n v="4.8333333333333301E-3"/>
    <n v="120"/>
    <n v="3744.50833333333"/>
    <n v="-136.72749999999999"/>
    <n v="25.0399844943421"/>
    <m/>
    <m/>
    <m/>
    <m/>
    <m/>
    <m/>
    <n v="140.01666666666699"/>
    <n v="5.5515029803471201"/>
    <n v="22.18"/>
    <n v="1.7484204956736999"/>
    <m/>
    <m/>
  </r>
  <r>
    <x v="1"/>
    <x v="2"/>
    <x v="299"/>
    <d v="2019-04-04T00:00:00"/>
    <m/>
    <n v="29"/>
    <n v="4070.10344827586"/>
    <n v="-137.271428571429"/>
    <n v="47.009286726653798"/>
    <m/>
    <m/>
    <m/>
    <m/>
    <m/>
    <m/>
    <n v="110.655172413793"/>
    <n v="11.602432633289499"/>
    <n v="32.366666666666703"/>
    <n v="5.8139751257882901"/>
    <m/>
    <m/>
  </r>
  <r>
    <x v="1"/>
    <x v="5"/>
    <x v="91"/>
    <d v="2019-08-11T00:00:00"/>
    <m/>
    <n v="69"/>
    <n v="6175.8115942028999"/>
    <n v="-137.68405797101499"/>
    <n v="32.242498854914402"/>
    <m/>
    <m/>
    <m/>
    <n v="823.22222222222194"/>
    <m/>
    <m/>
    <n v="89.130434782608702"/>
    <n v="5.0833593857093096"/>
    <n v="51.989705882352901"/>
    <n v="4.2893318362968298"/>
    <m/>
    <m/>
  </r>
  <r>
    <x v="1"/>
    <x v="4"/>
    <x v="51"/>
    <d v="2019-08-19T00:00:00"/>
    <n v="9.7014925373134302E-4"/>
    <n v="134"/>
    <n v="3965.6865671641799"/>
    <n v="-137.77537313432799"/>
    <n v="22.766731715039501"/>
    <m/>
    <m/>
    <m/>
    <m/>
    <m/>
    <m/>
    <n v="93.835820895522403"/>
    <n v="4.7980328567147303"/>
    <n v="28.340476190476199"/>
    <n v="2.2453143248181502"/>
    <m/>
    <m/>
  </r>
  <r>
    <x v="1"/>
    <x v="0"/>
    <x v="300"/>
    <d v="2019-08-02T00:00:00"/>
    <n v="0.223333333333333"/>
    <n v="27"/>
    <n v="7650.3703703703704"/>
    <n v="-138.05925925925899"/>
    <n v="50.2118495620918"/>
    <m/>
    <m/>
    <m/>
    <n v="997.83333333333303"/>
    <m/>
    <m/>
    <n v="95.962962962963005"/>
    <n v="9.5016090227558205"/>
    <n v="75.623809523809499"/>
    <n v="8.5477841872892206"/>
    <m/>
    <m/>
  </r>
  <r>
    <x v="1"/>
    <x v="2"/>
    <x v="301"/>
    <d v="2018-10-30T00:00:00"/>
    <n v="0.337837837837838"/>
    <n v="74"/>
    <n v="3974.8513513513499"/>
    <n v="-138.35405405405399"/>
    <n v="27.029443418451098"/>
    <m/>
    <m/>
    <m/>
    <m/>
    <m/>
    <m/>
    <n v="98.729729729729698"/>
    <n v="6.4953290338929603"/>
    <n v="33.052173913043497"/>
    <n v="3.3584173041752901"/>
    <m/>
    <m/>
  </r>
  <r>
    <x v="1"/>
    <x v="4"/>
    <x v="302"/>
    <d v="2019-05-27T00:00:00"/>
    <m/>
    <n v="51"/>
    <n v="3928.5882352941198"/>
    <n v="-138.36862745098"/>
    <n v="34.404392388318399"/>
    <m/>
    <m/>
    <m/>
    <m/>
    <m/>
    <m/>
    <n v="90.921568627450995"/>
    <n v="8.3768515371993004"/>
    <n v="26.245098039215701"/>
    <n v="3.2369221809753399"/>
    <m/>
    <m/>
  </r>
  <r>
    <x v="1"/>
    <x v="2"/>
    <x v="188"/>
    <d v="2019-02-06T00:00:00"/>
    <m/>
    <n v="51"/>
    <n v="3742.3725490196098"/>
    <n v="-138.39591836734701"/>
    <n v="28.407192092462999"/>
    <m/>
    <m/>
    <m/>
    <m/>
    <m/>
    <m/>
    <n v="139.35294117647101"/>
    <n v="9.19031133183252"/>
    <n v="24.774999999999999"/>
    <n v="2.9144228958067901"/>
    <m/>
    <m/>
  </r>
  <r>
    <x v="1"/>
    <x v="2"/>
    <x v="203"/>
    <d v="2019-07-07T00:00:00"/>
    <n v="7.6923076923076901E-3"/>
    <n v="117"/>
    <n v="3403.7094017094"/>
    <n v="-138.406837606838"/>
    <n v="20.1508886962046"/>
    <m/>
    <m/>
    <m/>
    <m/>
    <n v="4.45536538461538"/>
    <n v="0.550440989331905"/>
    <n v="134.92307692307699"/>
    <n v="5.30950626153267"/>
    <n v="18.364102564102598"/>
    <n v="1.57185656799482"/>
    <m/>
    <m/>
  </r>
  <r>
    <x v="1"/>
    <x v="4"/>
    <x v="98"/>
    <d v="2019-07-29T00:00:00"/>
    <m/>
    <n v="176"/>
    <n v="3896.6193181818198"/>
    <n v="-139.61477272727299"/>
    <n v="20.582308095671898"/>
    <m/>
    <m/>
    <m/>
    <m/>
    <m/>
    <m/>
    <n v="134.289772727273"/>
    <n v="4.75255304455019"/>
    <n v="20.1630681818182"/>
    <n v="1.2748856575056799"/>
    <m/>
    <m/>
  </r>
  <r>
    <x v="1"/>
    <x v="2"/>
    <x v="123"/>
    <d v="2019-08-20T00:00:00"/>
    <m/>
    <n v="66"/>
    <n v="3595.1363636363599"/>
    <n v="-141.12121212121201"/>
    <n v="34.621523717184097"/>
    <m/>
    <m/>
    <m/>
    <m/>
    <n v="3.8099010416666701"/>
    <n v="0.22175015201897799"/>
    <n v="131.90909090909099"/>
    <n v="8.4067829000482792"/>
    <n v="30.818461538461499"/>
    <n v="2.9705970103050201"/>
    <m/>
    <m/>
  </r>
  <r>
    <x v="1"/>
    <x v="1"/>
    <x v="128"/>
    <d v="2018-12-01T00:00:00"/>
    <m/>
    <n v="34"/>
    <n v="3942.4117647058802"/>
    <n v="-141.28823529411801"/>
    <n v="39.102609147621102"/>
    <m/>
    <m/>
    <m/>
    <m/>
    <m/>
    <m/>
    <n v="152.970588235294"/>
    <n v="11.263770363688799"/>
    <n v="22.703125"/>
    <n v="2.2270174089617099"/>
    <m/>
    <m/>
  </r>
  <r>
    <x v="1"/>
    <x v="1"/>
    <x v="303"/>
    <d v="2019-07-29T00:00:00"/>
    <m/>
    <n v="32"/>
    <n v="4049.375"/>
    <n v="-141.31562500000001"/>
    <n v="27.290567653500801"/>
    <m/>
    <m/>
    <m/>
    <n v="543"/>
    <n v="3.7877494897959201"/>
    <n v="0.29287260175935398"/>
    <n v="157.71875"/>
    <n v="15.2059274822274"/>
    <n v="21.358064516129001"/>
    <n v="2.3270119018301401"/>
    <m/>
    <m/>
  </r>
  <r>
    <x v="1"/>
    <x v="7"/>
    <x v="187"/>
    <d v="2019-05-29T00:00:00"/>
    <m/>
    <n v="59"/>
    <n v="5641.9830508474597"/>
    <n v="-141.35762711864399"/>
    <n v="35.238562789114603"/>
    <m/>
    <m/>
    <m/>
    <m/>
    <m/>
    <m/>
    <n v="121.033898305085"/>
    <n v="6.8711088494917103"/>
    <n v="51.244067796610203"/>
    <n v="4.8701864222203604"/>
    <m/>
    <m/>
  </r>
  <r>
    <x v="1"/>
    <x v="1"/>
    <x v="304"/>
    <d v="2019-07-21T00:00:00"/>
    <n v="1.36507936507937E-2"/>
    <n v="63"/>
    <n v="3446.9365079365102"/>
    <n v="-142.06031746031701"/>
    <n v="23.6505712711669"/>
    <m/>
    <m/>
    <m/>
    <m/>
    <m/>
    <m/>
    <n v="142.84126984126999"/>
    <n v="8.2488251533320707"/>
    <n v="23.590476190476199"/>
    <n v="2.7084246958813898"/>
    <m/>
    <m/>
  </r>
  <r>
    <x v="1"/>
    <x v="7"/>
    <x v="305"/>
    <d v="2019-04-22T00:00:00"/>
    <n v="5.2191235059760997E-2"/>
    <n v="251"/>
    <n v="4947.4262948207197"/>
    <n v="-142.268924302789"/>
    <n v="18.901266366061101"/>
    <m/>
    <m/>
    <m/>
    <m/>
    <m/>
    <m/>
    <n v="141.25099601593601"/>
    <n v="3.7401177884832699"/>
    <n v="31.189430894308899"/>
    <n v="1.3525547024064899"/>
    <m/>
    <m/>
  </r>
  <r>
    <x v="1"/>
    <x v="1"/>
    <x v="306"/>
    <d v="2019-07-29T00:00:00"/>
    <m/>
    <n v="111"/>
    <n v="5188.27027027027"/>
    <n v="-142.61801801801801"/>
    <n v="19.128651480173801"/>
    <m/>
    <m/>
    <m/>
    <n v="587.75"/>
    <n v="3.7990423270871898"/>
    <n v="0.18471103347756601"/>
    <n v="123.864864864865"/>
    <n v="5.6700498618576498"/>
    <n v="31.597247706421999"/>
    <n v="2.42127156574794"/>
    <m/>
    <m/>
  </r>
  <r>
    <x v="1"/>
    <x v="4"/>
    <x v="81"/>
    <d v="2019-08-22T00:00:00"/>
    <m/>
    <n v="104"/>
    <n v="4230.5192307692296"/>
    <n v="-142.744230769231"/>
    <n v="26.417863106018899"/>
    <m/>
    <m/>
    <m/>
    <m/>
    <n v="4.0155699452350797"/>
    <n v="0.17036178773457999"/>
    <n v="144.211538461538"/>
    <n v="5.7859451059145304"/>
    <n v="32.997087378640799"/>
    <n v="2.1017481398373801"/>
    <m/>
    <m/>
  </r>
  <r>
    <x v="1"/>
    <x v="2"/>
    <x v="307"/>
    <d v="2019-02-28T00:00:00"/>
    <m/>
    <n v="26"/>
    <n v="4050.8076923076901"/>
    <n v="-142.86538461538501"/>
    <n v="33.4569684323967"/>
    <m/>
    <m/>
    <m/>
    <m/>
    <m/>
    <m/>
    <n v="121.461538461538"/>
    <n v="12.142009815795101"/>
    <n v="16.157692307692301"/>
    <n v="1.4717563874178801"/>
    <m/>
    <m/>
  </r>
  <r>
    <x v="1"/>
    <x v="2"/>
    <x v="111"/>
    <d v="2019-04-11T00:00:00"/>
    <m/>
    <n v="36"/>
    <n v="2432.6944444444398"/>
    <n v="-143.02857142857101"/>
    <n v="41.384364272542498"/>
    <m/>
    <m/>
    <m/>
    <m/>
    <m/>
    <m/>
    <n v="101.694444444444"/>
    <n v="9.6020681836716903"/>
    <n v="18.982352941176501"/>
    <n v="2.4933940193991999"/>
    <m/>
    <m/>
  </r>
  <r>
    <x v="1"/>
    <x v="2"/>
    <x v="165"/>
    <d v="2018-06-22T00:00:00"/>
    <m/>
    <n v="147"/>
    <n v="5638.9319727891198"/>
    <n v="-143.47687074829901"/>
    <n v="19.2731439323389"/>
    <m/>
    <m/>
    <m/>
    <m/>
    <m/>
    <m/>
    <n v="135.01360544217701"/>
    <n v="5.2323248747267597"/>
    <n v="34.671323529411801"/>
    <n v="1.95531812323701"/>
    <m/>
    <m/>
  </r>
  <r>
    <x v="1"/>
    <x v="2"/>
    <x v="308"/>
    <d v="2019-07-28T00:00:00"/>
    <m/>
    <n v="29"/>
    <n v="3412.7241379310299"/>
    <n v="-144.844827586207"/>
    <n v="28.701318856348198"/>
    <m/>
    <m/>
    <m/>
    <m/>
    <m/>
    <m/>
    <n v="107.931034482759"/>
    <n v="13.8393252628245"/>
    <n v="18.827586206896601"/>
    <n v="2.71366681812564"/>
    <m/>
    <m/>
  </r>
  <r>
    <x v="1"/>
    <x v="4"/>
    <x v="175"/>
    <d v="2018-12-01T00:00:00"/>
    <m/>
    <n v="100"/>
    <n v="4258.67"/>
    <n v="-146.51"/>
    <n v="32.550751220985802"/>
    <m/>
    <m/>
    <m/>
    <m/>
    <m/>
    <m/>
    <n v="135.28"/>
    <n v="4.4184891608610402"/>
    <n v="39.044444444444501"/>
    <n v="3.2736591770978301"/>
    <m/>
    <m/>
  </r>
  <r>
    <x v="1"/>
    <x v="4"/>
    <x v="309"/>
    <d v="2018-10-13T00:00:00"/>
    <m/>
    <n v="32"/>
    <n v="5606.125"/>
    <n v="-146.52580645161299"/>
    <n v="37.088248136625602"/>
    <m/>
    <m/>
    <m/>
    <n v="687.6"/>
    <m/>
    <m/>
    <n v="121.875"/>
    <n v="13.0122267254624"/>
    <n v="39.396774193548403"/>
    <n v="5.1432249701912998"/>
    <m/>
    <m/>
  </r>
  <r>
    <x v="1"/>
    <x v="8"/>
    <x v="310"/>
    <d v="2018-08-20T00:00:00"/>
    <m/>
    <n v="31"/>
    <n v="5870.5483870967701"/>
    <n v="-146.66"/>
    <n v="33.189536711536597"/>
    <m/>
    <m/>
    <m/>
    <m/>
    <m/>
    <m/>
    <n v="130.870967741935"/>
    <n v="13.4313661092303"/>
    <n v="38.354838709677402"/>
    <n v="4.0930017344312901"/>
    <m/>
    <m/>
  </r>
  <r>
    <x v="1"/>
    <x v="2"/>
    <x v="156"/>
    <d v="2018-06-19T00:00:00"/>
    <m/>
    <n v="47"/>
    <n v="5935.1702127659601"/>
    <n v="-147.54893617021301"/>
    <n v="34.529705651251597"/>
    <m/>
    <m/>
    <m/>
    <m/>
    <m/>
    <m/>
    <n v="124.106382978723"/>
    <n v="9.2485083449904106"/>
    <n v="50.308888888888902"/>
    <n v="5.0197869307897403"/>
    <m/>
    <m/>
  </r>
  <r>
    <x v="1"/>
    <x v="1"/>
    <x v="311"/>
    <d v="2019-08-12T00:00:00"/>
    <n v="7.3626373626373602E-3"/>
    <n v="91"/>
    <n v="3046.0989010989001"/>
    <n v="-148.16373626373601"/>
    <n v="23.243393406226001"/>
    <n v="84"/>
    <n v="129.70238095238099"/>
    <n v="94.25"/>
    <n v="380.13095238095201"/>
    <n v="3.92048459163414"/>
    <n v="0.112083976025976"/>
    <n v="118.78021978021999"/>
    <n v="5.1862926830574398"/>
    <n v="16.682222222222201"/>
    <n v="1.11874124219397"/>
    <n v="-44.322352941176497"/>
    <n v="9.1940030961105403"/>
  </r>
  <r>
    <x v="1"/>
    <x v="1"/>
    <x v="224"/>
    <d v="2018-11-17T00:00:00"/>
    <m/>
    <n v="72"/>
    <n v="3602.3194444444398"/>
    <n v="-148.71388888888899"/>
    <n v="27.799107833599798"/>
    <m/>
    <m/>
    <m/>
    <m/>
    <m/>
    <m/>
    <n v="95.4861111111111"/>
    <n v="5.7467413728748804"/>
    <n v="25.660317460317501"/>
    <n v="2.5204555254402301"/>
    <m/>
    <m/>
  </r>
  <r>
    <x v="1"/>
    <x v="0"/>
    <x v="312"/>
    <d v="2019-02-27T00:00:00"/>
    <m/>
    <n v="76"/>
    <n v="6939.3684210526299"/>
    <n v="-149.125"/>
    <n v="41.119450006774699"/>
    <m/>
    <m/>
    <m/>
    <m/>
    <m/>
    <m/>
    <n v="99.526315789473699"/>
    <n v="5.7180684287496399"/>
    <n v="40.514705882352999"/>
    <n v="3.5786039041798001"/>
    <m/>
    <m/>
  </r>
  <r>
    <x v="1"/>
    <x v="4"/>
    <x v="140"/>
    <d v="2019-07-01T00:00:00"/>
    <m/>
    <n v="50"/>
    <n v="5743.26"/>
    <n v="-149.446"/>
    <n v="33.410892542549597"/>
    <m/>
    <m/>
    <m/>
    <m/>
    <n v="2.7527631578947398"/>
    <n v="0.279321086682421"/>
    <n v="79.62"/>
    <n v="5.8065332661949496"/>
    <n v="45.848979591836702"/>
    <n v="3.78398559188591"/>
    <m/>
    <m/>
  </r>
  <r>
    <x v="1"/>
    <x v="1"/>
    <x v="313"/>
    <d v="2018-09-03T00:00:00"/>
    <m/>
    <n v="33"/>
    <n v="5083.8787878787898"/>
    <n v="-149.93939393939399"/>
    <n v="45.569408835088304"/>
    <m/>
    <m/>
    <m/>
    <m/>
    <m/>
    <m/>
    <n v="152.51515151515201"/>
    <n v="11.0855079786255"/>
    <n v="39.862499999999997"/>
    <n v="5.1349426568083203"/>
    <m/>
    <m/>
  </r>
  <r>
    <x v="1"/>
    <x v="7"/>
    <x v="314"/>
    <d v="2019-08-15T00:00:00"/>
    <m/>
    <n v="68"/>
    <n v="5533.7205882352901"/>
    <n v="-150.50441176470599"/>
    <n v="32.232008030467703"/>
    <m/>
    <m/>
    <m/>
    <m/>
    <m/>
    <m/>
    <n v="90.014705882352899"/>
    <n v="4.9466199138420599"/>
    <n v="41.584126984127003"/>
    <n v="4.2162100360205299"/>
    <m/>
    <m/>
  </r>
  <r>
    <x v="1"/>
    <x v="1"/>
    <x v="178"/>
    <d v="2019-04-30T00:00:00"/>
    <m/>
    <n v="87"/>
    <n v="6083.5862068965498"/>
    <n v="-150.60344827586201"/>
    <n v="25.913975955488599"/>
    <m/>
    <m/>
    <m/>
    <m/>
    <m/>
    <m/>
    <n v="142.149425287356"/>
    <n v="7.1398473469558699"/>
    <n v="43.661176470588202"/>
    <n v="4.2813212619737699"/>
    <m/>
    <m/>
  </r>
  <r>
    <x v="1"/>
    <x v="4"/>
    <x v="315"/>
    <d v="2019-07-16T00:00:00"/>
    <m/>
    <n v="70"/>
    <n v="4615.8571428571404"/>
    <n v="-150.65362318840599"/>
    <n v="23.377531326639399"/>
    <m/>
    <m/>
    <m/>
    <m/>
    <m/>
    <m/>
    <n v="137.271428571429"/>
    <n v="7.4196851213252604"/>
    <n v="36.539130434782599"/>
    <n v="4.0644505114338303"/>
    <m/>
    <m/>
  </r>
  <r>
    <x v="1"/>
    <x v="2"/>
    <x v="316"/>
    <d v="2019-05-10T00:00:00"/>
    <m/>
    <n v="44"/>
    <n v="5402.1818181818198"/>
    <n v="-150.76590909090899"/>
    <n v="37.603388266545203"/>
    <m/>
    <m/>
    <m/>
    <m/>
    <m/>
    <m/>
    <n v="112.818181818182"/>
    <n v="8.0242940273714396"/>
    <n v="41.95"/>
    <n v="3.7946172677964798"/>
    <m/>
    <m/>
  </r>
  <r>
    <x v="1"/>
    <x v="1"/>
    <x v="317"/>
    <d v="2019-08-20T00:00:00"/>
    <n v="0.35971223021582699"/>
    <n v="139"/>
    <n v="3428.5539568345298"/>
    <n v="-151.308633093525"/>
    <n v="18.040751506584598"/>
    <m/>
    <m/>
    <m/>
    <m/>
    <m/>
    <m/>
    <n v="138.323741007194"/>
    <n v="4.6637897483418396"/>
    <n v="25.105072463768099"/>
    <n v="1.8229055320919301"/>
    <m/>
    <m/>
  </r>
  <r>
    <x v="1"/>
    <x v="1"/>
    <x v="318"/>
    <d v="2019-02-02T00:00:00"/>
    <m/>
    <n v="56"/>
    <n v="6311.8035714285697"/>
    <n v="-151.708928571429"/>
    <n v="35.7008982822693"/>
    <m/>
    <m/>
    <m/>
    <m/>
    <m/>
    <m/>
    <n v="158.69642857142901"/>
    <n v="8.1722892420912707"/>
    <n v="53.924999999999997"/>
    <n v="4.5395321343164499"/>
    <m/>
    <m/>
  </r>
  <r>
    <x v="1"/>
    <x v="4"/>
    <x v="319"/>
    <d v="2019-03-28T00:00:00"/>
    <m/>
    <n v="142"/>
    <n v="3422.3591549295802"/>
    <n v="-151.956737588652"/>
    <n v="20.035028527310299"/>
    <m/>
    <m/>
    <m/>
    <m/>
    <m/>
    <m/>
    <n v="160.11267605633799"/>
    <n v="6.0610889599012703"/>
    <n v="28.134042553191499"/>
    <n v="2.14307911070942"/>
    <m/>
    <m/>
  </r>
  <r>
    <x v="1"/>
    <x v="1"/>
    <x v="320"/>
    <d v="2018-08-23T00:00:00"/>
    <m/>
    <n v="90"/>
    <n v="5569.5444444444402"/>
    <n v="-152.40111111111099"/>
    <n v="28.0810345804286"/>
    <m/>
    <m/>
    <m/>
    <n v="821.16666666666697"/>
    <n v="4.1108663018578602"/>
    <n v="0.16756749712076599"/>
    <n v="115.566666666667"/>
    <n v="6.6482714376456"/>
    <n v="44.414606741573003"/>
    <n v="3.2762558316105101"/>
    <m/>
    <m/>
  </r>
  <r>
    <x v="1"/>
    <x v="1"/>
    <x v="321"/>
    <d v="2019-08-13T00:00:00"/>
    <m/>
    <n v="130"/>
    <n v="4284.22307692308"/>
    <n v="-152.82692307692301"/>
    <n v="22.978584746088501"/>
    <m/>
    <m/>
    <m/>
    <m/>
    <m/>
    <m/>
    <n v="159.61538461538501"/>
    <n v="5.2217195208445499"/>
    <n v="29.964615384615399"/>
    <n v="2.3738660756132601"/>
    <m/>
    <m/>
  </r>
  <r>
    <x v="1"/>
    <x v="4"/>
    <x v="322"/>
    <d v="2019-02-14T00:00:00"/>
    <m/>
    <n v="31"/>
    <n v="3377.4516129032299"/>
    <n v="-153.62258064516101"/>
    <n v="28.7445937730186"/>
    <m/>
    <m/>
    <m/>
    <m/>
    <m/>
    <m/>
    <n v="131.29032258064501"/>
    <n v="10.0206446628397"/>
    <n v="22.37"/>
    <n v="2.9975512994948801"/>
    <m/>
    <m/>
  </r>
  <r>
    <x v="1"/>
    <x v="2"/>
    <x v="184"/>
    <d v="2019-07-25T00:00:00"/>
    <m/>
    <n v="66"/>
    <n v="3724.6212121212102"/>
    <n v="-153.75303030302999"/>
    <n v="30.733984835488801"/>
    <m/>
    <m/>
    <m/>
    <m/>
    <m/>
    <m/>
    <n v="159.59090909090901"/>
    <n v="9.2103614823362996"/>
    <n v="33.919696969697"/>
    <n v="2.7353902826812999"/>
    <m/>
    <m/>
  </r>
  <r>
    <x v="1"/>
    <x v="2"/>
    <x v="86"/>
    <d v="2019-03-12T00:00:00"/>
    <m/>
    <n v="47"/>
    <n v="3659.8936170212801"/>
    <n v="-154.73695652173899"/>
    <n v="36.184968235041602"/>
    <m/>
    <m/>
    <m/>
    <m/>
    <m/>
    <m/>
    <n v="135.404255319149"/>
    <n v="11.991928351282899"/>
    <n v="34.997872340425502"/>
    <n v="3.2448657080232901"/>
    <m/>
    <m/>
  </r>
  <r>
    <x v="1"/>
    <x v="1"/>
    <x v="323"/>
    <d v="2019-02-27T00:00:00"/>
    <n v="0.31872549019607799"/>
    <n v="102"/>
    <n v="7506.4019607843102"/>
    <n v="-154.750980392157"/>
    <n v="31.496245928075702"/>
    <m/>
    <m/>
    <m/>
    <m/>
    <n v="4.0311944444444503"/>
    <n v="0.35877250932201599"/>
    <n v="124.990196078431"/>
    <n v="5.9211064892866299"/>
    <n v="47.924242424242401"/>
    <n v="2.9781929508932299"/>
    <m/>
    <m/>
  </r>
  <r>
    <x v="1"/>
    <x v="2"/>
    <x v="324"/>
    <d v="2018-10-30T00:00:00"/>
    <n v="2.6055045871559601E-2"/>
    <n v="109"/>
    <n v="4900.1743119266102"/>
    <n v="-155.59541284403701"/>
    <n v="29.568591347350299"/>
    <m/>
    <m/>
    <m/>
    <m/>
    <n v="3.9694062238930701"/>
    <n v="0.28044374825368501"/>
    <n v="135.761467889908"/>
    <n v="6.0168934658766604"/>
    <n v="27.869607843137299"/>
    <n v="2.1421130681751199"/>
    <m/>
    <m/>
  </r>
  <r>
    <x v="1"/>
    <x v="1"/>
    <x v="143"/>
    <d v="2019-04-25T00:00:00"/>
    <m/>
    <n v="97"/>
    <n v="3911.0824742268001"/>
    <n v="-155.83711340206199"/>
    <n v="25.1546512696438"/>
    <m/>
    <m/>
    <m/>
    <m/>
    <n v="3.80137328687572"/>
    <n v="0.18159937921958"/>
    <n v="168.865979381443"/>
    <n v="7.5011687071371602"/>
    <n v="25.420833333333299"/>
    <n v="1.9003415647892099"/>
    <m/>
    <m/>
  </r>
  <r>
    <x v="1"/>
    <x v="1"/>
    <x v="325"/>
    <d v="2018-09-08T00:00:00"/>
    <m/>
    <n v="87"/>
    <n v="5115.7586206896503"/>
    <n v="-155.96781609195401"/>
    <n v="21.591282848395998"/>
    <m/>
    <m/>
    <m/>
    <m/>
    <n v="3.5657071097883599"/>
    <n v="0.13937024825960501"/>
    <n v="162.919540229885"/>
    <n v="7.2426758512247504"/>
    <n v="47.237931034482799"/>
    <n v="3.44503766692642"/>
    <m/>
    <m/>
  </r>
  <r>
    <x v="1"/>
    <x v="3"/>
    <x v="326"/>
    <d v="2019-04-30T00:00:00"/>
    <m/>
    <n v="31"/>
    <n v="5340.4516129032299"/>
    <n v="-156.751612903226"/>
    <n v="50.607354616805701"/>
    <m/>
    <m/>
    <m/>
    <m/>
    <m/>
    <m/>
    <n v="122.354838709677"/>
    <n v="9.5422713631477691"/>
    <n v="54.336666666666702"/>
    <n v="6.7443709748755101"/>
    <m/>
    <m/>
  </r>
  <r>
    <x v="1"/>
    <x v="1"/>
    <x v="62"/>
    <d v="2019-07-15T00:00:00"/>
    <m/>
    <n v="71"/>
    <n v="4518.4366197183099"/>
    <n v="-156.801408450704"/>
    <n v="24.193280615357502"/>
    <m/>
    <m/>
    <m/>
    <m/>
    <m/>
    <m/>
    <n v="164.76056338028201"/>
    <n v="8.3131242093580102"/>
    <n v="37.626760563380302"/>
    <n v="3.3441368600911101"/>
    <m/>
    <m/>
  </r>
  <r>
    <x v="1"/>
    <x v="4"/>
    <x v="108"/>
    <d v="2019-02-27T00:00:00"/>
    <m/>
    <n v="82"/>
    <n v="3965.85365853659"/>
    <n v="-157.43414634146299"/>
    <n v="24.2664074022696"/>
    <m/>
    <m/>
    <m/>
    <n v="497.0625"/>
    <m/>
    <m/>
    <n v="136.69512195121999"/>
    <n v="6.9389667073339796"/>
    <n v="21.945121951219502"/>
    <n v="1.9117760175343701"/>
    <m/>
    <m/>
  </r>
  <r>
    <x v="1"/>
    <x v="1"/>
    <x v="90"/>
    <d v="2019-01-27T00:00:00"/>
    <m/>
    <n v="50"/>
    <n v="3926.52"/>
    <n v="-157.87"/>
    <n v="37.184508761535803"/>
    <m/>
    <m/>
    <m/>
    <m/>
    <n v="2.5491981224205298"/>
    <n v="0.205081159538128"/>
    <n v="138.22"/>
    <n v="9.6335421675455208"/>
    <n v="24.334"/>
    <n v="2.7613330262090199"/>
    <m/>
    <m/>
  </r>
  <r>
    <x v="1"/>
    <x v="4"/>
    <x v="26"/>
    <d v="2019-07-05T00:00:00"/>
    <m/>
    <n v="87"/>
    <n v="5590.1724137930996"/>
    <n v="-158.062068965517"/>
    <n v="35.663892295848299"/>
    <m/>
    <m/>
    <m/>
    <m/>
    <n v="2.6458648648648602"/>
    <n v="0.22656288417065801"/>
    <n v="124.60919540229899"/>
    <n v="5.1678161276268302"/>
    <n v="50.302298850574701"/>
    <n v="3.0371309817663401"/>
    <m/>
    <m/>
  </r>
  <r>
    <x v="1"/>
    <x v="1"/>
    <x v="327"/>
    <d v="2019-08-03T00:00:00"/>
    <m/>
    <n v="160"/>
    <n v="4528.3625000000002"/>
    <n v="-158.54875000000001"/>
    <n v="21.494434411772701"/>
    <m/>
    <m/>
    <m/>
    <m/>
    <m/>
    <m/>
    <n v="145.09375"/>
    <n v="5.4762049367276999"/>
    <n v="35.878124999999997"/>
    <n v="2.4847638980057098"/>
    <m/>
    <m/>
  </r>
  <r>
    <x v="1"/>
    <x v="2"/>
    <x v="131"/>
    <d v="2019-02-22T00:00:00"/>
    <m/>
    <n v="29"/>
    <n v="3988.6551724137898"/>
    <n v="-159"/>
    <n v="36.352807452611003"/>
    <m/>
    <m/>
    <m/>
    <m/>
    <m/>
    <m/>
    <n v="119.965517241379"/>
    <n v="9.4161430871135803"/>
    <n v="26.417241379310301"/>
    <n v="3.7992547524517901"/>
    <m/>
    <m/>
  </r>
  <r>
    <x v="1"/>
    <x v="1"/>
    <x v="60"/>
    <d v="2019-07-29T00:00:00"/>
    <n v="7.2524271844660204E-2"/>
    <n v="103"/>
    <n v="5790.1941747572801"/>
    <n v="-159.02718446601901"/>
    <n v="28.0375884868774"/>
    <m/>
    <m/>
    <m/>
    <m/>
    <n v="3.3399937500000001"/>
    <n v="0.31382920894322203"/>
    <n v="105.543689320388"/>
    <n v="4.7625669462566602"/>
    <n v="52.7960784313725"/>
    <n v="3.06436514852264"/>
    <m/>
    <m/>
  </r>
  <r>
    <x v="1"/>
    <x v="2"/>
    <x v="173"/>
    <d v="2019-01-13T00:00:00"/>
    <m/>
    <n v="41"/>
    <n v="5730.2926829268299"/>
    <n v="-159.40731707317099"/>
    <n v="36.351816539681799"/>
    <m/>
    <m/>
    <m/>
    <m/>
    <m/>
    <m/>
    <n v="110.487804878049"/>
    <n v="9.1434450698513903"/>
    <n v="51.895000000000003"/>
    <n v="5.1158852029982498"/>
    <m/>
    <m/>
  </r>
  <r>
    <x v="1"/>
    <x v="2"/>
    <x v="328"/>
    <d v="2019-03-28T00:00:00"/>
    <m/>
    <n v="34"/>
    <n v="4295.2647058823504"/>
    <n v="-160.05588235294101"/>
    <n v="30.616832190642398"/>
    <m/>
    <m/>
    <m/>
    <m/>
    <m/>
    <m/>
    <n v="148.79411764705901"/>
    <n v="13.2447668616262"/>
    <n v="26.206451612903201"/>
    <n v="3.64143695931776"/>
    <m/>
    <m/>
  </r>
  <r>
    <x v="1"/>
    <x v="7"/>
    <x v="53"/>
    <d v="2019-02-13T00:00:00"/>
    <m/>
    <n v="316"/>
    <n v="5123.7310126582297"/>
    <n v="-160.24715189873399"/>
    <n v="16.081254494176001"/>
    <m/>
    <m/>
    <m/>
    <m/>
    <n v="3.754"/>
    <n v="0.134851592768021"/>
    <n v="156.04746835443001"/>
    <n v="4.1527667947023303"/>
    <n v="46.362974683544302"/>
    <n v="1.73145304423834"/>
    <m/>
    <m/>
  </r>
  <r>
    <x v="1"/>
    <x v="2"/>
    <x v="329"/>
    <d v="2019-06-23T00:00:00"/>
    <m/>
    <n v="368"/>
    <n v="3939.9918478260902"/>
    <n v="-160.40271739130401"/>
    <n v="14.381569713590601"/>
    <m/>
    <m/>
    <m/>
    <m/>
    <n v="3.41045"/>
    <n v="0.24764276884564701"/>
    <n v="156.08423913043501"/>
    <n v="3.7839960707013298"/>
    <n v="19.234510869565199"/>
    <n v="0.84791993634847895"/>
    <m/>
    <m/>
  </r>
  <r>
    <x v="1"/>
    <x v="1"/>
    <x v="330"/>
    <d v="2019-04-16T00:00:00"/>
    <m/>
    <n v="29"/>
    <n v="3853.93103448276"/>
    <n v="-160.546428571429"/>
    <n v="26.507943544457799"/>
    <m/>
    <m/>
    <m/>
    <m/>
    <m/>
    <m/>
    <n v="136.931034482759"/>
    <n v="14.4753851743918"/>
    <n v="29.055172413793098"/>
    <n v="3.3585989418783799"/>
    <m/>
    <m/>
  </r>
  <r>
    <x v="1"/>
    <x v="2"/>
    <x v="147"/>
    <d v="2019-07-01T00:00:00"/>
    <m/>
    <n v="31"/>
    <n v="3279.0322580645202"/>
    <n v="-160.674193548387"/>
    <n v="34.450133813040402"/>
    <m/>
    <m/>
    <m/>
    <m/>
    <m/>
    <m/>
    <n v="113.645161290323"/>
    <n v="9.0277408058867401"/>
    <n v="30.553333333333299"/>
    <n v="4.5382657413044099"/>
    <m/>
    <m/>
  </r>
  <r>
    <x v="1"/>
    <x v="2"/>
    <x v="331"/>
    <d v="2019-08-10T00:00:00"/>
    <m/>
    <n v="45"/>
    <n v="4326.0888888888903"/>
    <n v="-160.84666666666701"/>
    <n v="30.198192400248399"/>
    <m/>
    <m/>
    <m/>
    <m/>
    <n v="2.9307649024172302"/>
    <n v="0.15559342986687599"/>
    <n v="105.26666666666701"/>
    <n v="5.8582929219693298"/>
    <n v="33.673333333333296"/>
    <n v="3.4276481320537702"/>
    <m/>
    <m/>
  </r>
  <r>
    <x v="1"/>
    <x v="1"/>
    <x v="107"/>
    <d v="2018-12-01T00:00:00"/>
    <m/>
    <n v="364"/>
    <n v="5114.2637362637397"/>
    <n v="-160.97554945054901"/>
    <n v="16.307115366218099"/>
    <m/>
    <m/>
    <m/>
    <m/>
    <n v="3.63291962174941"/>
    <n v="0.12196100882979"/>
    <n v="161.98626373626399"/>
    <n v="3.6586965423487801"/>
    <n v="38.787362637362598"/>
    <n v="1.56531837359804"/>
    <m/>
    <m/>
  </r>
  <r>
    <x v="1"/>
    <x v="4"/>
    <x v="144"/>
    <d v="2019-08-07T00:00:00"/>
    <m/>
    <n v="78"/>
    <n v="4496.3333333333303"/>
    <n v="-161.26666666666699"/>
    <n v="35.807518305355501"/>
    <m/>
    <m/>
    <m/>
    <m/>
    <m/>
    <m/>
    <n v="105.80769230769199"/>
    <n v="6.4050756620459"/>
    <n v="36.924675324675299"/>
    <n v="3.8803878627388602"/>
    <m/>
    <m/>
  </r>
  <r>
    <x v="1"/>
    <x v="2"/>
    <x v="160"/>
    <d v="2019-05-22T00:00:00"/>
    <m/>
    <n v="42"/>
    <n v="3267.11904761905"/>
    <n v="-161.938095238095"/>
    <n v="27.8135347846505"/>
    <n v="26"/>
    <n v="104.230769230769"/>
    <n v="101.07692307692299"/>
    <n v="373.769230769231"/>
    <n v="3.5132616574308901"/>
    <n v="0.248020879083406"/>
    <n v="134.61904761904799"/>
    <n v="13.216149642009601"/>
    <n v="28.488095238095202"/>
    <n v="2.2237948814077999"/>
    <n v="-36.089743589743598"/>
    <n v="12.200894192397801"/>
  </r>
  <r>
    <x v="1"/>
    <x v="7"/>
    <x v="186"/>
    <d v="2018-11-29T00:00:00"/>
    <m/>
    <n v="230"/>
    <n v="4183.6739130434798"/>
    <n v="-161.985652173913"/>
    <n v="19.886880384867801"/>
    <m/>
    <m/>
    <m/>
    <m/>
    <m/>
    <m/>
    <n v="134.452173913043"/>
    <n v="4.5823166888807103"/>
    <n v="26.3096916299559"/>
    <n v="1.43555150721476"/>
    <m/>
    <m/>
  </r>
  <r>
    <x v="1"/>
    <x v="4"/>
    <x v="82"/>
    <d v="2018-12-16T00:00:00"/>
    <n v="0.26881720430107497"/>
    <n v="93"/>
    <n v="4930.5268817204296"/>
    <n v="-162.84731182795699"/>
    <n v="23.068514462220602"/>
    <m/>
    <m/>
    <m/>
    <m/>
    <m/>
    <m/>
    <n v="104.58064516128999"/>
    <n v="6.4851634641515403"/>
    <n v="25.9397727272727"/>
    <n v="1.78403281707631"/>
    <m/>
    <m/>
  </r>
  <r>
    <x v="1"/>
    <x v="4"/>
    <x v="194"/>
    <d v="2019-04-09T00:00:00"/>
    <m/>
    <n v="35"/>
    <n v="5580.7142857142899"/>
    <n v="-162.97999999999999"/>
    <n v="40.160902388669903"/>
    <m/>
    <m/>
    <m/>
    <m/>
    <m/>
    <m/>
    <n v="120.94285714285699"/>
    <n v="7.6956762778426002"/>
    <n v="53.857142857142897"/>
    <n v="5.9295107082199898"/>
    <m/>
    <m/>
  </r>
  <r>
    <x v="1"/>
    <x v="4"/>
    <x v="332"/>
    <d v="2019-02-05T00:00:00"/>
    <m/>
    <n v="49"/>
    <n v="3153.51020408163"/>
    <n v="-163"/>
    <n v="24.4416652460507"/>
    <m/>
    <m/>
    <m/>
    <m/>
    <n v="3.90362747747748"/>
    <n v="0.29400237404617102"/>
    <n v="135.51020408163299"/>
    <n v="9.5746761747420503"/>
    <n v="19.683673469387799"/>
    <n v="1.8371574532366"/>
    <m/>
    <m/>
  </r>
  <r>
    <x v="1"/>
    <x v="1"/>
    <x v="333"/>
    <d v="2019-07-24T00:00:00"/>
    <m/>
    <n v="52"/>
    <n v="5368.6153846153802"/>
    <n v="-163.54423076923101"/>
    <n v="30.023122111771201"/>
    <m/>
    <m/>
    <m/>
    <m/>
    <n v="3.4708042151675502"/>
    <n v="0.238298005685422"/>
    <n v="132.69230769230799"/>
    <n v="9.1141801267452998"/>
    <n v="41.9102040816326"/>
    <n v="3.9991338825246698"/>
    <m/>
    <m/>
  </r>
  <r>
    <x v="1"/>
    <x v="3"/>
    <x v="174"/>
    <d v="2019-02-13T00:00:00"/>
    <m/>
    <n v="52"/>
    <n v="4677.9038461538503"/>
    <n v="-163.880769230769"/>
    <n v="39.592404473515302"/>
    <m/>
    <m/>
    <m/>
    <m/>
    <m/>
    <m/>
    <n v="140"/>
    <n v="9.0509701320811509"/>
    <n v="28.553846153846099"/>
    <n v="2.8357625929719199"/>
    <m/>
    <m/>
  </r>
  <r>
    <x v="1"/>
    <x v="3"/>
    <x v="334"/>
    <d v="2019-04-29T00:00:00"/>
    <m/>
    <n v="27"/>
    <n v="4685.0740740740703"/>
    <n v="-164.66399999999999"/>
    <n v="29.471958355924201"/>
    <m/>
    <m/>
    <m/>
    <m/>
    <m/>
    <m/>
    <n v="111.740740740741"/>
    <n v="13.270857109167601"/>
    <n v="42.723076923076903"/>
    <n v="7.4036400770521302"/>
    <m/>
    <m/>
  </r>
  <r>
    <x v="1"/>
    <x v="2"/>
    <x v="335"/>
    <d v="2019-04-27T00:00:00"/>
    <m/>
    <n v="57"/>
    <n v="3654.0877192982498"/>
    <n v="-164.82105263157899"/>
    <n v="21.360165085656"/>
    <m/>
    <m/>
    <m/>
    <m/>
    <m/>
    <m/>
    <n v="119.31578947368401"/>
    <n v="10.860679517561"/>
    <n v="25.054545454545501"/>
    <n v="2.3351404519894099"/>
    <m/>
    <m/>
  </r>
  <r>
    <x v="1"/>
    <x v="2"/>
    <x v="125"/>
    <d v="2018-08-15T00:00:00"/>
    <m/>
    <n v="66"/>
    <n v="5826.0303030303003"/>
    <n v="-165.33181818181799"/>
    <n v="30.0912093784973"/>
    <m/>
    <m/>
    <m/>
    <m/>
    <m/>
    <m/>
    <n v="111.666666666667"/>
    <n v="6.7405578726927704"/>
    <n v="53.84"/>
    <n v="4.1962447726875602"/>
    <m/>
    <m/>
  </r>
  <r>
    <x v="1"/>
    <x v="1"/>
    <x v="190"/>
    <d v="2019-08-16T00:00:00"/>
    <m/>
    <n v="36"/>
    <n v="4792.3611111111104"/>
    <n v="-165.95"/>
    <n v="29.383520783779399"/>
    <m/>
    <m/>
    <m/>
    <m/>
    <m/>
    <m/>
    <n v="120.722222222222"/>
    <n v="9.35012189981747"/>
    <n v="40.366666666666703"/>
    <n v="4.7354907893346203"/>
    <m/>
    <m/>
  </r>
  <r>
    <x v="1"/>
    <x v="2"/>
    <x v="148"/>
    <d v="2019-07-29T00:00:00"/>
    <m/>
    <n v="35"/>
    <n v="4319.3142857142902"/>
    <n v="-166.654285714286"/>
    <n v="35.339047212158199"/>
    <m/>
    <m/>
    <m/>
    <n v="609.55999999999995"/>
    <n v="3.4533295210957098"/>
    <n v="0.164844603634418"/>
    <n v="148.51428571428599"/>
    <n v="11.695030290401"/>
    <n v="44.028571428571396"/>
    <n v="5.4789706010836596"/>
    <m/>
    <m/>
  </r>
  <r>
    <x v="1"/>
    <x v="2"/>
    <x v="112"/>
    <d v="2019-08-02T00:00:00"/>
    <m/>
    <n v="46"/>
    <n v="3685.7173913043498"/>
    <n v="-166.66304347826099"/>
    <n v="24.0552442600885"/>
    <m/>
    <m/>
    <m/>
    <m/>
    <m/>
    <m/>
    <n v="119.782608695652"/>
    <n v="8.9554945239004997"/>
    <n v="28.4304347826087"/>
    <n v="3.1474441276791598"/>
    <m/>
    <m/>
  </r>
  <r>
    <x v="1"/>
    <x v="2"/>
    <x v="336"/>
    <d v="2019-06-15T00:00:00"/>
    <n v="0.36257142857142899"/>
    <n v="35"/>
    <n v="7580.4285714285697"/>
    <n v="-166.75294117647101"/>
    <n v="43.051653309472798"/>
    <m/>
    <m/>
    <m/>
    <n v="976.52380952380997"/>
    <n v="2.3272482258812599"/>
    <n v="0.26436953384855999"/>
    <n v="95.571428571428598"/>
    <n v="8.1706881018444903"/>
    <n v="57.178125000000001"/>
    <n v="5.5028433529619898"/>
    <m/>
    <m/>
  </r>
  <r>
    <x v="1"/>
    <x v="7"/>
    <x v="337"/>
    <d v="2019-05-01T00:00:00"/>
    <m/>
    <n v="106"/>
    <n v="5578.6981132075498"/>
    <n v="-167.162264150943"/>
    <n v="23.422922303235701"/>
    <m/>
    <m/>
    <m/>
    <m/>
    <m/>
    <m/>
    <n v="91.028301886792406"/>
    <n v="4.4542287880761702"/>
    <n v="36.546226415094303"/>
    <n v="2.43650183544379"/>
    <m/>
    <m/>
  </r>
  <r>
    <x v="1"/>
    <x v="1"/>
    <x v="338"/>
    <d v="2018-06-30T00:00:00"/>
    <m/>
    <n v="31"/>
    <n v="4110.0645161290304"/>
    <n v="-167.5"/>
    <n v="37.416838541646101"/>
    <m/>
    <m/>
    <m/>
    <m/>
    <m/>
    <m/>
    <n v="141.70967741935499"/>
    <n v="14.9438514380659"/>
    <n v="31.235483870967698"/>
    <n v="3.4702097745370399"/>
    <m/>
    <m/>
  </r>
  <r>
    <x v="1"/>
    <x v="1"/>
    <x v="63"/>
    <d v="2019-08-12T00:00:00"/>
    <m/>
    <n v="182"/>
    <n v="3011.1923076923099"/>
    <n v="-168.17307692307699"/>
    <n v="19.017628591865002"/>
    <m/>
    <m/>
    <m/>
    <m/>
    <m/>
    <m/>
    <n v="122.620879120879"/>
    <n v="5.4365013883579403"/>
    <n v="22.842134831460701"/>
    <n v="1.20287898666471"/>
    <m/>
    <m/>
  </r>
  <r>
    <x v="1"/>
    <x v="2"/>
    <x v="339"/>
    <d v="2019-05-23T00:00:00"/>
    <m/>
    <n v="66"/>
    <n v="4227.6666666666697"/>
    <n v="-168.56212121212101"/>
    <n v="18.050219476437402"/>
    <m/>
    <m/>
    <m/>
    <m/>
    <m/>
    <m/>
    <n v="120.818181818182"/>
    <n v="9.5239340045750396"/>
    <n v="27.3363636363636"/>
    <n v="2.4573562426573399"/>
    <m/>
    <m/>
  </r>
  <r>
    <x v="1"/>
    <x v="2"/>
    <x v="340"/>
    <d v="2019-07-31T00:00:00"/>
    <m/>
    <n v="70"/>
    <n v="5059.3714285714304"/>
    <n v="-169.292857142857"/>
    <n v="24.536621324258501"/>
    <m/>
    <m/>
    <m/>
    <m/>
    <m/>
    <m/>
    <n v="120.62857142857099"/>
    <n v="7.7053172313032796"/>
    <n v="50.070149253731302"/>
    <n v="4.7136977253219197"/>
    <m/>
    <m/>
  </r>
  <r>
    <x v="1"/>
    <x v="2"/>
    <x v="38"/>
    <d v="2019-06-27T00:00:00"/>
    <m/>
    <n v="198"/>
    <n v="5685.9747474747501"/>
    <n v="-169.8"/>
    <n v="18.4898406163922"/>
    <m/>
    <m/>
    <m/>
    <m/>
    <m/>
    <m/>
    <n v="128.358585858586"/>
    <n v="4.4081362723004602"/>
    <n v="36.218181818181797"/>
    <n v="1.5241330167465299"/>
    <m/>
    <m/>
  </r>
  <r>
    <x v="1"/>
    <x v="1"/>
    <x v="341"/>
    <d v="2018-06-13T00:00:00"/>
    <m/>
    <n v="89"/>
    <n v="6253.9550561797796"/>
    <n v="-170.05393258427"/>
    <n v="32.2726458825097"/>
    <m/>
    <m/>
    <m/>
    <m/>
    <m/>
    <m/>
    <n v="131.168539325843"/>
    <n v="6.4778485587197796"/>
    <n v="30.988372093023301"/>
    <n v="2.44386074023455"/>
    <m/>
    <m/>
  </r>
  <r>
    <x v="1"/>
    <x v="2"/>
    <x v="177"/>
    <d v="2019-08-20T00:00:00"/>
    <m/>
    <n v="27"/>
    <n v="2980.8148148148098"/>
    <n v="-170.18888888888901"/>
    <n v="33.823198066495699"/>
    <m/>
    <m/>
    <m/>
    <m/>
    <m/>
    <m/>
    <n v="180"/>
    <n v="14.822405462801999"/>
    <n v="16.2259259259259"/>
    <n v="2.4963597005990001"/>
    <m/>
    <m/>
  </r>
  <r>
    <x v="1"/>
    <x v="1"/>
    <x v="342"/>
    <d v="2019-07-01T00:00:00"/>
    <m/>
    <n v="40"/>
    <n v="4236.9750000000004"/>
    <n v="-171.1"/>
    <n v="33.040427737050202"/>
    <m/>
    <m/>
    <m/>
    <n v="591.5"/>
    <m/>
    <m/>
    <n v="141.07499999999999"/>
    <n v="13.324374594454101"/>
    <n v="30.712499999999999"/>
    <n v="4.3320957613951103"/>
    <m/>
    <m/>
  </r>
  <r>
    <x v="1"/>
    <x v="2"/>
    <x v="343"/>
    <d v="2019-03-13T00:00:00"/>
    <m/>
    <n v="48"/>
    <n v="3181.9166666666702"/>
    <n v="-171.18958333333299"/>
    <n v="30.424587510328099"/>
    <m/>
    <m/>
    <m/>
    <m/>
    <m/>
    <m/>
    <n v="108.375"/>
    <n v="11.697147050177501"/>
    <n v="18.7291666666667"/>
    <n v="2.3483432335736998"/>
    <m/>
    <m/>
  </r>
  <r>
    <x v="1"/>
    <x v="1"/>
    <x v="117"/>
    <d v="2019-08-11T00:00:00"/>
    <m/>
    <n v="41"/>
    <n v="3981.2195121951199"/>
    <n v="-171.92682926829301"/>
    <n v="25.898000681941301"/>
    <m/>
    <m/>
    <m/>
    <m/>
    <m/>
    <m/>
    <n v="126.21951219512199"/>
    <n v="10.0218975002864"/>
    <n v="32.312195121951198"/>
    <n v="4.6168543233408004"/>
    <m/>
    <m/>
  </r>
  <r>
    <x v="1"/>
    <x v="8"/>
    <x v="344"/>
    <d v="2019-05-06T00:00:00"/>
    <m/>
    <n v="41"/>
    <n v="3974.3170731707301"/>
    <n v="-172.085365853659"/>
    <n v="35.003073830349102"/>
    <m/>
    <m/>
    <m/>
    <m/>
    <n v="3.2780426902781201"/>
    <n v="0.22141005830093899"/>
    <n v="148.63414634146301"/>
    <n v="8.0770493961746403"/>
    <n v="39.336842105263202"/>
    <n v="5.1861019287652299"/>
    <m/>
    <m/>
  </r>
  <r>
    <x v="1"/>
    <x v="4"/>
    <x v="32"/>
    <d v="2019-04-06T00:00:00"/>
    <m/>
    <n v="41"/>
    <n v="3704.60975609756"/>
    <n v="-172.47073170731699"/>
    <n v="39.217134483803903"/>
    <m/>
    <m/>
    <m/>
    <m/>
    <m/>
    <m/>
    <n v="98.317073170731703"/>
    <n v="7.45240499930369"/>
    <n v="34.526829268292701"/>
    <n v="3.7335362567368802"/>
    <m/>
    <m/>
  </r>
  <r>
    <x v="1"/>
    <x v="1"/>
    <x v="155"/>
    <d v="2019-02-11T00:00:00"/>
    <m/>
    <n v="48"/>
    <n v="3194.7708333333298"/>
    <n v="-173.14791666666699"/>
    <n v="39.507848554753998"/>
    <m/>
    <m/>
    <m/>
    <m/>
    <m/>
    <m/>
    <n v="167.979166666667"/>
    <n v="7.0794935097094998"/>
    <n v="20.568750000000001"/>
    <n v="1.9801567838787699"/>
    <m/>
    <m/>
  </r>
  <r>
    <x v="1"/>
    <x v="1"/>
    <x v="65"/>
    <d v="2018-11-22T00:00:00"/>
    <m/>
    <n v="51"/>
    <n v="3022.23529411765"/>
    <n v="-173.53725490196101"/>
    <n v="33.205581737351899"/>
    <m/>
    <m/>
    <m/>
    <m/>
    <m/>
    <m/>
    <n v="154.62745098039201"/>
    <n v="11.387814635994699"/>
    <n v="21.737254901960799"/>
    <n v="2.1402454702248801"/>
    <m/>
    <m/>
  </r>
  <r>
    <x v="1"/>
    <x v="1"/>
    <x v="208"/>
    <d v="2019-07-15T00:00:00"/>
    <m/>
    <n v="83"/>
    <n v="4820.6987951807196"/>
    <n v="-175.13373493975899"/>
    <n v="27.591089238008099"/>
    <m/>
    <m/>
    <m/>
    <m/>
    <m/>
    <m/>
    <n v="168.77108433734901"/>
    <n v="7.8703930696367497"/>
    <n v="35.496341463414602"/>
    <n v="2.2462256778003402"/>
    <m/>
    <m/>
  </r>
  <r>
    <x v="1"/>
    <x v="2"/>
    <x v="135"/>
    <d v="2019-08-19T00:00:00"/>
    <m/>
    <n v="97"/>
    <n v="5594.94845360825"/>
    <n v="-175.70515463917499"/>
    <n v="30.603503830009199"/>
    <m/>
    <m/>
    <m/>
    <n v="715.47368421052602"/>
    <n v="2.8032655608937902"/>
    <n v="0.19301220173796499"/>
    <n v="105.618556701031"/>
    <n v="4.94765215803681"/>
    <n v="44.654666666666699"/>
    <n v="4.3957798325594499"/>
    <m/>
    <m/>
  </r>
  <r>
    <x v="1"/>
    <x v="1"/>
    <x v="185"/>
    <d v="2019-07-10T00:00:00"/>
    <n v="2.7923076923076901E-2"/>
    <n v="130"/>
    <n v="3650.8"/>
    <n v="-176.627692307692"/>
    <n v="25.6411731460278"/>
    <m/>
    <m/>
    <m/>
    <m/>
    <n v="3.8038813283207999"/>
    <n v="0.30448168000899001"/>
    <n v="136.43076923076899"/>
    <n v="5.7200433095834899"/>
    <n v="24.468461538461501"/>
    <n v="1.8206550403433699"/>
    <m/>
    <m/>
  </r>
  <r>
    <x v="1"/>
    <x v="2"/>
    <x v="345"/>
    <d v="2018-11-28T00:00:00"/>
    <m/>
    <n v="66"/>
    <n v="5032.9696969696997"/>
    <n v="-176.63333333333301"/>
    <n v="32.856116029262502"/>
    <m/>
    <m/>
    <m/>
    <m/>
    <m/>
    <m/>
    <n v="129.333333333333"/>
    <n v="8.6787346497306395"/>
    <n v="36.339393939393901"/>
    <n v="3.0668335407024001"/>
    <m/>
    <m/>
  </r>
  <r>
    <x v="1"/>
    <x v="4"/>
    <x v="346"/>
    <d v="2019-06-10T00:00:00"/>
    <m/>
    <n v="39"/>
    <n v="3856.7948717948698"/>
    <n v="-177.18717948717901"/>
    <n v="27.092787328535302"/>
    <m/>
    <m/>
    <m/>
    <m/>
    <m/>
    <m/>
    <n v="89.076923076923094"/>
    <n v="10.028931469380099"/>
    <n v="35.4648648648649"/>
    <n v="3.0705987722369898"/>
    <m/>
    <m/>
  </r>
  <r>
    <x v="1"/>
    <x v="1"/>
    <x v="152"/>
    <d v="2018-04-02T00:00:00"/>
    <m/>
    <n v="27"/>
    <n v="4986.6296296296296"/>
    <n v="-177.43846153846201"/>
    <n v="50.0805993687785"/>
    <m/>
    <m/>
    <m/>
    <m/>
    <m/>
    <m/>
    <n v="105.29629629629601"/>
    <n v="5.9997186104042299"/>
    <n v="58.038461538461497"/>
    <n v="2.7530183543106999"/>
    <m/>
    <m/>
  </r>
  <r>
    <x v="1"/>
    <x v="2"/>
    <x v="347"/>
    <d v="2019-03-16T00:00:00"/>
    <m/>
    <n v="37"/>
    <n v="4736.5135135135097"/>
    <n v="-177.77027027027"/>
    <n v="37.140416913943099"/>
    <m/>
    <m/>
    <m/>
    <m/>
    <m/>
    <m/>
    <n v="100.70270270270299"/>
    <n v="11.7287834688409"/>
    <n v="29.656756756756799"/>
    <n v="3.25491667953251"/>
    <m/>
    <m/>
  </r>
  <r>
    <x v="1"/>
    <x v="1"/>
    <x v="348"/>
    <d v="2019-08-05T00:00:00"/>
    <n v="0.16778523489932901"/>
    <n v="149"/>
    <n v="4536.2147651006699"/>
    <n v="-178.17248322147699"/>
    <n v="23.057766455635001"/>
    <m/>
    <m/>
    <m/>
    <m/>
    <m/>
    <m/>
    <n v="136.060402684564"/>
    <n v="4.98585181480939"/>
    <n v="39.348322147650997"/>
    <n v="2.7194637419423699"/>
    <m/>
    <m/>
  </r>
  <r>
    <x v="1"/>
    <x v="7"/>
    <x v="349"/>
    <d v="2019-03-02T00:00:00"/>
    <m/>
    <n v="115"/>
    <n v="4267.0608695652199"/>
    <n v="-178.24649122807"/>
    <n v="17.9720192214156"/>
    <m/>
    <m/>
    <m/>
    <m/>
    <m/>
    <m/>
    <n v="97.469565217391306"/>
    <n v="6.6026636529031597"/>
    <n v="10.475652173913"/>
    <n v="1.0126556844113499"/>
    <m/>
    <m/>
  </r>
  <r>
    <x v="1"/>
    <x v="4"/>
    <x v="19"/>
    <d v="2019-05-04T00:00:00"/>
    <m/>
    <n v="30"/>
    <n v="4332.3999999999996"/>
    <n v="-178.40344827586199"/>
    <n v="26.352720895386"/>
    <m/>
    <m/>
    <m/>
    <m/>
    <m/>
    <m/>
    <n v="127.9"/>
    <n v="10.6455268248833"/>
    <n v="32.33"/>
    <n v="5.0365266949977796"/>
    <m/>
    <m/>
  </r>
  <r>
    <x v="1"/>
    <x v="1"/>
    <x v="150"/>
    <d v="2019-06-09T00:00:00"/>
    <m/>
    <n v="41"/>
    <n v="4023.5609756097601"/>
    <n v="-178.909756097561"/>
    <n v="47.2979146403706"/>
    <m/>
    <m/>
    <m/>
    <m/>
    <m/>
    <m/>
    <n v="133.02439024390199"/>
    <n v="10.2736632152124"/>
    <n v="19.960975609756101"/>
    <n v="2.4574324248178399"/>
    <m/>
    <m/>
  </r>
  <r>
    <x v="1"/>
    <x v="1"/>
    <x v="350"/>
    <d v="2019-01-05T00:00:00"/>
    <m/>
    <n v="36"/>
    <n v="5199.6111111111104"/>
    <n v="-179.694285714286"/>
    <n v="43.690596058117201"/>
    <m/>
    <m/>
    <m/>
    <m/>
    <m/>
    <m/>
    <n v="92.6111111111111"/>
    <n v="9.2035429494227703"/>
    <n v="38.222857142857201"/>
    <n v="3.1981430686626702"/>
    <m/>
    <m/>
  </r>
  <r>
    <x v="1"/>
    <x v="2"/>
    <x v="351"/>
    <d v="2019-01-07T00:00:00"/>
    <m/>
    <n v="45"/>
    <n v="3363.0666666666698"/>
    <n v="-180.35111111111101"/>
    <n v="27.724220279810599"/>
    <m/>
    <m/>
    <m/>
    <m/>
    <m/>
    <m/>
    <n v="120.022222222222"/>
    <n v="9.3413649906085201"/>
    <n v="22.486363636363599"/>
    <n v="3.2265540545126901"/>
    <m/>
    <m/>
  </r>
  <r>
    <x v="1"/>
    <x v="7"/>
    <x v="352"/>
    <d v="2018-09-13T00:00:00"/>
    <m/>
    <n v="46"/>
    <n v="2252.8478260869601"/>
    <n v="-181.841304347826"/>
    <n v="25.3477608756961"/>
    <m/>
    <m/>
    <m/>
    <m/>
    <m/>
    <m/>
    <n v="182.26086956521701"/>
    <n v="11.121222032677201"/>
    <n v="18.397826086956499"/>
    <n v="1.36357192600739"/>
    <m/>
    <m/>
  </r>
  <r>
    <x v="1"/>
    <x v="2"/>
    <x v="28"/>
    <d v="2019-04-22T00:00:00"/>
    <m/>
    <n v="42"/>
    <n v="4778.9761904761899"/>
    <n v="-182.185714285714"/>
    <n v="36.162039595162497"/>
    <m/>
    <m/>
    <m/>
    <m/>
    <m/>
    <m/>
    <n v="100.380952380952"/>
    <n v="8.2766447485553591"/>
    <n v="39.454761904761902"/>
    <n v="5.4619358609720301"/>
    <m/>
    <m/>
  </r>
  <r>
    <x v="1"/>
    <x v="1"/>
    <x v="353"/>
    <d v="2019-08-26T00:00:00"/>
    <m/>
    <n v="38"/>
    <n v="3086.8684210526299"/>
    <n v="-182.98421052631599"/>
    <n v="36.825068292032903"/>
    <m/>
    <m/>
    <m/>
    <m/>
    <m/>
    <m/>
    <n v="100.23684210526299"/>
    <n v="7.0962128230723298"/>
    <n v="26.428947368420999"/>
    <n v="3.85849436635251"/>
    <m/>
    <m/>
  </r>
  <r>
    <x v="1"/>
    <x v="1"/>
    <x v="354"/>
    <d v="2019-05-13T00:00:00"/>
    <m/>
    <n v="40"/>
    <n v="4242.3"/>
    <n v="-183.1875"/>
    <n v="23.239150815143301"/>
    <m/>
    <m/>
    <m/>
    <m/>
    <m/>
    <m/>
    <n v="154.55000000000001"/>
    <n v="9.8503514189557304"/>
    <n v="35.125"/>
    <n v="4.7644244547075596"/>
    <m/>
    <m/>
  </r>
  <r>
    <x v="1"/>
    <x v="1"/>
    <x v="355"/>
    <d v="2019-08-17T00:00:00"/>
    <m/>
    <n v="29"/>
    <n v="4251.2413793103497"/>
    <n v="-183.89655172413799"/>
    <n v="35.6199536163994"/>
    <m/>
    <m/>
    <m/>
    <m/>
    <m/>
    <m/>
    <n v="114.827586206897"/>
    <n v="10.6333971703801"/>
    <n v="28.485185185185198"/>
    <n v="4.58391745680676"/>
    <m/>
    <m/>
  </r>
  <r>
    <x v="1"/>
    <x v="1"/>
    <x v="168"/>
    <d v="2018-11-12T00:00:00"/>
    <m/>
    <n v="204"/>
    <n v="4164.1519607843102"/>
    <n v="-184.33529411764701"/>
    <n v="18.9070599004719"/>
    <m/>
    <m/>
    <m/>
    <m/>
    <m/>
    <m/>
    <n v="161.57843137254901"/>
    <n v="5.0926785578615998"/>
    <n v="26.629702970297"/>
    <n v="1.3323105941148401"/>
    <m/>
    <m/>
  </r>
  <r>
    <x v="1"/>
    <x v="2"/>
    <x v="356"/>
    <d v="2019-07-07T00:00:00"/>
    <m/>
    <n v="45"/>
    <n v="5323.3111111111102"/>
    <n v="-184.41111111111101"/>
    <n v="33.305943932496"/>
    <m/>
    <m/>
    <m/>
    <m/>
    <m/>
    <m/>
    <n v="106.911111111111"/>
    <n v="9.0394657828108596"/>
    <n v="34.726666666666702"/>
    <n v="3.4787499206038102"/>
    <m/>
    <m/>
  </r>
  <r>
    <x v="1"/>
    <x v="1"/>
    <x v="357"/>
    <d v="2019-07-26T00:00:00"/>
    <m/>
    <n v="34"/>
    <n v="4683.1176470588198"/>
    <n v="-185.24242424242399"/>
    <n v="39.902493141497501"/>
    <m/>
    <m/>
    <m/>
    <n v="651"/>
    <n v="2.8040058984141401"/>
    <n v="0.238535018164589"/>
    <n v="134.20588235294099"/>
    <n v="10.879569186756401"/>
    <n v="30.008823529411799"/>
    <n v="4.3932198766934398"/>
    <m/>
    <m/>
  </r>
  <r>
    <x v="1"/>
    <x v="1"/>
    <x v="358"/>
    <d v="2019-03-06T00:00:00"/>
    <m/>
    <n v="40"/>
    <n v="6795.0249999999996"/>
    <n v="-186.24358974359001"/>
    <n v="33.817250745351501"/>
    <m/>
    <m/>
    <m/>
    <n v="914.5"/>
    <n v="2.9561627777777799"/>
    <n v="0.34144596994902998"/>
    <n v="180.27500000000001"/>
    <n v="12.8078995805974"/>
    <n v="31.4"/>
    <n v="3.8798328010498802"/>
    <m/>
    <m/>
  </r>
  <r>
    <x v="1"/>
    <x v="7"/>
    <x v="149"/>
    <d v="2019-07-06T00:00:00"/>
    <m/>
    <n v="27"/>
    <n v="2362.74074074074"/>
    <n v="-186.914814814815"/>
    <n v="47.604380051687698"/>
    <m/>
    <m/>
    <m/>
    <m/>
    <m/>
    <m/>
    <n v="117"/>
    <n v="10.456394327691701"/>
    <n v="16.807692307692299"/>
    <n v="1.9841597568815901"/>
    <m/>
    <m/>
  </r>
  <r>
    <x v="1"/>
    <x v="5"/>
    <x v="27"/>
    <d v="2018-12-03T00:00:00"/>
    <n v="0.16145833333333301"/>
    <n v="48"/>
    <n v="5040.1666666666697"/>
    <n v="-188.80425531914901"/>
    <n v="38.906318728185497"/>
    <m/>
    <m/>
    <m/>
    <n v="597.6875"/>
    <n v="2.1927091397849501"/>
    <n v="0.191256938959148"/>
    <n v="108.979166666667"/>
    <n v="5.6808975653804197"/>
    <n v="45.941304347826097"/>
    <n v="4.3859025105168499"/>
    <m/>
    <m/>
  </r>
  <r>
    <x v="1"/>
    <x v="2"/>
    <x v="359"/>
    <d v="2019-06-29T00:00:00"/>
    <m/>
    <n v="65"/>
    <n v="2989.81538461538"/>
    <n v="-189.38437500000001"/>
    <n v="25.878170787505301"/>
    <m/>
    <m/>
    <m/>
    <m/>
    <n v="3.4822592592592598"/>
    <n v="0.42344396088866898"/>
    <n v="142.69230769230799"/>
    <n v="8.8469063225112698"/>
    <n v="20.62"/>
    <n v="1.7460879350488301"/>
    <m/>
    <m/>
  </r>
  <r>
    <x v="1"/>
    <x v="3"/>
    <x v="360"/>
    <d v="2019-05-13T00:00:00"/>
    <m/>
    <n v="32"/>
    <n v="5391.6875"/>
    <n v="-189.80937499999999"/>
    <n v="41.198068816158703"/>
    <m/>
    <m/>
    <m/>
    <m/>
    <m/>
    <m/>
    <n v="132.3125"/>
    <n v="11.8219688111829"/>
    <n v="42.7068965517241"/>
    <n v="6.1991953455173396"/>
    <m/>
    <m/>
  </r>
  <r>
    <x v="1"/>
    <x v="1"/>
    <x v="361"/>
    <d v="2019-07-31T00:00:00"/>
    <m/>
    <n v="80"/>
    <n v="3383.0124999999998"/>
    <n v="-190.0575"/>
    <n v="24.904209761502901"/>
    <m/>
    <m/>
    <m/>
    <m/>
    <m/>
    <m/>
    <n v="101.075"/>
    <n v="6.9434144876159802"/>
    <n v="24.333749999999998"/>
    <n v="2.2753369090844102"/>
    <m/>
    <m/>
  </r>
  <r>
    <x v="1"/>
    <x v="2"/>
    <x v="362"/>
    <d v="2018-11-12T00:00:00"/>
    <m/>
    <n v="87"/>
    <n v="6385.2413793103497"/>
    <n v="-191.46091954023001"/>
    <n v="26.372880885125699"/>
    <m/>
    <m/>
    <m/>
    <m/>
    <n v="3.7849598595848599"/>
    <n v="0.23726561575440799"/>
    <n v="116.505747126437"/>
    <n v="6.7027200781221001"/>
    <n v="45.766666666666701"/>
    <n v="3.09197684560728"/>
    <m/>
    <m/>
  </r>
  <r>
    <x v="1"/>
    <x v="2"/>
    <x v="176"/>
    <d v="2018-08-26T00:00:00"/>
    <m/>
    <n v="114"/>
    <n v="6193.78947368421"/>
    <n v="-193.48157894736801"/>
    <n v="21.867726361981401"/>
    <m/>
    <m/>
    <m/>
    <m/>
    <m/>
    <m/>
    <n v="129.07894736842101"/>
    <n v="4.8612505257329799"/>
    <n v="46.857407407407401"/>
    <n v="3.3270530670466401"/>
    <m/>
    <m/>
  </r>
  <r>
    <x v="1"/>
    <x v="1"/>
    <x v="133"/>
    <d v="2019-05-14T00:00:00"/>
    <m/>
    <n v="57"/>
    <n v="4647.4736842105303"/>
    <n v="-195.853571428571"/>
    <n v="32.984536810439899"/>
    <m/>
    <m/>
    <m/>
    <m/>
    <m/>
    <m/>
    <n v="107.03508771929801"/>
    <n v="7.6631365788259203"/>
    <n v="35.7392857142857"/>
    <n v="3.4661233243804999"/>
    <m/>
    <m/>
  </r>
  <r>
    <x v="1"/>
    <x v="2"/>
    <x v="217"/>
    <d v="2019-04-05T00:00:00"/>
    <m/>
    <n v="76"/>
    <n v="4823.4868421052597"/>
    <n v="-196.72236842105301"/>
    <n v="33.841597863580503"/>
    <m/>
    <m/>
    <m/>
    <m/>
    <n v="3.8640025252525301"/>
    <n v="0.336867280917449"/>
    <n v="137.73684210526301"/>
    <n v="7.5593179034408697"/>
    <n v="33.857333333333301"/>
    <n v="2.8935044828360201"/>
    <m/>
    <m/>
  </r>
  <r>
    <x v="1"/>
    <x v="4"/>
    <x v="363"/>
    <d v="2019-06-12T00:00:00"/>
    <m/>
    <n v="34"/>
    <n v="6517.0882352941198"/>
    <n v="-198.36470588235301"/>
    <n v="43.9944085497538"/>
    <m/>
    <m/>
    <m/>
    <m/>
    <m/>
    <m/>
    <n v="123.029411764706"/>
    <n v="11.2928514683146"/>
    <n v="68.133333333333297"/>
    <n v="7.2572695751104499"/>
    <m/>
    <m/>
  </r>
  <r>
    <x v="1"/>
    <x v="1"/>
    <x v="364"/>
    <d v="2019-08-22T00:00:00"/>
    <m/>
    <n v="78"/>
    <n v="4928.17948717949"/>
    <n v="-199.50641025640999"/>
    <n v="27.916180994264"/>
    <m/>
    <m/>
    <m/>
    <m/>
    <n v="3.8377972972972998"/>
    <n v="0.302723241440438"/>
    <n v="131.30769230769201"/>
    <n v="6.3221936407920101"/>
    <n v="43.4922077922078"/>
    <n v="3.6687205507189899"/>
    <m/>
    <m/>
  </r>
  <r>
    <x v="1"/>
    <x v="2"/>
    <x v="146"/>
    <d v="2019-05-24T00:00:00"/>
    <m/>
    <n v="34"/>
    <n v="5723.4117647058802"/>
    <n v="-200.56176470588201"/>
    <n v="37.194984619334797"/>
    <m/>
    <m/>
    <m/>
    <m/>
    <m/>
    <m/>
    <n v="99.735294117647101"/>
    <n v="8.7788545194095793"/>
    <n v="46.393749999999997"/>
    <n v="5.8898592757642803"/>
    <m/>
    <m/>
  </r>
  <r>
    <x v="1"/>
    <x v="1"/>
    <x v="200"/>
    <d v="2019-06-25T00:00:00"/>
    <n v="0.164146341463415"/>
    <n v="82"/>
    <n v="3554.1951219512198"/>
    <n v="-201.732926829268"/>
    <n v="26.441877369359698"/>
    <n v="65"/>
    <n v="152.73846153846199"/>
    <n v="116.769230769231"/>
    <n v="454.04615384615403"/>
    <n v="3.1089670344801101"/>
    <n v="0.112142808720683"/>
    <n v="122.63414634146299"/>
    <n v="4.3955820869943398"/>
    <n v="24.079268292682901"/>
    <n v="2.11469225414353"/>
    <n v="-12.097435897435901"/>
    <n v="10.921616708909299"/>
  </r>
  <r>
    <x v="1"/>
    <x v="2"/>
    <x v="218"/>
    <d v="2019-07-18T00:00:00"/>
    <m/>
    <n v="105"/>
    <n v="3950.7619047619"/>
    <n v="-201.773333333333"/>
    <n v="29.023077664479999"/>
    <m/>
    <m/>
    <m/>
    <m/>
    <m/>
    <m/>
    <n v="105.87619047619"/>
    <n v="5.4171700848864699"/>
    <n v="21.753608247422701"/>
    <n v="1.2161367254192199"/>
    <m/>
    <m/>
  </r>
  <r>
    <x v="1"/>
    <x v="2"/>
    <x v="365"/>
    <d v="2019-06-17T00:00:00"/>
    <m/>
    <n v="34"/>
    <n v="5827.3823529411802"/>
    <n v="-204.482352941176"/>
    <n v="36.959239597597097"/>
    <m/>
    <m/>
    <m/>
    <m/>
    <m/>
    <m/>
    <n v="143.058823529412"/>
    <n v="9.8590730380791491"/>
    <n v="52.557575757575698"/>
    <n v="6.0968136708905103"/>
    <m/>
    <m/>
  </r>
  <r>
    <x v="1"/>
    <x v="1"/>
    <x v="182"/>
    <d v="2018-04-20T00:00:00"/>
    <m/>
    <n v="47"/>
    <n v="4344.3191489361698"/>
    <n v="-205.66956521739101"/>
    <n v="42.919711569998199"/>
    <m/>
    <m/>
    <m/>
    <m/>
    <m/>
    <m/>
    <n v="84.787234042553195"/>
    <n v="6.2658447569530198"/>
    <n v="21.8595744680851"/>
    <n v="1.9739718446389001"/>
    <m/>
    <m/>
  </r>
  <r>
    <x v="1"/>
    <x v="1"/>
    <x v="134"/>
    <d v="2018-09-25T00:00:00"/>
    <m/>
    <n v="63"/>
    <n v="6266.4603174603199"/>
    <n v="-206.433333333333"/>
    <n v="32.061872228453097"/>
    <m/>
    <m/>
    <m/>
    <m/>
    <n v="4.78251282051282"/>
    <n v="0.37130934958985401"/>
    <n v="137.49206349206301"/>
    <n v="7.26813895286356"/>
    <n v="47.638181818181799"/>
    <n v="4.1774619676270301"/>
    <m/>
    <m/>
  </r>
  <r>
    <x v="1"/>
    <x v="1"/>
    <x v="366"/>
    <d v="2019-08-05T00:00:00"/>
    <m/>
    <n v="68"/>
    <n v="4772.1911764705901"/>
    <n v="-207.179411764706"/>
    <n v="30.370446331175302"/>
    <m/>
    <m/>
    <m/>
    <m/>
    <m/>
    <m/>
    <n v="136.45588235294099"/>
    <n v="7.2632801631565096"/>
    <n v="45.058461538461501"/>
    <n v="3.73100760539017"/>
    <m/>
    <m/>
  </r>
  <r>
    <x v="1"/>
    <x v="4"/>
    <x v="17"/>
    <d v="2019-07-16T00:00:00"/>
    <n v="4.1836734693877498E-2"/>
    <n v="49"/>
    <n v="4240.6734693877597"/>
    <n v="-210.361224489796"/>
    <n v="40.664433014413603"/>
    <m/>
    <m/>
    <m/>
    <m/>
    <m/>
    <m/>
    <n v="99.306122448979593"/>
    <n v="5.5194618626356098"/>
    <n v="27.034693877551"/>
    <n v="3.3109647655547398"/>
    <m/>
    <m/>
  </r>
  <r>
    <x v="1"/>
    <x v="2"/>
    <x v="367"/>
    <d v="2019-01-04T00:00:00"/>
    <m/>
    <n v="29"/>
    <n v="5396.8620689655199"/>
    <n v="-210.634482758621"/>
    <n v="50.7745612084234"/>
    <m/>
    <m/>
    <m/>
    <m/>
    <m/>
    <m/>
    <n v="91.068965517241395"/>
    <n v="7.7675482298890204"/>
    <n v="47.807407407407403"/>
    <n v="6.0945118600839896"/>
    <m/>
    <m/>
  </r>
  <r>
    <x v="1"/>
    <x v="4"/>
    <x v="368"/>
    <d v="2019-06-02T00:00:00"/>
    <n v="0.18297297297297299"/>
    <n v="37"/>
    <n v="6836.9459459459504"/>
    <n v="-216.35555555555601"/>
    <n v="43.910712697408499"/>
    <m/>
    <m/>
    <m/>
    <m/>
    <m/>
    <m/>
    <n v="105.27027027027"/>
    <n v="8.8664303166230596"/>
    <n v="50.119444444444497"/>
    <n v="5.4858965198135401"/>
    <m/>
    <m/>
  </r>
  <r>
    <x v="1"/>
    <x v="2"/>
    <x v="141"/>
    <d v="2019-08-01T00:00:00"/>
    <m/>
    <n v="115"/>
    <n v="4527.5217391304404"/>
    <n v="-219.924347826087"/>
    <n v="23.039997874267101"/>
    <m/>
    <m/>
    <m/>
    <m/>
    <m/>
    <m/>
    <n v="149.03478260869599"/>
    <n v="6.00904391413314"/>
    <n v="28.953097345132701"/>
    <n v="2.1723298964204099"/>
    <m/>
    <m/>
  </r>
  <r>
    <x v="1"/>
    <x v="1"/>
    <x v="142"/>
    <d v="2019-05-19T00:00:00"/>
    <n v="2.8250000000000001E-2"/>
    <n v="40"/>
    <n v="6898.95"/>
    <n v="-225.5"/>
    <n v="38.637244221419799"/>
    <m/>
    <m/>
    <m/>
    <m/>
    <m/>
    <m/>
    <n v="140.47499999999999"/>
    <n v="10.1062932602185"/>
    <n v="36.087499999999999"/>
    <n v="4.18689222531584"/>
    <m/>
    <m/>
  </r>
  <r>
    <x v="1"/>
    <x v="1"/>
    <x v="369"/>
    <d v="2018-06-09T00:00:00"/>
    <m/>
    <n v="94"/>
    <n v="4780.9574468085102"/>
    <n v="-225.77234042553201"/>
    <n v="25.067397661936401"/>
    <m/>
    <m/>
    <m/>
    <m/>
    <m/>
    <m/>
    <n v="109.52127659574499"/>
    <n v="5.9137731648963898"/>
    <n v="26.310638297872298"/>
    <n v="2.3481050874930101"/>
    <m/>
    <m/>
  </r>
  <r>
    <x v="1"/>
    <x v="2"/>
    <x v="370"/>
    <d v="2018-10-15T00:00:00"/>
    <m/>
    <n v="32"/>
    <n v="4505.1875"/>
    <n v="-228.91249999999999"/>
    <n v="38.493331206574403"/>
    <m/>
    <m/>
    <m/>
    <m/>
    <m/>
    <m/>
    <n v="95.1875"/>
    <n v="7.4436644282885096"/>
    <n v="20.947368421052602"/>
    <n v="4.8304066663827196"/>
    <m/>
    <m/>
  </r>
  <r>
    <x v="1"/>
    <x v="2"/>
    <x v="371"/>
    <d v="2019-04-04T00:00:00"/>
    <m/>
    <n v="31"/>
    <n v="5050.3225806451601"/>
    <n v="-229.509677419355"/>
    <n v="33.542036330242802"/>
    <m/>
    <m/>
    <m/>
    <m/>
    <m/>
    <m/>
    <n v="87.290322580645196"/>
    <n v="9.0049202259709809"/>
    <n v="31.245161290322599"/>
    <n v="3.0977370814861902"/>
    <m/>
    <m/>
  </r>
  <r>
    <x v="1"/>
    <x v="7"/>
    <x v="101"/>
    <d v="2019-07-20T00:00:00"/>
    <m/>
    <n v="39"/>
    <n v="4079.3846153846198"/>
    <n v="-229.97692307692299"/>
    <n v="32.923833390857901"/>
    <m/>
    <m/>
    <m/>
    <m/>
    <m/>
    <m/>
    <n v="134.102564102564"/>
    <n v="11.3385394213827"/>
    <n v="40.070270270270299"/>
    <n v="6.6265809093016097"/>
    <m/>
    <m/>
  </r>
  <r>
    <x v="1"/>
    <x v="5"/>
    <x v="372"/>
    <d v="2018-05-05T00:00:00"/>
    <m/>
    <n v="38"/>
    <n v="4992.1315789473701"/>
    <n v="-230.73157894736801"/>
    <n v="43.172977380449296"/>
    <m/>
    <m/>
    <m/>
    <n v="710.21428571428601"/>
    <n v="2.4243281198686399"/>
    <n v="0.27689365485147899"/>
    <n v="99.263157894736807"/>
    <n v="6.17878306672685"/>
    <n v="56.779411764705898"/>
    <n v="7.4799646583899202"/>
    <m/>
    <m/>
  </r>
  <r>
    <x v="1"/>
    <x v="2"/>
    <x v="373"/>
    <d v="2018-10-01T00:00:00"/>
    <m/>
    <n v="29"/>
    <n v="6905.93103448276"/>
    <n v="-240.51379310344799"/>
    <n v="31.739324540219901"/>
    <m/>
    <m/>
    <m/>
    <m/>
    <m/>
    <m/>
    <n v="109"/>
    <n v="11.4672375464108"/>
    <n v="52.571428571428598"/>
    <n v="5.6753268491822704"/>
    <m/>
    <m/>
  </r>
  <r>
    <x v="1"/>
    <x v="1"/>
    <x v="43"/>
    <d v="2018-10-16T00:00:00"/>
    <n v="0.23499999999999999"/>
    <n v="110"/>
    <n v="6519.0909090909099"/>
    <n v="-247.97"/>
    <n v="23.764457538905301"/>
    <m/>
    <m/>
    <m/>
    <m/>
    <n v="4.22916111111111"/>
    <n v="0.31475331685868702"/>
    <n v="124.245454545455"/>
    <n v="4.69603467605081"/>
    <n v="46.551818181818199"/>
    <n v="3.4901641209293901"/>
    <m/>
    <m/>
  </r>
  <r>
    <x v="1"/>
    <x v="5"/>
    <x v="219"/>
    <d v="2018-11-30T00:00:00"/>
    <n v="0.30499999999999999"/>
    <n v="44"/>
    <n v="7871.25"/>
    <n v="-267.62272727272699"/>
    <n v="42.3708296810536"/>
    <m/>
    <m/>
    <m/>
    <n v="968.875"/>
    <n v="3.13194477577977"/>
    <n v="0.25619899095516002"/>
    <n v="102.84090909090899"/>
    <n v="5.8255962848281504"/>
    <n v="52.770731707317097"/>
    <n v="4.6855359220540604"/>
    <m/>
    <m/>
  </r>
  <r>
    <x v="1"/>
    <x v="5"/>
    <x v="374"/>
    <d v="2018-11-26T00:00:00"/>
    <m/>
    <n v="28"/>
    <n v="4500.4642857142899"/>
    <n v="-272.02857142857101"/>
    <n v="42.858362416510303"/>
    <m/>
    <m/>
    <m/>
    <m/>
    <m/>
    <m/>
    <n v="123.428571428571"/>
    <n v="12.118509670912101"/>
    <n v="35.667857142857102"/>
    <n v="4.8809126498576498"/>
    <m/>
    <m/>
  </r>
  <r>
    <x v="1"/>
    <x v="1"/>
    <x v="375"/>
    <d v="2018-11-02T00:00:00"/>
    <m/>
    <n v="44"/>
    <n v="3729.3181818181802"/>
    <n v="-272.39545454545498"/>
    <n v="30.9820470681702"/>
    <m/>
    <m/>
    <m/>
    <m/>
    <m/>
    <m/>
    <n v="138.272727272727"/>
    <n v="9.3794433380829307"/>
    <n v="23.7046511627907"/>
    <n v="3.3663091268021201"/>
    <m/>
    <m/>
  </r>
  <r>
    <x v="1"/>
    <x v="0"/>
    <x v="104"/>
    <d v="2018-06-20T00:00:00"/>
    <n v="7.9000000000000001E-2"/>
    <n v="60"/>
    <n v="5956.4333333333298"/>
    <n v="-408.76833333333298"/>
    <n v="59.295594413936598"/>
    <m/>
    <m/>
    <m/>
    <n v="774.09090909090901"/>
    <n v="3.5826580080774999"/>
    <n v="0.30362544587888002"/>
    <n v="112.466666666667"/>
    <n v="7.5510865258769604"/>
    <n v="34.601724137931001"/>
    <n v="3.6569828880916302"/>
    <m/>
    <m/>
  </r>
  <r>
    <x v="2"/>
    <x v="2"/>
    <x v="376"/>
    <d v="2019-08-06T00:00:00"/>
    <n v="0.98310753598645195"/>
    <n v="1181"/>
    <n v="8578.7315834038909"/>
    <n v="370.90668924640102"/>
    <n v="10.8548868695101"/>
    <m/>
    <m/>
    <m/>
    <m/>
    <m/>
    <m/>
    <n v="155.79508890770501"/>
    <n v="1.72846395976606"/>
    <n v="38.143489813994698"/>
    <n v="0.72331521823634504"/>
    <m/>
    <m/>
  </r>
  <r>
    <x v="2"/>
    <x v="3"/>
    <x v="377"/>
    <d v="2018-06-25T00:00:00"/>
    <n v="2.1277631578947398"/>
    <n v="228"/>
    <n v="9028.6359649122805"/>
    <n v="335.20175438596499"/>
    <n v="28.724460983105701"/>
    <n v="107"/>
    <n v="291.79439252336402"/>
    <n v="290.777777777778"/>
    <n v="1120.8518518518499"/>
    <n v="2.7992576607334199"/>
    <n v="0.112806326801627"/>
    <n v="120.438596491228"/>
    <n v="2.9623188734934698"/>
    <n v="42.292342342342401"/>
    <n v="2.2112898130077498"/>
    <n v="42.928070175438599"/>
    <n v="8.9417733097265408"/>
  </r>
  <r>
    <x v="2"/>
    <x v="2"/>
    <x v="227"/>
    <d v="2019-08-09T00:00:00"/>
    <n v="1.23403225806452"/>
    <n v="1550"/>
    <n v="6714.4716129032304"/>
    <n v="332.24832258064401"/>
    <n v="10.791805739253499"/>
    <m/>
    <m/>
    <m/>
    <m/>
    <m/>
    <m/>
    <n v="142.66129032258101"/>
    <n v="1.49470380913691"/>
    <n v="32.947885402455697"/>
    <n v="0.65972669508825699"/>
    <m/>
    <m/>
  </r>
  <r>
    <x v="2"/>
    <x v="5"/>
    <x v="49"/>
    <d v="2019-03-27T00:00:00"/>
    <n v="1.909"/>
    <n v="160"/>
    <n v="7366.78125"/>
    <n v="327.9425"/>
    <n v="29.538461769408801"/>
    <m/>
    <m/>
    <m/>
    <n v="956.33333333333303"/>
    <n v="3.0357446236559098"/>
    <n v="0.25128029305252603"/>
    <n v="141.33125000000001"/>
    <n v="4.0304922865493698"/>
    <n v="47.593081761006303"/>
    <n v="2.9603639258172101"/>
    <m/>
    <m/>
  </r>
  <r>
    <x v="2"/>
    <x v="4"/>
    <x v="5"/>
    <d v="2019-06-25T00:00:00"/>
    <n v="1.8769432314410499"/>
    <n v="229"/>
    <n v="6432.7991266375502"/>
    <n v="318.65982532751099"/>
    <n v="20.975879460947901"/>
    <n v="221"/>
    <n v="220.90045248868799"/>
    <n v="206.48868778280499"/>
    <n v="777.41176470588198"/>
    <n v="3.4881750971023102"/>
    <n v="8.8709923587387496E-2"/>
    <n v="155.03056768559"/>
    <n v="3.4523237871966899"/>
    <n v="34.368122270742397"/>
    <n v="1.5068552797373"/>
    <n v="28.420524017467301"/>
    <n v="7.2592433270606103"/>
  </r>
  <r>
    <x v="2"/>
    <x v="1"/>
    <x v="64"/>
    <d v="2019-08-30T00:00:00"/>
    <n v="0.55879310344827604"/>
    <n v="58"/>
    <n v="5916.5517241379303"/>
    <n v="316.022413793103"/>
    <n v="52.888279163308503"/>
    <n v="39"/>
    <n v="188.20512820512801"/>
    <n v="190.871794871795"/>
    <n v="696.02564102564099"/>
    <n v="3.6042796350692501"/>
    <n v="0.20052781090403701"/>
    <n v="138.586206896552"/>
    <n v="7.2003997033453802"/>
    <n v="31.708928571428601"/>
    <n v="3.3533335582900201"/>
    <n v="56.231034482758602"/>
    <n v="15.9378085039515"/>
  </r>
  <r>
    <x v="2"/>
    <x v="2"/>
    <x v="378"/>
    <d v="2019-07-01T00:00:00"/>
    <n v="0.78756476683937804"/>
    <n v="193"/>
    <n v="8268.7668393782405"/>
    <n v="267.58704663212399"/>
    <n v="25.264768472130498"/>
    <n v="45"/>
    <n v="281.62222222222198"/>
    <n v="258.84444444444398"/>
    <n v="988.08888888888896"/>
    <n v="3.12990667067481"/>
    <n v="0.129006570660498"/>
    <n v="130.538860103627"/>
    <n v="3.5567883968623399"/>
    <n v="42.3102150537634"/>
    <n v="2.1360111784521298"/>
    <n v="28.181865284974101"/>
    <n v="6.75923604211824"/>
  </r>
  <r>
    <x v="2"/>
    <x v="2"/>
    <x v="2"/>
    <d v="2019-06-10T00:00:00"/>
    <n v="2.0491176470588202"/>
    <n v="204"/>
    <n v="7072.9313725490201"/>
    <n v="247.923039215686"/>
    <n v="20.445699606971601"/>
    <m/>
    <m/>
    <m/>
    <m/>
    <m/>
    <m/>
    <n v="174.08823529411799"/>
    <n v="4.4974487862529697"/>
    <n v="38.832500000000003"/>
    <n v="2.0204563066757801"/>
    <m/>
    <m/>
  </r>
  <r>
    <x v="2"/>
    <x v="2"/>
    <x v="379"/>
    <d v="2019-02-19T00:00:00"/>
    <n v="0.84780369290573399"/>
    <n v="1029"/>
    <n v="7472.3984450923199"/>
    <n v="240.733916423712"/>
    <n v="12.458799808556901"/>
    <n v="263"/>
    <n v="260.35741444866898"/>
    <n v="241.64528301886801"/>
    <n v="926.92830188679295"/>
    <n v="2.8624990547343101"/>
    <n v="6.2378151169014198E-2"/>
    <n v="155.88629737609301"/>
    <n v="1.6983662707488201"/>
    <n v="32.591988130563799"/>
    <n v="0.70035897456187601"/>
    <n v="65.197953216374202"/>
    <n v="3.4369538409952098"/>
  </r>
  <r>
    <x v="2"/>
    <x v="1"/>
    <x v="75"/>
    <d v="2019-05-21T00:00:00"/>
    <n v="1.68518518518519"/>
    <n v="27"/>
    <n v="5562.9259259259297"/>
    <n v="239.10370370370401"/>
    <n v="54.035102414261203"/>
    <m/>
    <m/>
    <m/>
    <m/>
    <m/>
    <m/>
    <n v="151.37037037037001"/>
    <n v="12.269196616211699"/>
    <n v="17.832000000000001"/>
    <n v="3.1512205042914201"/>
    <m/>
    <m/>
  </r>
  <r>
    <x v="2"/>
    <x v="2"/>
    <x v="4"/>
    <d v="2019-03-20T00:00:00"/>
    <n v="0.951687041564792"/>
    <n v="409"/>
    <n v="6233.6699266503701"/>
    <n v="239.09486552567199"/>
    <n v="19.0694588571785"/>
    <m/>
    <m/>
    <m/>
    <m/>
    <m/>
    <m/>
    <n v="140.342298288509"/>
    <n v="2.8014331509625698"/>
    <n v="32.947594936708903"/>
    <n v="1.22407394959965"/>
    <m/>
    <m/>
  </r>
  <r>
    <x v="2"/>
    <x v="3"/>
    <x v="380"/>
    <d v="2019-08-24T00:00:00"/>
    <n v="2.1982424242424199"/>
    <n v="165"/>
    <n v="8995.1878787878795"/>
    <n v="233.892121212121"/>
    <n v="32.090682382557503"/>
    <m/>
    <m/>
    <m/>
    <m/>
    <m/>
    <m/>
    <n v="117.169696969697"/>
    <n v="3.2380044615488002"/>
    <n v="49.7801282051282"/>
    <n v="2.45822355446608"/>
    <m/>
    <m/>
  </r>
  <r>
    <x v="2"/>
    <x v="5"/>
    <x v="33"/>
    <d v="2019-08-06T00:00:00"/>
    <n v="1.9186333771353501"/>
    <n v="761"/>
    <n v="9493.1905387647803"/>
    <n v="233.66123521681999"/>
    <n v="14.671471228083201"/>
    <n v="398"/>
    <n v="287.14572864321599"/>
    <n v="300.41102756892201"/>
    <n v="1113.58646616541"/>
    <n v="4.1039128203720896"/>
    <n v="7.2237461103967102E-2"/>
    <n v="135.919842312746"/>
    <n v="1.7640958642039"/>
    <n v="42.861142857142802"/>
    <n v="1.0887141939593601"/>
    <n v="1.5567674113009"/>
    <n v="4.2859192709267502"/>
  </r>
  <r>
    <x v="2"/>
    <x v="2"/>
    <x v="7"/>
    <d v="2019-05-12T00:00:00"/>
    <n v="1.5259340659340701"/>
    <n v="182"/>
    <n v="7782.4615384615399"/>
    <n v="230.95549450549501"/>
    <n v="26.339370491835599"/>
    <m/>
    <m/>
    <m/>
    <m/>
    <m/>
    <m/>
    <n v="131.417582417582"/>
    <n v="3.7959228026118401"/>
    <n v="38.625824175824199"/>
    <n v="2.2654245252476701"/>
    <m/>
    <m/>
  </r>
  <r>
    <x v="2"/>
    <x v="2"/>
    <x v="381"/>
    <d v="2019-06-22T00:00:00"/>
    <n v="1.07630769230769"/>
    <n v="520"/>
    <n v="7434.4750000000004"/>
    <n v="224.413269230769"/>
    <n v="17.669261035157501"/>
    <n v="503"/>
    <n v="253.230616302187"/>
    <n v="232.361829025845"/>
    <n v="888.38767395626201"/>
    <n v="3.25990183057755"/>
    <n v="5.5833554473541103E-2"/>
    <n v="131.12307692307701"/>
    <n v="2.3501591063679599"/>
    <n v="38.220641282565097"/>
    <n v="1.31732639836428"/>
    <n v="43.015116279069701"/>
    <n v="5.80130370183947"/>
  </r>
  <r>
    <x v="2"/>
    <x v="5"/>
    <x v="238"/>
    <d v="2019-06-04T00:00:00"/>
    <n v="1.23555555555556"/>
    <n v="36"/>
    <n v="8580.25"/>
    <n v="216.60277777777799"/>
    <n v="54.791423915610899"/>
    <m/>
    <m/>
    <m/>
    <n v="828.33333333333303"/>
    <m/>
    <m/>
    <n v="145.111111111111"/>
    <n v="10.064614879027401"/>
    <n v="59.693750000000001"/>
    <n v="6.7318647321657803"/>
    <m/>
    <m/>
  </r>
  <r>
    <x v="2"/>
    <x v="2"/>
    <x v="239"/>
    <d v="2019-08-18T00:00:00"/>
    <n v="0.46198776758409799"/>
    <n v="327"/>
    <n v="4854.8256880733898"/>
    <n v="213.815290519878"/>
    <n v="28.3458973779105"/>
    <m/>
    <m/>
    <m/>
    <m/>
    <m/>
    <m/>
    <n v="152.82568807339501"/>
    <n v="3.2388241737811398"/>
    <n v="23.239318885448899"/>
    <n v="1.2332451144825201"/>
    <m/>
    <m/>
  </r>
  <r>
    <x v="2"/>
    <x v="4"/>
    <x v="234"/>
    <d v="2019-07-01T00:00:00"/>
    <n v="0.91269841269841201"/>
    <n v="189"/>
    <n v="6840.6190476190504"/>
    <n v="202.315873015873"/>
    <n v="25.8741000755962"/>
    <m/>
    <m/>
    <m/>
    <m/>
    <m/>
    <m/>
    <n v="133.878306878307"/>
    <n v="3.0807009357622199"/>
    <n v="39.666292134831401"/>
    <n v="1.95560595395405"/>
    <m/>
    <m/>
  </r>
  <r>
    <x v="2"/>
    <x v="2"/>
    <x v="67"/>
    <d v="2019-02-09T00:00:00"/>
    <n v="1.10808"/>
    <n v="125"/>
    <n v="8650.5439999999999"/>
    <n v="185.42"/>
    <n v="34.488360542409502"/>
    <n v="91"/>
    <n v="305.406593406593"/>
    <n v="276.94505494505501"/>
    <n v="1070.43956043956"/>
    <n v="3.3247280253417002"/>
    <n v="9.4936111565685599E-2"/>
    <n v="143.29599999999999"/>
    <n v="4.21254691177095"/>
    <n v="44.784799999999997"/>
    <n v="2.7179396978760102"/>
    <n v="24.605599999999999"/>
    <n v="12.2734137167793"/>
  </r>
  <r>
    <x v="2"/>
    <x v="4"/>
    <x v="382"/>
    <d v="2019-07-23T00:00:00"/>
    <n v="0.86195979899497499"/>
    <n v="398"/>
    <n v="6061.0276381909498"/>
    <n v="176.644974874372"/>
    <n v="19.890869934184899"/>
    <m/>
    <m/>
    <m/>
    <m/>
    <m/>
    <m/>
    <n v="166.670854271357"/>
    <n v="3.0554598018375598"/>
    <n v="22.265326633165799"/>
    <n v="0.92427212495738797"/>
    <m/>
    <m/>
  </r>
  <r>
    <x v="2"/>
    <x v="4"/>
    <x v="246"/>
    <d v="2019-08-28T00:00:00"/>
    <n v="0.77957627118644002"/>
    <n v="236"/>
    <n v="7977.6822033898297"/>
    <n v="173.84025423728801"/>
    <n v="26.848987342266"/>
    <m/>
    <m/>
    <m/>
    <n v="954.73913043478296"/>
    <n v="2.2705764926896999"/>
    <n v="0.14890831675705499"/>
    <n v="140.92796610169501"/>
    <n v="3.2364499507755999"/>
    <n v="46.330803571428497"/>
    <n v="2.18765443975437"/>
    <m/>
    <m/>
  </r>
  <r>
    <x v="2"/>
    <x v="5"/>
    <x v="383"/>
    <d v="2018-11-20T00:00:00"/>
    <n v="1.68096551724138"/>
    <n v="145"/>
    <n v="8186.8689655172402"/>
    <n v="168.49379310344801"/>
    <n v="27.956454717374999"/>
    <m/>
    <m/>
    <m/>
    <m/>
    <m/>
    <m/>
    <n v="156.66206896551699"/>
    <n v="5.8075886797323601"/>
    <n v="46.378832116788303"/>
    <n v="2.9151774168444402"/>
    <m/>
    <m/>
  </r>
  <r>
    <x v="2"/>
    <x v="2"/>
    <x v="384"/>
    <d v="2019-08-20T00:00:00"/>
    <n v="2.2749168646080702"/>
    <n v="421"/>
    <n v="8216.59857482185"/>
    <n v="167.27292161520199"/>
    <n v="18.6117841357785"/>
    <n v="391"/>
    <n v="285.30179028133"/>
    <n v="252.49872122762099"/>
    <n v="990.91048593350399"/>
    <n v="3.3713218984369"/>
    <n v="6.4988699198964703E-2"/>
    <n v="139.26603325415701"/>
    <n v="2.6254889012891498"/>
    <n v="37.208542713567802"/>
    <n v="1.4466398744283899"/>
    <n v="-24.921377672209001"/>
    <n v="6.4107644950980998"/>
  </r>
  <r>
    <x v="2"/>
    <x v="2"/>
    <x v="385"/>
    <d v="2019-03-15T00:00:00"/>
    <n v="0.81992687385740404"/>
    <n v="1094"/>
    <n v="7853.2952468007297"/>
    <n v="162.89753199268699"/>
    <n v="12.934773930864299"/>
    <m/>
    <m/>
    <m/>
    <m/>
    <m/>
    <m/>
    <n v="177.698354661792"/>
    <n v="2.0469721299858499"/>
    <n v="30.2941122355106"/>
    <n v="0.59145519296891502"/>
    <m/>
    <m/>
  </r>
  <r>
    <x v="2"/>
    <x v="5"/>
    <x v="31"/>
    <d v="2019-04-04T00:00:00"/>
    <n v="1.1865948275862099"/>
    <n v="232"/>
    <n v="7952.6077586206902"/>
    <n v="160.25301724137901"/>
    <n v="27.426382708322201"/>
    <n v="53"/>
    <n v="261.24528301886801"/>
    <n v="243.05660377358501"/>
    <n v="926.32075471698101"/>
    <m/>
    <m/>
    <n v="134.65948275862101"/>
    <n v="4.2757742536662198"/>
    <n v="15.9047413793104"/>
    <n v="0.97520312611971305"/>
    <m/>
    <m/>
  </r>
  <r>
    <x v="2"/>
    <x v="2"/>
    <x v="386"/>
    <d v="2019-08-07T00:00:00"/>
    <n v="2.1828930817610099"/>
    <n v="318"/>
    <n v="9280.3867924528295"/>
    <n v="159.07264150943399"/>
    <n v="20.054699357785999"/>
    <n v="121"/>
    <n v="322.05785123966899"/>
    <n v="298.91199999999998"/>
    <n v="1149.6079999999999"/>
    <n v="4.5688238955823302"/>
    <n v="0.24878473136956"/>
    <n v="160.811320754717"/>
    <n v="3.28757857985598"/>
    <n v="34.754692556634303"/>
    <n v="1.3544437918524399"/>
    <n v="-20.035534591194999"/>
    <n v="6.0139086854816899"/>
  </r>
  <r>
    <x v="2"/>
    <x v="2"/>
    <x v="387"/>
    <d v="2019-06-07T00:00:00"/>
    <n v="1.74720430107527"/>
    <n v="372"/>
    <n v="7801.7849462365602"/>
    <n v="157.67338709677401"/>
    <n v="19.3241890684487"/>
    <n v="33"/>
    <n v="225.57575757575799"/>
    <n v="265.88888888888903"/>
    <n v="948.33333333333303"/>
    <n v="2.83987935323383"/>
    <n v="0.116653024387184"/>
    <n v="140.102150537634"/>
    <n v="2.7374406158684601"/>
    <n v="38.686324786324803"/>
    <n v="1.33018129977246"/>
    <n v="-10.7268817204301"/>
    <n v="4.9559665781865796"/>
  </r>
  <r>
    <x v="2"/>
    <x v="5"/>
    <x v="388"/>
    <d v="2018-11-06T00:00:00"/>
    <n v="1.60579545454545"/>
    <n v="88"/>
    <n v="10588.1363636364"/>
    <n v="157.18181818181799"/>
    <n v="32.653957762234"/>
    <m/>
    <m/>
    <m/>
    <m/>
    <m/>
    <m/>
    <n v="186.477272727273"/>
    <n v="7.7849051698686296"/>
    <n v="47.895348837209298"/>
    <n v="3.1651630175131502"/>
    <m/>
    <m/>
  </r>
  <r>
    <x v="2"/>
    <x v="2"/>
    <x v="118"/>
    <d v="2019-03-04T00:00:00"/>
    <n v="0.73265780730897001"/>
    <n v="903"/>
    <n v="5972.7120708748598"/>
    <n v="153.80919158360999"/>
    <n v="14.688747497812701"/>
    <m/>
    <m/>
    <m/>
    <m/>
    <n v="4.5251666666666699"/>
    <n v="0.451402994534222"/>
    <n v="161.67552602436299"/>
    <n v="2.0408826247898699"/>
    <n v="25.000571428571401"/>
    <n v="0.64058759569103996"/>
    <m/>
    <m/>
  </r>
  <r>
    <x v="2"/>
    <x v="4"/>
    <x v="277"/>
    <d v="2019-05-04T00:00:00"/>
    <n v="0.40452991452991499"/>
    <n v="234"/>
    <n v="6786.85897435897"/>
    <n v="150.91880341880301"/>
    <n v="27.1897704514999"/>
    <m/>
    <m/>
    <m/>
    <m/>
    <n v="2.0367193452381001"/>
    <n v="0.22583860797532501"/>
    <n v="142.42735042735001"/>
    <n v="3.9634700413022199"/>
    <n v="37.306493506493503"/>
    <n v="1.7165348833162799"/>
    <m/>
    <m/>
  </r>
  <r>
    <x v="2"/>
    <x v="1"/>
    <x v="72"/>
    <d v="2019-08-03T00:00:00"/>
    <n v="1.4539667896679001"/>
    <n v="542"/>
    <n v="5997.9206642066401"/>
    <n v="145.74981549815499"/>
    <n v="16.920111022006399"/>
    <m/>
    <m/>
    <m/>
    <m/>
    <n v="5.2140004694835698"/>
    <n v="0.25062099140913002"/>
    <n v="161.568265682657"/>
    <n v="2.4799507588896401"/>
    <n v="28.1589118198875"/>
    <n v="0.901327643613411"/>
    <m/>
    <m/>
  </r>
  <r>
    <x v="2"/>
    <x v="1"/>
    <x v="389"/>
    <d v="2018-08-06T00:00:00"/>
    <n v="1.6206289308176101"/>
    <n v="159"/>
    <n v="8010.1949685534601"/>
    <n v="144.262264150943"/>
    <n v="29.452890815499401"/>
    <m/>
    <m/>
    <m/>
    <n v="904.89473684210498"/>
    <n v="2.70622148526077"/>
    <n v="0.24900080654871301"/>
    <n v="156.55345911949701"/>
    <n v="4.6065018085752296"/>
    <n v="42.6075949367089"/>
    <n v="2.4272067020899701"/>
    <m/>
    <m/>
  </r>
  <r>
    <x v="2"/>
    <x v="0"/>
    <x v="390"/>
    <d v="2019-01-09T00:00:00"/>
    <n v="0.81162055335968297"/>
    <n v="506"/>
    <n v="6807.5573122529604"/>
    <n v="143.47490118577099"/>
    <n v="14.303512310344701"/>
    <m/>
    <m/>
    <m/>
    <m/>
    <m/>
    <m/>
    <n v="148.39130434782601"/>
    <n v="2.70247651905493"/>
    <n v="38.922800000000002"/>
    <n v="1.32437251762898"/>
    <m/>
    <m/>
  </r>
  <r>
    <x v="2"/>
    <x v="6"/>
    <x v="116"/>
    <d v="2019-06-15T00:00:00"/>
    <n v="0.84545454545454501"/>
    <n v="33"/>
    <n v="7586.30303030303"/>
    <n v="141.172727272727"/>
    <n v="82.909540002023505"/>
    <m/>
    <m/>
    <m/>
    <m/>
    <m/>
    <m/>
    <n v="145.81818181818201"/>
    <n v="8.8304156000395295"/>
    <n v="34.529032258064497"/>
    <n v="3.5084358967922999"/>
    <m/>
    <m/>
  </r>
  <r>
    <x v="2"/>
    <x v="2"/>
    <x v="391"/>
    <d v="2019-06-19T00:00:00"/>
    <n v="1.2061358313817301"/>
    <n v="427"/>
    <n v="8508.7962529273991"/>
    <n v="133.19367681498801"/>
    <n v="21.6958699656061"/>
    <m/>
    <m/>
    <m/>
    <m/>
    <m/>
    <m/>
    <n v="134.92740046838401"/>
    <n v="2.43328452899588"/>
    <n v="36.311138613861402"/>
    <n v="1.3389502893248999"/>
    <m/>
    <m/>
  </r>
  <r>
    <x v="2"/>
    <x v="4"/>
    <x v="392"/>
    <d v="2018-10-03T00:00:00"/>
    <n v="1.16769230769231"/>
    <n v="78"/>
    <n v="6041.32051282051"/>
    <n v="119.971794871795"/>
    <n v="30.321206837361299"/>
    <m/>
    <m/>
    <m/>
    <m/>
    <m/>
    <m/>
    <n v="147.61538461538501"/>
    <n v="6.5970111692121796"/>
    <n v="37.866666666666703"/>
    <n v="3.8286016635569"/>
    <m/>
    <m/>
  </r>
  <r>
    <x v="2"/>
    <x v="3"/>
    <x v="207"/>
    <d v="2019-08-07T00:00:00"/>
    <n v="1.83328813559322"/>
    <n v="295"/>
    <n v="8289.6915254237301"/>
    <n v="118.270508474576"/>
    <n v="25.052524252956701"/>
    <n v="52"/>
    <n v="230.59615384615401"/>
    <n v="249.55932203389801"/>
    <n v="947.82758620689697"/>
    <n v="2.2278030540112099"/>
    <n v="0.160485955069676"/>
    <n v="134.34915254237299"/>
    <n v="2.6616991607474598"/>
    <n v="39.0969491525424"/>
    <n v="1.7616148374802401"/>
    <n v="-20.9867796610169"/>
    <n v="7.6258918601383199"/>
  </r>
  <r>
    <x v="2"/>
    <x v="0"/>
    <x v="393"/>
    <d v="2018-11-21T00:00:00"/>
    <n v="0.61036269430051804"/>
    <n v="193"/>
    <n v="8233.9792746113999"/>
    <n v="116.465803108808"/>
    <n v="31.2784046099781"/>
    <n v="101"/>
    <n v="282.17821782178203"/>
    <n v="277.73267326732702"/>
    <n v="1035.7623762376199"/>
    <n v="3.26189160308027"/>
    <n v="0.124882978504602"/>
    <n v="146.76165803108799"/>
    <n v="3.9445470639968399"/>
    <n v="53.856284153005497"/>
    <n v="2.2980701102679202"/>
    <n v="-4.7134715025906697"/>
    <n v="10.421220841641301"/>
  </r>
  <r>
    <x v="2"/>
    <x v="5"/>
    <x v="105"/>
    <d v="2018-08-31T00:00:00"/>
    <n v="0.48"/>
    <n v="147"/>
    <n v="6441.1972789115598"/>
    <n v="115.73741496598601"/>
    <n v="35.040599257431502"/>
    <m/>
    <m/>
    <m/>
    <n v="551.41666666666697"/>
    <n v="3.4058220508658001"/>
    <n v="0.23714940416955699"/>
    <n v="152.28571428571399"/>
    <n v="4.2637729272397804"/>
    <n v="40.198620689655201"/>
    <n v="2.5265168400606499"/>
    <m/>
    <m/>
  </r>
  <r>
    <x v="2"/>
    <x v="2"/>
    <x v="394"/>
    <d v="2019-06-23T00:00:00"/>
    <n v="1.7770977917980999"/>
    <n v="317"/>
    <n v="10159.470031545699"/>
    <n v="115.50914826498401"/>
    <n v="24.614900692397999"/>
    <m/>
    <m/>
    <m/>
    <m/>
    <m/>
    <m/>
    <n v="151.82334384858001"/>
    <n v="3.7609828086357702"/>
    <n v="36.711671924290201"/>
    <n v="1.7526587660490101"/>
    <m/>
    <m/>
  </r>
  <r>
    <x v="2"/>
    <x v="0"/>
    <x v="104"/>
    <d v="2018-06-20T00:00:00"/>
    <n v="0.52311475409835995"/>
    <n v="183"/>
    <n v="7638.5519125683104"/>
    <n v="114.553551912568"/>
    <n v="32.150360428925602"/>
    <n v="67"/>
    <n v="256.38805970149298"/>
    <n v="227.925373134328"/>
    <n v="887.62686567164201"/>
    <n v="3.6902759456259"/>
    <n v="0.12423646135104099"/>
    <n v="140.08196721311501"/>
    <n v="4.8388048753285897"/>
    <n v="34.135428571428598"/>
    <n v="2.1210331493060401"/>
    <n v="56.076470588235303"/>
    <n v="11.6114493714801"/>
  </r>
  <r>
    <x v="2"/>
    <x v="5"/>
    <x v="395"/>
    <d v="2018-10-27T00:00:00"/>
    <n v="0.97458715596330303"/>
    <n v="109"/>
    <n v="7780.4036697247702"/>
    <n v="114.204587155963"/>
    <n v="36.2765911090925"/>
    <n v="37"/>
    <n v="299.18918918918899"/>
    <n v="268.73684210526301"/>
    <n v="1072.1842105263199"/>
    <n v="2.9480474657881799"/>
    <n v="0.20440248871800001"/>
    <n v="136.55045871559599"/>
    <n v="4.6860578309484797"/>
    <n v="48.7194174757282"/>
    <n v="2.9863054582274402"/>
    <n v="-37.831192660550499"/>
    <n v="9.4755690020396894"/>
  </r>
  <r>
    <x v="2"/>
    <x v="2"/>
    <x v="396"/>
    <d v="2019-03-21T00:00:00"/>
    <n v="0.91220588235294098"/>
    <n v="136"/>
    <n v="11256.9411764706"/>
    <n v="114.1875"/>
    <n v="28.916779857711099"/>
    <m/>
    <m/>
    <m/>
    <m/>
    <m/>
    <m/>
    <n v="146.54411764705901"/>
    <n v="5.4407270320182901"/>
    <n v="56.421538461538503"/>
    <n v="2.9437071911063502"/>
    <m/>
    <m/>
  </r>
  <r>
    <x v="2"/>
    <x v="3"/>
    <x v="213"/>
    <d v="2019-08-06T00:00:00"/>
    <n v="1.0669090909090899"/>
    <n v="55"/>
    <n v="6849.5636363636404"/>
    <n v="113.32"/>
    <n v="43.297826743075603"/>
    <m/>
    <m/>
    <m/>
    <n v="789.07692307692298"/>
    <m/>
    <m/>
    <n v="154.345454545455"/>
    <n v="6.6034996426019399"/>
    <n v="35.81"/>
    <n v="3.8570574064608798"/>
    <m/>
    <m/>
  </r>
  <r>
    <x v="2"/>
    <x v="1"/>
    <x v="56"/>
    <d v="2019-05-14T00:00:00"/>
    <n v="0.87419999999999998"/>
    <n v="100"/>
    <n v="6686.77"/>
    <n v="110.008"/>
    <n v="31.904241435517001"/>
    <m/>
    <m/>
    <m/>
    <m/>
    <m/>
    <m/>
    <n v="164.58"/>
    <n v="7.4859218712611604"/>
    <n v="34.506999999999998"/>
    <n v="2.9688157877878201"/>
    <m/>
    <m/>
  </r>
  <r>
    <x v="2"/>
    <x v="0"/>
    <x v="397"/>
    <d v="2019-07-16T00:00:00"/>
    <n v="3.3858112094395301"/>
    <n v="339"/>
    <n v="8128.6578171091396"/>
    <n v="109.393510324484"/>
    <n v="22.5501614714669"/>
    <n v="116"/>
    <n v="315.241379310345"/>
    <n v="281.41803278688502"/>
    <n v="1074.23770491803"/>
    <n v="2.5960496718866901"/>
    <n v="8.6635364938150605E-2"/>
    <n v="157.39233038348101"/>
    <n v="2.8867465390640001"/>
    <n v="41.1906832298137"/>
    <n v="1.7456436199010299"/>
    <n v="-5.4115727002967402"/>
    <n v="6.6327228128736104"/>
  </r>
  <r>
    <x v="2"/>
    <x v="1"/>
    <x v="323"/>
    <d v="2019-02-27T00:00:00"/>
    <n v="1.1032867132867099"/>
    <n v="143"/>
    <n v="8356.6713286713293"/>
    <n v="108.746153846154"/>
    <n v="31.345933363535899"/>
    <m/>
    <m/>
    <m/>
    <m/>
    <n v="4.7083186274509803"/>
    <n v="0.422867676659193"/>
    <n v="149.30069930069899"/>
    <n v="5.14331240163889"/>
    <n v="39.039716312056697"/>
    <n v="2.2264366465877998"/>
    <m/>
    <m/>
  </r>
  <r>
    <x v="2"/>
    <x v="5"/>
    <x v="398"/>
    <d v="2019-08-18T00:00:00"/>
    <n v="0.484275362318841"/>
    <n v="138"/>
    <n v="7673.1086956521704"/>
    <n v="108.02536231884"/>
    <n v="31.121385965353699"/>
    <n v="83"/>
    <n v="255.156626506024"/>
    <n v="219.34939759036101"/>
    <n v="872.73493975903602"/>
    <n v="2.9815769316135601"/>
    <n v="0.166143280419107"/>
    <n v="151.92753623188401"/>
    <n v="4.5973909057058302"/>
    <n v="44.426153846153802"/>
    <n v="2.7081485629583302"/>
    <n v="18"/>
    <n v="8.4491696337226596"/>
  </r>
  <r>
    <x v="2"/>
    <x v="3"/>
    <x v="399"/>
    <d v="2019-07-05T00:00:00"/>
    <n v="1.5499752475247499"/>
    <n v="404"/>
    <n v="7894.30445544554"/>
    <n v="107.799752475248"/>
    <n v="18.958154085539899"/>
    <m/>
    <m/>
    <m/>
    <m/>
    <m/>
    <m/>
    <n v="137.77475247524799"/>
    <n v="2.5304359410214698"/>
    <n v="28.7512376237624"/>
    <n v="1.0895531506023699"/>
    <m/>
    <m/>
  </r>
  <r>
    <x v="2"/>
    <x v="2"/>
    <x v="324"/>
    <d v="2018-10-30T00:00:00"/>
    <n v="0.58116465863453803"/>
    <n v="249"/>
    <n v="5960.58634538153"/>
    <n v="104.712449799197"/>
    <n v="21.4950491530298"/>
    <n v="42"/>
    <n v="240.857142857143"/>
    <n v="251.23809523809501"/>
    <n v="920.57142857142901"/>
    <n v="3.48066213758299"/>
    <n v="0.18014472577652699"/>
    <n v="155.23293172690799"/>
    <n v="3.6311252754880798"/>
    <n v="23.431275720164599"/>
    <n v="1.1457594525311301"/>
    <n v="39.358441558441598"/>
    <n v="6.5862639330848101"/>
  </r>
  <r>
    <x v="2"/>
    <x v="2"/>
    <x v="52"/>
    <d v="2019-07-18T00:00:00"/>
    <n v="0.90261417322834703"/>
    <n v="635"/>
    <n v="8312.6976377952797"/>
    <n v="103.944566929134"/>
    <n v="14.362193122683699"/>
    <n v="139"/>
    <n v="223.88489208633101"/>
    <n v="249.66906474820101"/>
    <n v="916.61151079136698"/>
    <m/>
    <m/>
    <n v="153.02992125984301"/>
    <n v="2.46115928551556"/>
    <n v="34.5924170616114"/>
    <n v="1.0770442913770799"/>
    <m/>
    <m/>
  </r>
  <r>
    <x v="2"/>
    <x v="0"/>
    <x v="400"/>
    <d v="2019-06-04T00:00:00"/>
    <n v="1.58619791666667"/>
    <n v="192"/>
    <n v="7146.2864583333303"/>
    <n v="102.027604166667"/>
    <n v="24.7703107732478"/>
    <m/>
    <m/>
    <m/>
    <n v="910.875"/>
    <n v="3.75353388752053"/>
    <n v="0.18853350689298101"/>
    <n v="145.057291666667"/>
    <n v="4.0248003057125104"/>
    <n v="42.240104166666697"/>
    <n v="2.19869679440975"/>
    <m/>
    <m/>
  </r>
  <r>
    <x v="2"/>
    <x v="1"/>
    <x v="1"/>
    <d v="2019-08-03T00:00:00"/>
    <n v="1.24758620689655"/>
    <n v="87"/>
    <n v="7559.9425287356298"/>
    <n v="101.488505747126"/>
    <n v="47.562106457385802"/>
    <m/>
    <m/>
    <m/>
    <n v="971.33333333333303"/>
    <m/>
    <m/>
    <n v="149.54022988505699"/>
    <n v="6.5822333953542804"/>
    <n v="29.069879518072302"/>
    <n v="2.43355167871248"/>
    <m/>
    <m/>
  </r>
  <r>
    <x v="2"/>
    <x v="4"/>
    <x v="13"/>
    <d v="2018-09-20T00:00:00"/>
    <n v="0.50466960352422896"/>
    <n v="227"/>
    <n v="6546.4185022026404"/>
    <n v="98.909691629955802"/>
    <n v="27.090242036056999"/>
    <m/>
    <m/>
    <m/>
    <m/>
    <m/>
    <m/>
    <n v="152.26872246696001"/>
    <n v="3.4390004738134099"/>
    <n v="34.233039647577101"/>
    <n v="1.5905426057552901"/>
    <m/>
    <m/>
  </r>
  <r>
    <x v="2"/>
    <x v="1"/>
    <x v="142"/>
    <d v="2019-05-19T00:00:00"/>
    <n v="0.89990099009901003"/>
    <n v="101"/>
    <n v="9127.8712871287098"/>
    <n v="94.212871287128706"/>
    <n v="32.958967008449903"/>
    <m/>
    <m/>
    <m/>
    <m/>
    <m/>
    <m/>
    <n v="173.366336633663"/>
    <n v="5.8518630827339804"/>
    <n v="40.297029702970299"/>
    <n v="2.5002385848315098"/>
    <m/>
    <m/>
  </r>
  <r>
    <x v="2"/>
    <x v="5"/>
    <x v="401"/>
    <d v="2019-07-08T00:00:00"/>
    <n v="1.57325"/>
    <n v="160"/>
    <n v="7419.2562500000004"/>
    <n v="90.246250000000003"/>
    <n v="27.201014058157199"/>
    <m/>
    <m/>
    <m/>
    <m/>
    <m/>
    <m/>
    <n v="171.76875000000001"/>
    <n v="4.3841590728823299"/>
    <n v="46.433333333333302"/>
    <n v="2.44048654521914"/>
    <m/>
    <m/>
  </r>
  <r>
    <x v="2"/>
    <x v="3"/>
    <x v="402"/>
    <d v="2019-02-25T00:00:00"/>
    <n v="0.30788732394366197"/>
    <n v="355"/>
    <n v="7892.47887323944"/>
    <n v="90.159718309858903"/>
    <n v="19.458281591119199"/>
    <m/>
    <m/>
    <m/>
    <m/>
    <m/>
    <m/>
    <n v="154.46197183098599"/>
    <n v="3.6005625368599099"/>
    <n v="30.7418079096045"/>
    <n v="1.13181220774521"/>
    <m/>
    <m/>
  </r>
  <r>
    <x v="2"/>
    <x v="4"/>
    <x v="259"/>
    <d v="2019-07-25T00:00:00"/>
    <n v="1.45049180327869"/>
    <n v="61"/>
    <n v="6647.8852459016398"/>
    <n v="72.278688524590294"/>
    <n v="40.762325844796301"/>
    <m/>
    <m/>
    <m/>
    <m/>
    <m/>
    <m/>
    <n v="153.32786885245901"/>
    <n v="7.5160564488160801"/>
    <n v="38.163333333333298"/>
    <n v="2.7054015509327001"/>
    <m/>
    <m/>
  </r>
  <r>
    <x v="2"/>
    <x v="0"/>
    <x v="50"/>
    <d v="2019-08-16T00:00:00"/>
    <n v="0.91697674418604602"/>
    <n v="43"/>
    <n v="7883.8604651162796"/>
    <n v="66.772093023255806"/>
    <n v="56.741689604326503"/>
    <m/>
    <m/>
    <m/>
    <n v="958.11111111111097"/>
    <n v="4.0372323099415199"/>
    <n v="0.35624343184861601"/>
    <n v="146.697674418605"/>
    <n v="7.1717989980135401"/>
    <n v="44.518604651162804"/>
    <n v="3.4844000642095501"/>
    <m/>
    <m/>
  </r>
  <r>
    <x v="2"/>
    <x v="1"/>
    <x v="233"/>
    <d v="2018-08-02T00:00:00"/>
    <n v="0.94476635514018703"/>
    <n v="107"/>
    <n v="6601.95327102804"/>
    <n v="64.432710280373797"/>
    <n v="32.025194349706702"/>
    <m/>
    <m/>
    <m/>
    <n v="988"/>
    <m/>
    <m/>
    <n v="160.27102803738299"/>
    <n v="6.1769243400904497"/>
    <n v="27.9700934579439"/>
    <n v="1.8017924493681301"/>
    <m/>
    <m/>
  </r>
  <r>
    <x v="2"/>
    <x v="2"/>
    <x v="132"/>
    <d v="2019-08-04T00:00:00"/>
    <n v="0.63974789915966401"/>
    <n v="476"/>
    <n v="5844.1029411764703"/>
    <n v="63.7978991596638"/>
    <n v="19.8193272843003"/>
    <m/>
    <m/>
    <m/>
    <m/>
    <m/>
    <m/>
    <n v="155.42436974789899"/>
    <n v="2.7514720255591198"/>
    <n v="26.304059829059799"/>
    <n v="0.92812752301622703"/>
    <m/>
    <m/>
  </r>
  <r>
    <x v="2"/>
    <x v="1"/>
    <x v="139"/>
    <d v="2019-07-28T00:00:00"/>
    <n v="1.1507692307692301"/>
    <n v="39"/>
    <n v="6433.5384615384601"/>
    <n v="61.9282051282051"/>
    <n v="59.0823187651852"/>
    <m/>
    <m/>
    <m/>
    <m/>
    <m/>
    <m/>
    <n v="130.333333333333"/>
    <n v="8.7710674339913695"/>
    <n v="28.891666666666701"/>
    <n v="3.71550884165022"/>
    <m/>
    <m/>
  </r>
  <r>
    <x v="2"/>
    <x v="5"/>
    <x v="27"/>
    <d v="2018-12-03T00:00:00"/>
    <n v="0.18810810810810799"/>
    <n v="37"/>
    <n v="6458.3243243243196"/>
    <n v="60.743243243243299"/>
    <n v="63.1984416432418"/>
    <m/>
    <m/>
    <m/>
    <n v="777.2"/>
    <m/>
    <m/>
    <n v="140.08108108108101"/>
    <n v="8.8692012209592708"/>
    <n v="48.74"/>
    <n v="5.04615537152924"/>
    <m/>
    <m/>
  </r>
  <r>
    <x v="2"/>
    <x v="5"/>
    <x v="114"/>
    <d v="2018-11-12T00:00:00"/>
    <n v="0.53112676056338004"/>
    <n v="71"/>
    <n v="6729.98591549296"/>
    <n v="59.538028169014098"/>
    <n v="36.463779904645001"/>
    <m/>
    <m/>
    <m/>
    <m/>
    <n v="3.71102222222222"/>
    <n v="0.36974847379842202"/>
    <n v="143.29577464788699"/>
    <n v="7.9092792297454899"/>
    <n v="35.950000000000003"/>
    <n v="2.9174055186616501"/>
    <m/>
    <m/>
  </r>
  <r>
    <x v="2"/>
    <x v="2"/>
    <x v="403"/>
    <d v="2019-07-15T00:00:00"/>
    <n v="0.26525231719876402"/>
    <n v="971"/>
    <n v="6691.5293511843502"/>
    <n v="58.6900102986611"/>
    <n v="13.0563184271948"/>
    <m/>
    <m/>
    <m/>
    <m/>
    <m/>
    <m/>
    <n v="157.86817713697201"/>
    <n v="2.0231922959634998"/>
    <n v="26.7275392670157"/>
    <n v="0.66265246211823403"/>
    <m/>
    <m/>
  </r>
  <r>
    <x v="2"/>
    <x v="4"/>
    <x v="88"/>
    <d v="2019-08-05T00:00:00"/>
    <n v="0.98645833333333299"/>
    <n v="192"/>
    <n v="6806.7708333333303"/>
    <n v="50.225000000000101"/>
    <n v="22.287166257231799"/>
    <n v="140"/>
    <n v="230.914285714286"/>
    <n v="211"/>
    <n v="808.82978723404301"/>
    <n v="3.0681904636590098"/>
    <n v="0.11090946480307599"/>
    <n v="187.317708333333"/>
    <n v="4.6320774458822003"/>
    <n v="28.232984293193699"/>
    <n v="1.67730020145529"/>
    <n v="-1.8696335078534101"/>
    <n v="7.9185567167261102"/>
  </r>
  <r>
    <x v="2"/>
    <x v="1"/>
    <x v="404"/>
    <d v="2019-06-24T00:00:00"/>
    <n v="0.84791666666666698"/>
    <n v="168"/>
    <n v="8877.8095238095193"/>
    <n v="45.959523809523802"/>
    <n v="27.954337604431799"/>
    <m/>
    <m/>
    <m/>
    <n v="1060.4000000000001"/>
    <m/>
    <m/>
    <n v="157.47023809523799"/>
    <n v="3.9508305804108601"/>
    <n v="54.628143712574897"/>
    <n v="2.58596516749658"/>
    <m/>
    <m/>
  </r>
  <r>
    <x v="2"/>
    <x v="2"/>
    <x v="405"/>
    <d v="2019-08-15T00:00:00"/>
    <n v="0.70194444444444404"/>
    <n v="72"/>
    <n v="10517.4305555556"/>
    <n v="40.175000000000097"/>
    <n v="35.7688955366364"/>
    <m/>
    <m/>
    <m/>
    <m/>
    <m/>
    <m/>
    <n v="152.097222222222"/>
    <n v="6.7022279166149499"/>
    <n v="46.176388888888901"/>
    <n v="3.1650585817210302"/>
    <m/>
    <m/>
  </r>
  <r>
    <x v="2"/>
    <x v="3"/>
    <x v="121"/>
    <d v="2018-09-11T00:00:00"/>
    <n v="0.53268595041322298"/>
    <n v="242"/>
    <n v="5607.0909090909099"/>
    <n v="39.620661157024799"/>
    <n v="21.4005710072048"/>
    <n v="82"/>
    <n v="132.548780487805"/>
    <n v="180.46491228070201"/>
    <n v="599.45614035087704"/>
    <n v="2.6018286634563799"/>
    <n v="0.140500102900393"/>
    <n v="153.962809917355"/>
    <n v="3.5551537848147898"/>
    <n v="32.982743362831897"/>
    <n v="1.5868281734012699"/>
    <n v="-17.797899159663899"/>
    <n v="7.1626467134379599"/>
  </r>
  <r>
    <x v="2"/>
    <x v="5"/>
    <x v="406"/>
    <d v="2019-06-23T00:00:00"/>
    <m/>
    <n v="31"/>
    <n v="7656.0322580645197"/>
    <n v="38.248387096774202"/>
    <n v="75.343157300871198"/>
    <m/>
    <m/>
    <m/>
    <m/>
    <m/>
    <m/>
    <n v="132.322580645161"/>
    <n v="10.604765321304599"/>
    <n v="30.285185185185199"/>
    <n v="3.13101252341123"/>
    <m/>
    <m/>
  </r>
  <r>
    <x v="2"/>
    <x v="3"/>
    <x v="407"/>
    <d v="2018-11-20T00:00:00"/>
    <n v="0.64486725663716804"/>
    <n v="226"/>
    <n v="7695.3938053097299"/>
    <n v="37.610619469026602"/>
    <n v="23.141765626523402"/>
    <m/>
    <m/>
    <m/>
    <m/>
    <n v="3.08559574468085"/>
    <n v="0.22746468483881199"/>
    <n v="142.800884955752"/>
    <n v="3.3574936800628401"/>
    <n v="45.127777777777801"/>
    <n v="2.0024359268435998"/>
    <m/>
    <m/>
  </r>
  <r>
    <x v="2"/>
    <x v="6"/>
    <x v="408"/>
    <d v="2018-06-24T00:00:00"/>
    <n v="0.51587499999999997"/>
    <n v="160"/>
    <n v="9145.3875000000007"/>
    <n v="36.555"/>
    <n v="34.280045374081098"/>
    <m/>
    <m/>
    <m/>
    <m/>
    <n v="3.7004433333333302"/>
    <n v="0.227671996412251"/>
    <n v="176.82499999999999"/>
    <n v="4.5210944262778598"/>
    <n v="45.433750000000003"/>
    <n v="2.3260704385597402"/>
    <m/>
    <m/>
  </r>
  <r>
    <x v="2"/>
    <x v="2"/>
    <x v="237"/>
    <d v="2019-08-18T00:00:00"/>
    <n v="1.444"/>
    <n v="30"/>
    <n v="4592.2333333333299"/>
    <n v="35.93"/>
    <n v="58.702409465127502"/>
    <m/>
    <m/>
    <m/>
    <m/>
    <m/>
    <m/>
    <n v="158.166666666667"/>
    <n v="10.3699481076228"/>
    <n v="19.91"/>
    <n v="2.86491399241025"/>
    <m/>
    <m/>
  </r>
  <r>
    <x v="2"/>
    <x v="5"/>
    <x v="409"/>
    <d v="2018-11-13T00:00:00"/>
    <n v="0.75805825242718505"/>
    <n v="103"/>
    <n v="7676.6213592232998"/>
    <n v="30.5932038834952"/>
    <n v="29.708420809820801"/>
    <m/>
    <m/>
    <m/>
    <m/>
    <m/>
    <m/>
    <n v="131.27184466019401"/>
    <n v="4.3351896222069302"/>
    <n v="45.486138613861399"/>
    <n v="2.9945891897309398"/>
    <m/>
    <m/>
  </r>
  <r>
    <x v="2"/>
    <x v="0"/>
    <x v="37"/>
    <d v="2019-03-04T00:00:00"/>
    <n v="0.20016129032258101"/>
    <n v="62"/>
    <n v="8424.0322580645206"/>
    <n v="30.448387096774301"/>
    <n v="46.991677691906602"/>
    <n v="57"/>
    <n v="291.59649122807002"/>
    <n v="266.63157894736798"/>
    <n v="1020.21052631579"/>
    <n v="3.1722783393384799"/>
    <n v="0.21339472139058599"/>
    <n v="144"/>
    <n v="5.8730172909176996"/>
    <n v="43.948275862069003"/>
    <n v="4.0109983711451598"/>
    <n v="37.062711864406801"/>
    <n v="15.701115056484999"/>
  </r>
  <r>
    <x v="2"/>
    <x v="1"/>
    <x v="261"/>
    <d v="2019-07-03T00:00:00"/>
    <n v="0.1855"/>
    <n v="160"/>
    <n v="6341.6312500000004"/>
    <n v="30.16375"/>
    <n v="31.377536724826601"/>
    <m/>
    <m/>
    <m/>
    <m/>
    <n v="3.89018918918919"/>
    <n v="0.35725052161186399"/>
    <n v="158.53749999999999"/>
    <n v="4.2035277141599403"/>
    <n v="32.822012578616402"/>
    <n v="1.75686415200318"/>
    <m/>
    <m/>
  </r>
  <r>
    <x v="2"/>
    <x v="5"/>
    <x v="410"/>
    <d v="2019-07-04T00:00:00"/>
    <n v="0.38218750000000001"/>
    <n v="64"/>
    <n v="6064.40625"/>
    <n v="28.1921874999999"/>
    <n v="36.156994695359202"/>
    <m/>
    <m/>
    <m/>
    <m/>
    <m/>
    <m/>
    <n v="171.796875"/>
    <n v="7.58091862678544"/>
    <n v="42.064062499999999"/>
    <n v="3.0789788807899798"/>
    <m/>
    <m/>
  </r>
  <r>
    <x v="2"/>
    <x v="2"/>
    <x v="411"/>
    <d v="2018-09-10T00:00:00"/>
    <n v="1.29310344827586E-2"/>
    <n v="58"/>
    <n v="6874.0517241379303"/>
    <n v="27.465517241379299"/>
    <n v="39.762450446717601"/>
    <m/>
    <m/>
    <m/>
    <m/>
    <n v="3.4594063110500599"/>
    <n v="0.1972153625918"/>
    <n v="165.586206896552"/>
    <n v="9.8427452311781103"/>
    <n v="40.887931034482698"/>
    <n v="3.15498249835872"/>
    <m/>
    <m/>
  </r>
  <r>
    <x v="2"/>
    <x v="0"/>
    <x v="412"/>
    <d v="2019-06-27T00:00:00"/>
    <n v="0.43566579634464803"/>
    <n v="383"/>
    <n v="6819.0026109660603"/>
    <n v="26.262663185378599"/>
    <n v="17.279386565733699"/>
    <m/>
    <m/>
    <m/>
    <m/>
    <n v="2.4863214285714301"/>
    <n v="0.36172165500185199"/>
    <n v="172.06788511749301"/>
    <n v="2.9870496285152202"/>
    <n v="33.454712041884797"/>
    <n v="1.1990603457306499"/>
    <m/>
    <m/>
  </r>
  <r>
    <x v="2"/>
    <x v="2"/>
    <x v="235"/>
    <d v="2019-03-04T00:00:00"/>
    <n v="0.57896103896103901"/>
    <n v="77"/>
    <n v="6539.3376623376598"/>
    <n v="26.018181818181802"/>
    <n v="32.662479845156398"/>
    <m/>
    <m/>
    <m/>
    <m/>
    <m/>
    <m/>
    <n v="113.142857142857"/>
    <n v="4.6460029302832302"/>
    <n v="39.049333333333401"/>
    <n v="2.8347797304411699"/>
    <m/>
    <m/>
  </r>
  <r>
    <x v="2"/>
    <x v="0"/>
    <x v="93"/>
    <d v="2019-01-10T00:00:00"/>
    <n v="0.27041666666666703"/>
    <n v="168"/>
    <n v="7241.2857142857101"/>
    <n v="25.697023809523898"/>
    <n v="28.938622136740999"/>
    <m/>
    <m/>
    <m/>
    <m/>
    <m/>
    <m/>
    <n v="156.97023809523799"/>
    <n v="4.5479922341081798"/>
    <n v="41.4345454545454"/>
    <n v="2.2999623465772001"/>
    <m/>
    <m/>
  </r>
  <r>
    <x v="2"/>
    <x v="1"/>
    <x v="413"/>
    <d v="2019-08-20T00:00:00"/>
    <n v="1.10280802292264"/>
    <n v="698"/>
    <n v="9787.5959885386801"/>
    <n v="22.720916905444302"/>
    <n v="15.830219373892801"/>
    <m/>
    <m/>
    <m/>
    <m/>
    <m/>
    <m/>
    <n v="153.76934097421201"/>
    <n v="2.0543671885584698"/>
    <n v="40.7513428120063"/>
    <n v="0.95746431269740395"/>
    <m/>
    <m/>
  </r>
  <r>
    <x v="2"/>
    <x v="6"/>
    <x v="46"/>
    <d v="2019-06-25T00:00:00"/>
    <n v="0.1179"/>
    <n v="100"/>
    <n v="5685.41"/>
    <n v="22.463999999999999"/>
    <n v="40.785028460270297"/>
    <m/>
    <m/>
    <m/>
    <m/>
    <m/>
    <m/>
    <n v="138.28"/>
    <n v="5.3384838766273397"/>
    <n v="37.258163265306102"/>
    <n v="2.1878131189296801"/>
    <m/>
    <m/>
  </r>
  <r>
    <x v="2"/>
    <x v="1"/>
    <x v="241"/>
    <d v="2019-05-14T00:00:00"/>
    <n v="0.28625"/>
    <n v="48"/>
    <n v="7220.5416666666697"/>
    <n v="22.147916666666699"/>
    <n v="40.9740539107285"/>
    <m/>
    <m/>
    <m/>
    <m/>
    <m/>
    <m/>
    <n v="195.75"/>
    <n v="9.0362498890157692"/>
    <n v="48.504347826086899"/>
    <n v="4.34306928193066"/>
    <m/>
    <m/>
  </r>
  <r>
    <x v="2"/>
    <x v="8"/>
    <x v="414"/>
    <d v="2018-04-21T00:00:00"/>
    <n v="0.63333333333333297"/>
    <n v="81"/>
    <n v="7457.9876543209903"/>
    <n v="21.417283950617399"/>
    <n v="34.289412206622799"/>
    <m/>
    <m/>
    <m/>
    <m/>
    <m/>
    <m/>
    <n v="169.753086419753"/>
    <n v="7.25359704007702"/>
    <n v="34.4443037974684"/>
    <n v="2.5077017017275498"/>
    <m/>
    <m/>
  </r>
  <r>
    <x v="2"/>
    <x v="2"/>
    <x v="29"/>
    <d v="2019-06-10T00:00:00"/>
    <n v="0.23445945945945901"/>
    <n v="148"/>
    <n v="7921.8986486486501"/>
    <n v="20.853378378378199"/>
    <n v="34.760227045807497"/>
    <m/>
    <m/>
    <m/>
    <m/>
    <m/>
    <m/>
    <n v="124.466216216216"/>
    <n v="3.5856142409982099"/>
    <n v="44.1601398601398"/>
    <n v="2.8636705161104201"/>
    <m/>
    <m/>
  </r>
  <r>
    <x v="2"/>
    <x v="3"/>
    <x v="415"/>
    <d v="2019-05-29T00:00:00"/>
    <n v="0.27688888888888902"/>
    <n v="45"/>
    <n v="7841.3333333333303"/>
    <n v="19.495555555555502"/>
    <n v="48.136979522305502"/>
    <m/>
    <m/>
    <m/>
    <n v="962.27272727272702"/>
    <m/>
    <m/>
    <n v="129.48888888888899"/>
    <n v="7.4367788062000102"/>
    <n v="47.335714285714303"/>
    <n v="4.19687514612977"/>
    <m/>
    <m/>
  </r>
  <r>
    <x v="2"/>
    <x v="5"/>
    <x v="230"/>
    <d v="2019-01-18T00:00:00"/>
    <n v="0.64835555555555602"/>
    <n v="225"/>
    <n v="7763.6266666666697"/>
    <n v="18.228444444444399"/>
    <n v="27.007733885722001"/>
    <m/>
    <m/>
    <m/>
    <m/>
    <m/>
    <m/>
    <n v="147.13333333333301"/>
    <n v="3.5885454894927502"/>
    <n v="44.836444444444503"/>
    <n v="2.0122599489859101"/>
    <m/>
    <m/>
  </r>
  <r>
    <x v="2"/>
    <x v="1"/>
    <x v="243"/>
    <d v="2019-08-05T00:00:00"/>
    <n v="0.49228571428571399"/>
    <n v="35"/>
    <n v="6468.8285714285703"/>
    <n v="17.8571428571429"/>
    <n v="51.758730240051499"/>
    <m/>
    <m/>
    <m/>
    <m/>
    <m/>
    <m/>
    <n v="156.542857142857"/>
    <n v="10.3368755626911"/>
    <n v="51.736363636363599"/>
    <n v="6.9141869663004298"/>
    <m/>
    <m/>
  </r>
  <r>
    <x v="2"/>
    <x v="2"/>
    <x v="20"/>
    <d v="2019-07-10T00:00:00"/>
    <n v="0.38274999999999998"/>
    <n v="80"/>
    <n v="7254.5874999999996"/>
    <n v="17.78125"/>
    <n v="43.304229523228699"/>
    <m/>
    <m/>
    <m/>
    <n v="542.4"/>
    <m/>
    <m/>
    <n v="141.26249999999999"/>
    <n v="5.4628707547324797"/>
    <n v="37.749367088607599"/>
    <n v="2.9461547086127702"/>
    <m/>
    <m/>
  </r>
  <r>
    <x v="2"/>
    <x v="0"/>
    <x v="416"/>
    <d v="2019-05-04T00:00:00"/>
    <n v="2.1057251908397001"/>
    <n v="131"/>
    <n v="9015.6259541984691"/>
    <n v="8.8022900763358294"/>
    <n v="29.772647487605099"/>
    <m/>
    <m/>
    <m/>
    <m/>
    <m/>
    <m/>
    <n v="148.610687022901"/>
    <n v="4.7875790127350104"/>
    <n v="51.186718749999997"/>
    <n v="2.7121147471012499"/>
    <m/>
    <m/>
  </r>
  <r>
    <x v="2"/>
    <x v="1"/>
    <x v="281"/>
    <d v="2019-08-26T00:00:00"/>
    <n v="1.2990410958904099"/>
    <n v="73"/>
    <n v="7691.2876712328798"/>
    <n v="2.7246575342465902"/>
    <n v="34.530314521179697"/>
    <m/>
    <m/>
    <m/>
    <m/>
    <m/>
    <m/>
    <n v="153.39726027397299"/>
    <n v="6.2855606230694603"/>
    <n v="37.071232876712301"/>
    <n v="2.89726651697173"/>
    <m/>
    <m/>
  </r>
  <r>
    <x v="2"/>
    <x v="3"/>
    <x v="229"/>
    <d v="2018-11-05T00:00:00"/>
    <n v="0.81758741258741296"/>
    <n v="286"/>
    <n v="6027.0979020979003"/>
    <n v="2.5066433566433899"/>
    <n v="20.9102658514397"/>
    <n v="170"/>
    <n v="236.611764705882"/>
    <n v="207.61764705882399"/>
    <n v="792.44705882352901"/>
    <n v="3.5810945234466298"/>
    <n v="9.0485601628992093E-2"/>
    <n v="164.38461538461499"/>
    <n v="3.7677379811546001"/>
    <n v="31.0926573426574"/>
    <n v="1.33064396258965"/>
    <n v="-8.4947368421052705"/>
    <n v="7.1077225653190101"/>
  </r>
  <r>
    <x v="2"/>
    <x v="3"/>
    <x v="417"/>
    <d v="2019-07-02T00:00:00"/>
    <n v="0.32242574257425699"/>
    <n v="404"/>
    <n v="7013.10643564356"/>
    <n v="1.39207920792075"/>
    <n v="20.344888355359799"/>
    <m/>
    <m/>
    <m/>
    <m/>
    <m/>
    <m/>
    <n v="141.779702970297"/>
    <n v="2.6224026223341999"/>
    <n v="45.947435897435902"/>
    <n v="1.5046849966465401"/>
    <m/>
    <m/>
  </r>
  <r>
    <x v="2"/>
    <x v="1"/>
    <x v="25"/>
    <d v="2019-07-19T00:00:00"/>
    <n v="0.35556962025316502"/>
    <n v="316"/>
    <n v="5128.1962025316498"/>
    <n v="0.20474683544300001"/>
    <n v="19.986493450901499"/>
    <m/>
    <m/>
    <m/>
    <m/>
    <m/>
    <m/>
    <n v="154.348101265823"/>
    <n v="3.5574163460974302"/>
    <n v="29.451923076923102"/>
    <n v="1.29643935329253"/>
    <m/>
    <m/>
  </r>
  <r>
    <x v="2"/>
    <x v="2"/>
    <x v="418"/>
    <d v="2019-08-24T00:00:00"/>
    <n v="0.77395061728395098"/>
    <n v="81"/>
    <n v="8683.0246913580195"/>
    <n v="-1.7160493827160399"/>
    <n v="32.495054251263603"/>
    <m/>
    <m/>
    <m/>
    <m/>
    <m/>
    <m/>
    <n v="134.17283950617301"/>
    <n v="6.7433732931995696"/>
    <n v="28.991358024691401"/>
    <n v="2.6945298941381099"/>
    <m/>
    <m/>
  </r>
  <r>
    <x v="2"/>
    <x v="1"/>
    <x v="43"/>
    <d v="2018-10-16T00:00:00"/>
    <n v="0.30812499999999998"/>
    <n v="96"/>
    <n v="7313.09375"/>
    <n v="-1.76562499999999"/>
    <n v="34.889428406543999"/>
    <m/>
    <m/>
    <m/>
    <m/>
    <n v="4.5898160919540203"/>
    <n v="0.38393121166928401"/>
    <n v="154"/>
    <n v="5.5553633007669996"/>
    <n v="40.545833333333299"/>
    <n v="3.0301666464025998"/>
    <m/>
    <m/>
  </r>
  <r>
    <x v="2"/>
    <x v="2"/>
    <x v="419"/>
    <d v="2019-02-20T00:00:00"/>
    <m/>
    <n v="28"/>
    <n v="7686.0714285714303"/>
    <n v="-1.99285714285716"/>
    <n v="46.783277754721603"/>
    <m/>
    <m/>
    <m/>
    <m/>
    <m/>
    <m/>
    <n v="121.107142857143"/>
    <n v="9.8300827672448605"/>
    <n v="52.482142857142797"/>
    <n v="7.5793353381781596"/>
    <m/>
    <m/>
  </r>
  <r>
    <x v="2"/>
    <x v="5"/>
    <x v="420"/>
    <d v="2018-06-17T00:00:00"/>
    <n v="0.83970149253731396"/>
    <n v="67"/>
    <n v="7564.9552238806"/>
    <n v="-2.8970149253730999"/>
    <n v="33.986344862800301"/>
    <m/>
    <m/>
    <m/>
    <n v="821.32"/>
    <n v="2.8808120991725801"/>
    <n v="0.157424142358601"/>
    <n v="113.65671641791"/>
    <n v="6.0177842959863099"/>
    <n v="24.8492307692308"/>
    <n v="1.7237469293174601"/>
    <m/>
    <m/>
  </r>
  <r>
    <x v="2"/>
    <x v="5"/>
    <x v="421"/>
    <d v="2019-07-31T00:00:00"/>
    <n v="0.65092391304347796"/>
    <n v="184"/>
    <n v="8158.0108695652198"/>
    <n v="-3.44999999999993"/>
    <n v="24.465192423003899"/>
    <n v="38"/>
    <n v="276.18421052631601"/>
    <n v="248.552631578947"/>
    <n v="981.78947368421098"/>
    <m/>
    <m/>
    <n v="155.994565217391"/>
    <n v="4.07707794637476"/>
    <n v="45.770718232044203"/>
    <n v="2.2402061232680701"/>
    <m/>
    <m/>
  </r>
  <r>
    <x v="2"/>
    <x v="6"/>
    <x v="69"/>
    <d v="2019-06-25T00:00:00"/>
    <n v="0.22671140939597301"/>
    <n v="149"/>
    <n v="6732.0536912751704"/>
    <n v="-4.8261744966443096"/>
    <n v="29.540121001308801"/>
    <m/>
    <m/>
    <m/>
    <m/>
    <m/>
    <m/>
    <n v="123.66442953020101"/>
    <n v="4.1151198066251"/>
    <n v="33.523741007194197"/>
    <n v="1.90624165688415"/>
    <m/>
    <m/>
  </r>
  <r>
    <x v="2"/>
    <x v="0"/>
    <x v="45"/>
    <d v="2019-03-04T00:00:00"/>
    <n v="0.279230769230769"/>
    <n v="26"/>
    <n v="7053.1538461538503"/>
    <n v="-5.62692307692308"/>
    <n v="47.506976510400698"/>
    <m/>
    <m/>
    <m/>
    <n v="840.5"/>
    <m/>
    <m/>
    <n v="171.30769230769201"/>
    <n v="9.3702917171188105"/>
    <n v="55.52"/>
    <n v="4.762863284482"/>
    <m/>
    <m/>
  </r>
  <r>
    <x v="2"/>
    <x v="4"/>
    <x v="368"/>
    <d v="2019-06-02T00:00:00"/>
    <n v="0.101744186046512"/>
    <n v="86"/>
    <n v="7907.4302325581402"/>
    <n v="-11.173255813953499"/>
    <n v="37.836110453364199"/>
    <m/>
    <m/>
    <m/>
    <m/>
    <m/>
    <m/>
    <n v="119.476744186047"/>
    <n v="4.5907099059154"/>
    <n v="53.234567901234598"/>
    <n v="3.29960021918754"/>
    <m/>
    <m/>
  </r>
  <r>
    <x v="2"/>
    <x v="2"/>
    <x v="422"/>
    <d v="2019-06-03T00:00:00"/>
    <n v="0.12523809523809501"/>
    <n v="42"/>
    <n v="8585.8809523809505"/>
    <n v="-11.55"/>
    <n v="39.064505195920397"/>
    <m/>
    <m/>
    <m/>
    <m/>
    <n v="2.73242647058823"/>
    <n v="0.274850259939388"/>
    <n v="121.166666666667"/>
    <n v="9.5268382234105804"/>
    <n v="58.75"/>
    <n v="4.9001591028710001"/>
    <m/>
    <m/>
  </r>
  <r>
    <x v="2"/>
    <x v="5"/>
    <x v="423"/>
    <d v="2018-11-10T00:00:00"/>
    <n v="4.2250000000000003E-2"/>
    <n v="40"/>
    <n v="9409.4"/>
    <n v="-11.8725"/>
    <n v="38.9981265144188"/>
    <n v="38"/>
    <n v="296.947368421053"/>
    <n v="290.461538461538"/>
    <n v="1106.02564102564"/>
    <n v="2.0924331909410001"/>
    <n v="0.164260510153203"/>
    <n v="153.67500000000001"/>
    <n v="11.7293947807667"/>
    <n v="48.274999999999999"/>
    <n v="3.5431674045139698"/>
    <n v="-30.7225"/>
    <n v="17.037980005278101"/>
  </r>
  <r>
    <x v="2"/>
    <x v="0"/>
    <x v="181"/>
    <d v="2019-05-25T00:00:00"/>
    <n v="0.140980392156863"/>
    <n v="51"/>
    <n v="6941.6078431372598"/>
    <n v="-12.5803921568628"/>
    <n v="34.704380016226303"/>
    <m/>
    <m/>
    <m/>
    <m/>
    <n v="3.0309569892473101"/>
    <n v="0.25631580403073601"/>
    <n v="174.607843137255"/>
    <n v="7.3451106016244703"/>
    <n v="67.205882352941202"/>
    <n v="5.1787979616476996"/>
    <m/>
    <m/>
  </r>
  <r>
    <x v="2"/>
    <x v="5"/>
    <x v="424"/>
    <d v="2019-06-12T00:00:00"/>
    <n v="0.323177083333333"/>
    <n v="192"/>
    <n v="8856.5729166666697"/>
    <n v="-15.270312499999999"/>
    <n v="27.466297798328"/>
    <m/>
    <m/>
    <m/>
    <m/>
    <m/>
    <m/>
    <n v="142.380208333333"/>
    <n v="3.7787771805936798"/>
    <n v="51.086021505376401"/>
    <n v="2.2399045604376999"/>
    <m/>
    <m/>
  </r>
  <r>
    <x v="2"/>
    <x v="4"/>
    <x v="82"/>
    <d v="2018-12-16T00:00:00"/>
    <n v="0.17563758389261699"/>
    <n v="149"/>
    <n v="5602.9865771812101"/>
    <n v="-15.3241610738256"/>
    <n v="27.614944672814602"/>
    <m/>
    <m/>
    <m/>
    <m/>
    <m/>
    <m/>
    <n v="146.55704697986599"/>
    <n v="5.5022412081079901"/>
    <n v="26.724832214765101"/>
    <n v="1.60582049021636"/>
    <m/>
    <m/>
  </r>
  <r>
    <x v="2"/>
    <x v="2"/>
    <x v="336"/>
    <d v="2019-06-15T00:00:00"/>
    <n v="0.105090909090909"/>
    <n v="55"/>
    <n v="7986.5272727272704"/>
    <n v="-19.990909090909099"/>
    <n v="36.322821227210397"/>
    <n v="28"/>
    <n v="241.92857142857099"/>
    <n v="270.241379310345"/>
    <n v="975.44827586206895"/>
    <n v="2.0844395437895402"/>
    <n v="0.25521387696033898"/>
    <n v="128.963636363636"/>
    <n v="8.7225457175947803"/>
    <n v="49.905769230769202"/>
    <n v="4.51852097214653"/>
    <n v="-32.592592592592602"/>
    <n v="15.549055362125699"/>
  </r>
  <r>
    <x v="2"/>
    <x v="4"/>
    <x v="425"/>
    <d v="2018-12-01T00:00:00"/>
    <n v="0.15061403508771901"/>
    <n v="114"/>
    <n v="8493.0789473684199"/>
    <n v="-21.621929824561501"/>
    <n v="30.1622290834115"/>
    <n v="66"/>
    <n v="282.12121212121201"/>
    <n v="285.64179104477603"/>
    <n v="1050.23880597015"/>
    <n v="2.82231007013181"/>
    <n v="0.162373978947635"/>
    <n v="139.74561403508801"/>
    <n v="5.3715658924720904"/>
    <n v="45.009821428571399"/>
    <n v="3.1384773623769999"/>
    <n v="-36.352678571428598"/>
    <n v="9.9374655046487295"/>
  </r>
  <r>
    <x v="2"/>
    <x v="0"/>
    <x v="300"/>
    <d v="2019-08-02T00:00:00"/>
    <n v="0.56581081081081097"/>
    <n v="74"/>
    <n v="8415.7837837837797"/>
    <n v="-25.6824324324324"/>
    <n v="38.430729229653501"/>
    <n v="32"/>
    <n v="261.25"/>
    <n v="247.9375"/>
    <n v="952.03125"/>
    <n v="3.0476738461256501"/>
    <n v="0.13727854122781599"/>
    <n v="127.716216216216"/>
    <n v="5.7790849732955998"/>
    <n v="76.344444444444406"/>
    <n v="3.8272195013428298"/>
    <n v="-37.547297297297298"/>
    <n v="11.962016465583501"/>
  </r>
  <r>
    <x v="2"/>
    <x v="0"/>
    <x v="312"/>
    <d v="2019-02-27T00:00:00"/>
    <n v="4.74576271186441E-3"/>
    <n v="59"/>
    <n v="7521.42372881356"/>
    <n v="-27.2593220338984"/>
    <n v="60.163349680359602"/>
    <m/>
    <m/>
    <m/>
    <m/>
    <m/>
    <m/>
    <n v="114.745762711864"/>
    <n v="7.1622505931809002"/>
    <n v="40.587037037037"/>
    <n v="3.50648699659313"/>
    <m/>
    <m/>
  </r>
  <r>
    <x v="2"/>
    <x v="0"/>
    <x v="36"/>
    <d v="2018-11-20T00:00:00"/>
    <n v="2.1388888888888902E-2"/>
    <n v="36"/>
    <n v="8224.7222222222208"/>
    <n v="-27.4"/>
    <n v="48.880849952343198"/>
    <m/>
    <m/>
    <m/>
    <m/>
    <m/>
    <m/>
    <n v="145.611111111111"/>
    <n v="8.8199159354034506"/>
    <n v="62.158823529411798"/>
    <n v="5.5706147755580702"/>
    <m/>
    <m/>
  </r>
  <r>
    <x v="2"/>
    <x v="1"/>
    <x v="265"/>
    <d v="2019-08-06T00:00:00"/>
    <n v="9.7560975609756101E-2"/>
    <n v="41"/>
    <n v="5065.14634146341"/>
    <n v="-31.865853658536601"/>
    <n v="44.611358557144399"/>
    <m/>
    <m/>
    <m/>
    <m/>
    <n v="3.5293817042606501"/>
    <n v="0.22263682380336799"/>
    <n v="168.43902439024399"/>
    <n v="10.773275923438799"/>
    <n v="32.4560975609756"/>
    <n v="3.27502382933146"/>
    <m/>
    <m/>
  </r>
  <r>
    <x v="2"/>
    <x v="1"/>
    <x v="55"/>
    <d v="2019-02-24T00:00:00"/>
    <n v="0.29253856942496498"/>
    <n v="713"/>
    <n v="4987.27208976157"/>
    <n v="-34.928751753155701"/>
    <n v="14.899737939233299"/>
    <m/>
    <m/>
    <m/>
    <m/>
    <n v="3.7290487804877999"/>
    <n v="0.23623095123676199"/>
    <n v="171.15287517531601"/>
    <n v="2.3432030635163601"/>
    <n v="20.275847457627101"/>
    <n v="0.63420511638340205"/>
    <m/>
    <m/>
  </r>
  <r>
    <x v="2"/>
    <x v="4"/>
    <x v="426"/>
    <d v="2018-11-11T00:00:00"/>
    <n v="5.3409090909090899E-2"/>
    <n v="44"/>
    <n v="8991.2727272727298"/>
    <n v="-36.488636363636402"/>
    <n v="45.973653891947997"/>
    <m/>
    <m/>
    <m/>
    <m/>
    <m/>
    <m/>
    <n v="120.431818181818"/>
    <n v="7.7943573214344903"/>
    <n v="53.615384615384599"/>
    <n v="4.23712073842339"/>
    <m/>
    <m/>
  </r>
  <r>
    <x v="2"/>
    <x v="8"/>
    <x v="252"/>
    <d v="2018-08-20T00:00:00"/>
    <n v="0.105571428571429"/>
    <n v="140"/>
    <n v="7985.8357142857103"/>
    <n v="-38.608571428571402"/>
    <n v="30.091130198695701"/>
    <m/>
    <m/>
    <m/>
    <m/>
    <n v="3.3490270270270299"/>
    <n v="0.34758595300221001"/>
    <n v="166.25714285714301"/>
    <n v="4.69488768152058"/>
    <n v="47.944604316546801"/>
    <n v="2.61363515061166"/>
    <m/>
    <m/>
  </r>
  <r>
    <x v="2"/>
    <x v="2"/>
    <x v="126"/>
    <d v="2019-08-06T00:00:00"/>
    <n v="0.17"/>
    <n v="102"/>
    <n v="7348.8529411764703"/>
    <n v="-40.694117647058803"/>
    <n v="37.839165038881397"/>
    <n v="55"/>
    <n v="232.56363636363599"/>
    <n v="218.89090909090899"/>
    <n v="832"/>
    <n v="3.1924099006875299"/>
    <n v="0.17155645451489401"/>
    <n v="130.96078431372499"/>
    <n v="3.9766089898516301"/>
    <n v="47.173195876288702"/>
    <n v="2.2562392090078598"/>
    <n v="-11.1554455445545"/>
    <n v="9.9335127819220492"/>
  </r>
  <r>
    <x v="2"/>
    <x v="1"/>
    <x v="325"/>
    <d v="2018-09-08T00:00:00"/>
    <n v="0.43830508474576302"/>
    <n v="59"/>
    <n v="5652.9661016949103"/>
    <n v="-41.716949152542398"/>
    <n v="30.794269939231398"/>
    <m/>
    <m/>
    <m/>
    <m/>
    <n v="4.1905467132505203"/>
    <n v="0.206671998605894"/>
    <n v="187.084745762712"/>
    <n v="8.3748492187232308"/>
    <n v="35.084745762711897"/>
    <n v="3.1577017195077701"/>
    <m/>
    <m/>
  </r>
  <r>
    <x v="2"/>
    <x v="5"/>
    <x v="427"/>
    <d v="2018-11-05T00:00:00"/>
    <n v="0.65964912280701804"/>
    <n v="114"/>
    <n v="9717.3947368421104"/>
    <n v="-43.435087719298302"/>
    <n v="30.301019364733101"/>
    <m/>
    <m/>
    <m/>
    <m/>
    <n v="2.1628372093023298"/>
    <n v="0.29702683028176802"/>
    <n v="137.03508771929799"/>
    <n v="6.6568464758500303"/>
    <n v="39.448181818181801"/>
    <n v="2.77730818485424"/>
    <m/>
    <m/>
  </r>
  <r>
    <x v="2"/>
    <x v="5"/>
    <x v="219"/>
    <d v="2018-11-30T00:00:00"/>
    <n v="0.31788235294117601"/>
    <n v="85"/>
    <n v="9116.2235294117709"/>
    <n v="-48.641176470588199"/>
    <n v="38.877995486351303"/>
    <n v="53"/>
    <n v="252.32075471698101"/>
    <n v="285.56603773584902"/>
    <n v="1050.1132075471701"/>
    <n v="3.785235505698"/>
    <n v="0.19054948122284901"/>
    <n v="134.64705882352899"/>
    <n v="5.4722039118914596"/>
    <n v="56.090243902438999"/>
    <n v="3.3873325360220798"/>
    <n v="-45.579761904761902"/>
    <n v="10.9796502138022"/>
  </r>
  <r>
    <x v="2"/>
    <x v="3"/>
    <x v="254"/>
    <d v="2019-06-15T00:00:00"/>
    <n v="0.454426229508197"/>
    <n v="183"/>
    <n v="5449.6557377049203"/>
    <n v="-49.640437158469901"/>
    <n v="24.2968170092857"/>
    <m/>
    <m/>
    <m/>
    <m/>
    <n v="3.3994358974358998"/>
    <n v="0.32818688471985202"/>
    <n v="168.19672131147499"/>
    <n v="4.2934348812004197"/>
    <n v="30.4463687150838"/>
    <n v="1.96676951417232"/>
    <m/>
    <m/>
  </r>
  <r>
    <x v="2"/>
    <x v="1"/>
    <x v="428"/>
    <d v="2018-10-22T00:00:00"/>
    <n v="1.585"/>
    <n v="34"/>
    <n v="6528.2058823529396"/>
    <n v="-50.770588235294099"/>
    <n v="48.490299217176798"/>
    <m/>
    <m/>
    <m/>
    <m/>
    <m/>
    <m/>
    <n v="170.38235294117601"/>
    <n v="10.891542345457401"/>
    <n v="35.224242424242398"/>
    <n v="4.7734787166980803"/>
    <m/>
    <m/>
  </r>
  <r>
    <x v="2"/>
    <x v="3"/>
    <x v="250"/>
    <d v="2019-06-25T00:00:00"/>
    <n v="0.259483870967742"/>
    <n v="310"/>
    <n v="6854.8193548387098"/>
    <n v="-51.512258064516203"/>
    <n v="20.5026592001444"/>
    <m/>
    <m/>
    <m/>
    <m/>
    <n v="3.4266138232251899"/>
    <n v="0.110820035251435"/>
    <n v="147.72580645161301"/>
    <n v="3.0245777742487001"/>
    <n v="37.201618122977401"/>
    <n v="1.5413739114757801"/>
    <m/>
    <m/>
  </r>
  <r>
    <x v="2"/>
    <x v="2"/>
    <x v="89"/>
    <d v="2019-08-26T00:00:00"/>
    <n v="0.76209944751381198"/>
    <n v="362"/>
    <n v="7983.96408839779"/>
    <n v="-52.058011049723802"/>
    <n v="23.877103852450599"/>
    <n v="176"/>
    <n v="239.60795454545499"/>
    <n v="239.297752808989"/>
    <n v="899.97752808988798"/>
    <n v="3.18124943213504"/>
    <n v="6.3718049697338505E-2"/>
    <n v="134.85359116022099"/>
    <n v="2.89310699884911"/>
    <n v="42.5107142857143"/>
    <n v="1.93699594270588"/>
    <n v="-38.806925207756201"/>
    <n v="5.7732742746349297"/>
  </r>
  <r>
    <x v="2"/>
    <x v="1"/>
    <x v="429"/>
    <d v="2018-07-20T00:00:00"/>
    <n v="0.12596590909090899"/>
    <n v="176"/>
    <n v="6289.2443181818198"/>
    <n v="-55.396590909090897"/>
    <n v="28.5166715979354"/>
    <m/>
    <m/>
    <m/>
    <m/>
    <n v="3.1573618862279398"/>
    <n v="0.140129777144853"/>
    <n v="206.31818181818201"/>
    <n v="4.6235920349642798"/>
    <n v="34.510227272727299"/>
    <n v="1.9711054119857201"/>
    <m/>
    <m/>
  </r>
  <r>
    <x v="2"/>
    <x v="2"/>
    <x v="183"/>
    <d v="2019-06-19T00:00:00"/>
    <n v="0.405526992287918"/>
    <n v="389"/>
    <n v="7113.7840616966596"/>
    <n v="-55.732133676092403"/>
    <n v="18.7646968184435"/>
    <n v="247"/>
    <n v="226.12145748987899"/>
    <n v="220.80971659919001"/>
    <n v="832.22267206477704"/>
    <n v="3.3000807175863698"/>
    <n v="9.0696033297442205E-2"/>
    <n v="144.683804627249"/>
    <n v="2.9169596532423698"/>
    <n v="35.655440414507702"/>
    <n v="1.3962907440197401"/>
    <n v="-28.220183486238501"/>
    <n v="6.0219117406879796"/>
  </r>
  <r>
    <x v="2"/>
    <x v="2"/>
    <x v="258"/>
    <d v="2019-05-08T00:00:00"/>
    <n v="0.19108108108108099"/>
    <n v="37"/>
    <n v="6441.1351351351404"/>
    <n v="-57.056756756756798"/>
    <n v="43.311348640155998"/>
    <m/>
    <m/>
    <m/>
    <m/>
    <m/>
    <m/>
    <n v="151.459459459459"/>
    <n v="12.114790961958199"/>
    <n v="27.727027027026999"/>
    <n v="3.3904424238673201"/>
    <m/>
    <m/>
  </r>
  <r>
    <x v="2"/>
    <x v="5"/>
    <x v="430"/>
    <d v="2019-07-25T00:00:00"/>
    <n v="0.83484848484848495"/>
    <n v="297"/>
    <n v="8731.3670033670005"/>
    <n v="-60.524579124579098"/>
    <n v="23.369286585041699"/>
    <n v="199"/>
    <n v="296.407035175879"/>
    <n v="274.236180904523"/>
    <n v="1074.09547738693"/>
    <n v="2.14399884922071"/>
    <n v="6.9524390490168203E-2"/>
    <n v="119.74410774410801"/>
    <n v="2.5738535128998099"/>
    <n v="58.859581881533103"/>
    <n v="1.8796868151919299"/>
    <n v="-67.492929292929304"/>
    <n v="6.6790150407144901"/>
  </r>
  <r>
    <x v="2"/>
    <x v="1"/>
    <x v="268"/>
    <d v="2018-05-15T00:00:00"/>
    <n v="0.136333333333333"/>
    <n v="30"/>
    <n v="4175.4333333333298"/>
    <n v="-60.626666666666701"/>
    <n v="54.8535582167843"/>
    <m/>
    <m/>
    <m/>
    <m/>
    <m/>
    <m/>
    <n v="179.933333333333"/>
    <n v="11.385909151361799"/>
    <n v="15.913793103448301"/>
    <n v="2.0640347649171198"/>
    <m/>
    <m/>
  </r>
  <r>
    <x v="2"/>
    <x v="1"/>
    <x v="248"/>
    <d v="2019-08-12T00:00:00"/>
    <n v="1.03157894736842"/>
    <n v="38"/>
    <n v="5220.7368421052597"/>
    <n v="-61.210526315789501"/>
    <n v="48.868737994684103"/>
    <m/>
    <m/>
    <m/>
    <m/>
    <m/>
    <m/>
    <n v="139.81578947368399"/>
    <n v="13.894791397151399"/>
    <n v="25.086842105263202"/>
    <n v="4.0198868568832502"/>
    <m/>
    <m/>
  </r>
  <r>
    <x v="2"/>
    <x v="1"/>
    <x v="431"/>
    <d v="2019-06-21T00:00:00"/>
    <n v="3.1851851851851902E-3"/>
    <n v="135"/>
    <n v="5832.5703703703703"/>
    <n v="-63.477777777777803"/>
    <n v="20.691506541823699"/>
    <m/>
    <m/>
    <m/>
    <m/>
    <m/>
    <m/>
    <n v="153.955555555556"/>
    <n v="6.1285913122240698"/>
    <n v="24.4644444444444"/>
    <n v="1.4118003305028799"/>
    <m/>
    <m/>
  </r>
  <r>
    <x v="2"/>
    <x v="2"/>
    <x v="136"/>
    <d v="2019-08-12T00:00:00"/>
    <n v="1.34042553191489E-2"/>
    <n v="47"/>
    <n v="5245.9787234042597"/>
    <n v="-64.987234042553197"/>
    <n v="56.329754446918798"/>
    <m/>
    <m/>
    <m/>
    <m/>
    <m/>
    <m/>
    <n v="149.340425531915"/>
    <n v="9.1317460000779498"/>
    <n v="29.702173913043499"/>
    <n v="3.3618842329061698"/>
    <m/>
    <m/>
  </r>
  <r>
    <x v="2"/>
    <x v="1"/>
    <x v="318"/>
    <d v="2019-02-02T00:00:00"/>
    <n v="7.3534482758620706E-2"/>
    <n v="116"/>
    <n v="6792.9741379310299"/>
    <n v="-65.312068965517298"/>
    <n v="32.777438902120899"/>
    <m/>
    <m/>
    <m/>
    <m/>
    <n v="4.0755151549508701"/>
    <n v="0.196306340530844"/>
    <n v="165.991379310345"/>
    <n v="6.0184685237826399"/>
    <n v="54.507207207207202"/>
    <n v="3.0736146174968999"/>
    <m/>
    <m/>
  </r>
  <r>
    <x v="2"/>
    <x v="2"/>
    <x v="199"/>
    <d v="2019-03-29T00:00:00"/>
    <m/>
    <n v="40"/>
    <n v="7362.45"/>
    <n v="-69.715000000000003"/>
    <n v="51.250287997939999"/>
    <m/>
    <m/>
    <m/>
    <m/>
    <m/>
    <m/>
    <n v="135.375"/>
    <n v="7.30776610961383"/>
    <n v="44.348717948717997"/>
    <n v="3.93456407892397"/>
    <m/>
    <m/>
  </r>
  <r>
    <x v="2"/>
    <x v="6"/>
    <x v="244"/>
    <d v="2019-06-17T00:00:00"/>
    <n v="0.62793548387096798"/>
    <n v="155"/>
    <n v="6435.76129032258"/>
    <n v="-74.083225806451594"/>
    <n v="26.6412065241086"/>
    <m/>
    <m/>
    <m/>
    <m/>
    <n v="2.9479714285714298"/>
    <n v="0.36686886005791203"/>
    <n v="149.20645161290301"/>
    <n v="4.3443494523042698"/>
    <n v="30.74"/>
    <n v="1.8416388122735201"/>
    <m/>
    <m/>
  </r>
  <r>
    <x v="2"/>
    <x v="2"/>
    <x v="242"/>
    <d v="2018-12-05T00:00:00"/>
    <n v="6.4840764331210193E-2"/>
    <n v="157"/>
    <n v="6679.5668789808897"/>
    <n v="-76.508280254777105"/>
    <n v="28.0141834448693"/>
    <m/>
    <m/>
    <m/>
    <m/>
    <m/>
    <m/>
    <n v="142.777070063694"/>
    <n v="4.5042089189054497"/>
    <n v="27.616560509554201"/>
    <n v="1.4994358586199801"/>
    <m/>
    <m/>
  </r>
  <r>
    <x v="2"/>
    <x v="5"/>
    <x v="374"/>
    <d v="2018-11-26T00:00:00"/>
    <n v="2.8974358974358998E-2"/>
    <n v="39"/>
    <n v="5614.7948717948702"/>
    <n v="-76.8"/>
    <n v="46.764708367720502"/>
    <m/>
    <m/>
    <m/>
    <m/>
    <m/>
    <m/>
    <n v="148.538461538462"/>
    <n v="8.9254557301963704"/>
    <n v="36.938461538461503"/>
    <n v="2.8295472410857498"/>
    <m/>
    <m/>
  </r>
  <r>
    <x v="2"/>
    <x v="1"/>
    <x v="223"/>
    <d v="2019-03-29T00:00:00"/>
    <n v="0.166304347826087"/>
    <n v="46"/>
    <n v="7259.3043478260897"/>
    <n v="-77.645652173913106"/>
    <n v="57.2920101086114"/>
    <m/>
    <m/>
    <m/>
    <m/>
    <m/>
    <m/>
    <n v="113.913043478261"/>
    <n v="7.1370859753320701"/>
    <n v="24.902272727272699"/>
    <n v="2.5060275933200802"/>
    <m/>
    <m/>
  </r>
  <r>
    <x v="2"/>
    <x v="4"/>
    <x v="236"/>
    <d v="2018-11-29T00:00:00"/>
    <n v="0.237295597484277"/>
    <n v="318"/>
    <n v="6533.2201257861598"/>
    <n v="-81.116666666666603"/>
    <n v="21.348195903678501"/>
    <m/>
    <m/>
    <m/>
    <m/>
    <m/>
    <m/>
    <n v="137.691823899371"/>
    <n v="3.0037305910921299"/>
    <n v="29.187458745874601"/>
    <n v="1.2387050615576201"/>
    <m/>
    <m/>
  </r>
  <r>
    <x v="2"/>
    <x v="4"/>
    <x v="108"/>
    <d v="2019-02-27T00:00:00"/>
    <n v="2.3484848484848501E-2"/>
    <n v="66"/>
    <n v="4510.8181818181802"/>
    <n v="-82.493939393939399"/>
    <n v="35.531872614075397"/>
    <m/>
    <m/>
    <m/>
    <n v="571.67999999999995"/>
    <n v="4.2161962315164798"/>
    <n v="7.6817990449602302E-2"/>
    <n v="161.81818181818201"/>
    <n v="7.5569295170304196"/>
    <n v="26.262121212121201"/>
    <n v="2.06450608749932"/>
    <m/>
    <m/>
  </r>
  <r>
    <x v="2"/>
    <x v="2"/>
    <x v="272"/>
    <d v="2019-05-15T00:00:00"/>
    <n v="4.3458646616541398E-2"/>
    <n v="133"/>
    <n v="4936.3308270676698"/>
    <n v="-82.831578947368399"/>
    <n v="29.076162202735201"/>
    <m/>
    <m/>
    <m/>
    <m/>
    <m/>
    <m/>
    <n v="137.36090225563899"/>
    <n v="5.4679031794211896"/>
    <n v="23.1563909774436"/>
    <n v="1.4093503273360699"/>
    <m/>
    <m/>
  </r>
  <r>
    <x v="2"/>
    <x v="0"/>
    <x v="240"/>
    <d v="2018-11-14T00:00:00"/>
    <n v="0.25693251533742301"/>
    <n v="163"/>
    <n v="8210.61963190184"/>
    <n v="-84.414723926380404"/>
    <n v="30.364322086455299"/>
    <m/>
    <m/>
    <m/>
    <m/>
    <n v="2.1533333333333302"/>
    <n v="0.26531308742554"/>
    <n v="130.78527607362"/>
    <n v="4.3397846017288702"/>
    <n v="47.825949367088597"/>
    <n v="2.7017669422955701"/>
    <m/>
    <m/>
  </r>
  <r>
    <x v="2"/>
    <x v="2"/>
    <x v="247"/>
    <d v="2019-06-01T00:00:00"/>
    <n v="6.4999999999999997E-3"/>
    <n v="60"/>
    <n v="6445.35"/>
    <n v="-84.9583333333333"/>
    <n v="40.113709935777301"/>
    <m/>
    <m/>
    <m/>
    <m/>
    <m/>
    <m/>
    <n v="123.01666666666701"/>
    <n v="7.6247994015167997"/>
    <n v="26.913559322033901"/>
    <n v="2.29921016299605"/>
    <m/>
    <m/>
  </r>
  <r>
    <x v="2"/>
    <x v="0"/>
    <x v="251"/>
    <d v="2019-07-10T00:00:00"/>
    <n v="1.72896551724138"/>
    <n v="29"/>
    <n v="6720.7931034482799"/>
    <n v="-86.948275862068996"/>
    <n v="48.322036916308903"/>
    <m/>
    <m/>
    <m/>
    <m/>
    <m/>
    <m/>
    <n v="131"/>
    <n v="10.2470709499928"/>
    <n v="48.796428571428599"/>
    <n v="7.3712969039448799"/>
    <m/>
    <m/>
  </r>
  <r>
    <x v="2"/>
    <x v="0"/>
    <x v="102"/>
    <d v="2018-11-23T00:00:00"/>
    <n v="2.14782608695652E-2"/>
    <n v="115"/>
    <n v="6681.8173913043502"/>
    <n v="-91.670434782608694"/>
    <n v="33.104979633628602"/>
    <m/>
    <m/>
    <m/>
    <m/>
    <m/>
    <m/>
    <n v="138.03478260869599"/>
    <n v="4.7620725451440498"/>
    <n v="41.880701754386003"/>
    <n v="2.7815017286475801"/>
    <m/>
    <m/>
  </r>
  <r>
    <x v="2"/>
    <x v="2"/>
    <x v="176"/>
    <d v="2018-08-26T00:00:00"/>
    <m/>
    <n v="122"/>
    <n v="6643.0983606557402"/>
    <n v="-93.682786885245903"/>
    <n v="34.506519349955603"/>
    <m/>
    <m/>
    <m/>
    <m/>
    <m/>
    <m/>
    <n v="161.16393442623001"/>
    <n v="5.7240707423237396"/>
    <n v="38.7841666666667"/>
    <n v="2.8580359938362299"/>
    <m/>
    <m/>
  </r>
  <r>
    <x v="2"/>
    <x v="1"/>
    <x v="273"/>
    <d v="2019-08-06T00:00:00"/>
    <n v="0.30432835820895499"/>
    <n v="67"/>
    <n v="6432.86567164179"/>
    <n v="-93.765671641791101"/>
    <n v="36.360647322169498"/>
    <m/>
    <m/>
    <m/>
    <m/>
    <m/>
    <m/>
    <n v="156.77611940298499"/>
    <n v="7.1126434871099402"/>
    <n v="51.229850746268703"/>
    <n v="3.6510935363835699"/>
    <m/>
    <m/>
  </r>
  <r>
    <x v="2"/>
    <x v="4"/>
    <x v="432"/>
    <d v="2019-06-16T00:00:00"/>
    <n v="0.46428571428571402"/>
    <n v="175"/>
    <n v="8617.3771428571399"/>
    <n v="-96.529714285714306"/>
    <n v="29.267537482033699"/>
    <m/>
    <m/>
    <m/>
    <m/>
    <m/>
    <m/>
    <n v="131.36000000000001"/>
    <n v="4.4179002955415898"/>
    <n v="45.129870129870099"/>
    <n v="2.3654024408396599"/>
    <m/>
    <m/>
  </r>
  <r>
    <x v="2"/>
    <x v="0"/>
    <x v="195"/>
    <d v="2019-01-08T00:00:00"/>
    <m/>
    <n v="74"/>
    <n v="8093.2567567567603"/>
    <n v="-99.5"/>
    <n v="40.801043717730202"/>
    <m/>
    <m/>
    <m/>
    <m/>
    <m/>
    <m/>
    <n v="142.05405405405401"/>
    <n v="6.3335315252705904"/>
    <n v="39.777027027027003"/>
    <n v="2.89950496055451"/>
    <m/>
    <m/>
  </r>
  <r>
    <x v="2"/>
    <x v="5"/>
    <x v="433"/>
    <d v="2018-11-24T00:00:00"/>
    <n v="0.114736842105263"/>
    <n v="114"/>
    <n v="8325.0701754385991"/>
    <n v="-100.135964912281"/>
    <n v="36.493770199245901"/>
    <m/>
    <m/>
    <m/>
    <m/>
    <m/>
    <m/>
    <n v="142.35964912280701"/>
    <n v="5.1652122276304997"/>
    <n v="64.603636363636298"/>
    <n v="4.2299915960760099"/>
    <m/>
    <m/>
  </r>
  <r>
    <x v="2"/>
    <x v="1"/>
    <x v="168"/>
    <d v="2018-11-12T00:00:00"/>
    <m/>
    <n v="42"/>
    <n v="4957.6190476190504"/>
    <n v="-100.94047619047601"/>
    <n v="35.2324664278106"/>
    <m/>
    <m/>
    <m/>
    <m/>
    <m/>
    <m/>
    <n v="147.69047619047601"/>
    <n v="10.113380937065999"/>
    <n v="23.6380952380952"/>
    <n v="3.9496628774247702"/>
    <m/>
    <m/>
  </r>
  <r>
    <x v="2"/>
    <x v="2"/>
    <x v="434"/>
    <d v="2019-06-17T00:00:00"/>
    <n v="1.23703703703704E-2"/>
    <n v="135"/>
    <n v="7472.3555555555604"/>
    <n v="-103.412592592593"/>
    <n v="29.866709337019898"/>
    <m/>
    <m/>
    <m/>
    <m/>
    <m/>
    <m/>
    <n v="133.14074074074099"/>
    <n v="5.0345534962800604"/>
    <n v="37.149629629629601"/>
    <n v="2.18053043132613"/>
    <m/>
    <m/>
  </r>
  <r>
    <x v="2"/>
    <x v="2"/>
    <x v="111"/>
    <d v="2019-04-11T00:00:00"/>
    <m/>
    <n v="26"/>
    <n v="3340.1153846153802"/>
    <n v="-105.796153846154"/>
    <n v="45.629064111769601"/>
    <m/>
    <m/>
    <m/>
    <m/>
    <m/>
    <m/>
    <n v="132.42307692307699"/>
    <n v="11.9995093588059"/>
    <n v="26.519230769230798"/>
    <n v="2.4197903229620099"/>
    <m/>
    <m/>
  </r>
  <r>
    <x v="2"/>
    <x v="2"/>
    <x v="435"/>
    <d v="2018-06-26T00:00:00"/>
    <n v="0.11223602484472001"/>
    <n v="161"/>
    <n v="8632.6149068322993"/>
    <n v="-107.795652173913"/>
    <n v="26.275015606956899"/>
    <n v="37"/>
    <n v="162.81081081081101"/>
    <n v="259.16216216216202"/>
    <n v="872.32432432432404"/>
    <n v="3.3506997029297398"/>
    <n v="0.11976704832259701"/>
    <n v="151.16770186335401"/>
    <n v="4.7835139701426703"/>
    <n v="45.835625"/>
    <n v="1.81810002312417"/>
    <n v="-22.909090909090899"/>
    <n v="9.4337918777560592"/>
  </r>
  <r>
    <x v="2"/>
    <x v="1"/>
    <x v="366"/>
    <d v="2019-08-05T00:00:00"/>
    <m/>
    <n v="44"/>
    <n v="5277.6590909090901"/>
    <n v="-112.636363636364"/>
    <n v="50.7291505294003"/>
    <m/>
    <m/>
    <m/>
    <m/>
    <m/>
    <m/>
    <n v="175.636363636364"/>
    <n v="10.2130627144657"/>
    <n v="32.566666666666698"/>
    <n v="3.7195619780501001"/>
    <m/>
    <m/>
  </r>
  <r>
    <x v="2"/>
    <x v="3"/>
    <x v="205"/>
    <d v="2019-03-27T00:00:00"/>
    <m/>
    <n v="29"/>
    <n v="8692.2758620689692"/>
    <n v="-113.503448275862"/>
    <n v="63.360074195335301"/>
    <m/>
    <m/>
    <m/>
    <n v="1032.6666666666699"/>
    <n v="5.0693411564625803"/>
    <n v="0.47835397607524299"/>
    <n v="159.13793103448299"/>
    <n v="12.1705576390786"/>
    <n v="37.0137931034483"/>
    <n v="4.2137784903764102"/>
    <m/>
    <m/>
  </r>
  <r>
    <x v="2"/>
    <x v="4"/>
    <x v="194"/>
    <d v="2019-04-09T00:00:00"/>
    <m/>
    <n v="38"/>
    <n v="6562.0526315789502"/>
    <n v="-115.276315789474"/>
    <n v="42.2416945693274"/>
    <m/>
    <m/>
    <m/>
    <m/>
    <m/>
    <m/>
    <n v="139.68421052631601"/>
    <n v="9.7548255748607406"/>
    <n v="43.118421052631597"/>
    <n v="3.4550596935454601"/>
    <m/>
    <m/>
  </r>
  <r>
    <x v="2"/>
    <x v="7"/>
    <x v="228"/>
    <d v="2018-07-16T00:00:00"/>
    <n v="8.5945945945945901E-2"/>
    <n v="111"/>
    <n v="5625.7387387387398"/>
    <n v="-116.87657657657699"/>
    <n v="36.203568223264497"/>
    <m/>
    <m/>
    <m/>
    <m/>
    <m/>
    <m/>
    <n v="154.90990990991"/>
    <n v="5.7824687680229898"/>
    <n v="27.864864864864899"/>
    <n v="1.89342439393349"/>
    <m/>
    <m/>
  </r>
  <r>
    <x v="2"/>
    <x v="1"/>
    <x v="169"/>
    <d v="2019-01-20T00:00:00"/>
    <n v="4.2692307692307703E-2"/>
    <n v="26"/>
    <n v="4448.7307692307704"/>
    <n v="-116.91538461538499"/>
    <n v="55.724936192062799"/>
    <m/>
    <m/>
    <m/>
    <m/>
    <m/>
    <m/>
    <n v="188.730769230769"/>
    <n v="12.096732895520301"/>
    <n v="17.391999999999999"/>
    <n v="2.766706345097"/>
    <m/>
    <m/>
  </r>
  <r>
    <x v="2"/>
    <x v="3"/>
    <x v="174"/>
    <d v="2019-02-13T00:00:00"/>
    <n v="1.3947368421052601E-2"/>
    <n v="76"/>
    <n v="5568.1973684210498"/>
    <n v="-118.56052631578901"/>
    <n v="40.983224128003002"/>
    <m/>
    <m/>
    <m/>
    <m/>
    <m/>
    <m/>
    <n v="155.157894736842"/>
    <n v="6.9521434945615903"/>
    <n v="24.283999999999999"/>
    <n v="2.25598226943388"/>
    <m/>
    <m/>
  </r>
  <r>
    <x v="2"/>
    <x v="1"/>
    <x v="341"/>
    <d v="2018-06-13T00:00:00"/>
    <n v="1.9587628865979399E-2"/>
    <n v="97"/>
    <n v="6423.2371134020595"/>
    <n v="-120.354639175258"/>
    <n v="34.599777184685003"/>
    <m/>
    <m/>
    <m/>
    <m/>
    <m/>
    <m/>
    <n v="163.10309278350499"/>
    <n v="7.0898971690508503"/>
    <n v="27.371590909090902"/>
    <n v="2.2263578206146"/>
    <m/>
    <m/>
  </r>
  <r>
    <x v="2"/>
    <x v="2"/>
    <x v="436"/>
    <d v="2018-07-16T00:00:00"/>
    <n v="9.6862745098039202E-2"/>
    <n v="255"/>
    <n v="5669.0705882352904"/>
    <n v="-124.780784313726"/>
    <n v="24.072689063415901"/>
    <m/>
    <m/>
    <m/>
    <m/>
    <m/>
    <m/>
    <n v="135.54509803921599"/>
    <n v="3.9895711496986501"/>
    <n v="26.677952755905501"/>
    <n v="1.42903614113431"/>
    <m/>
    <m/>
  </r>
  <r>
    <x v="2"/>
    <x v="5"/>
    <x v="437"/>
    <d v="2018-11-30T00:00:00"/>
    <n v="0.32358208955223899"/>
    <n v="134"/>
    <n v="7799.2462686567196"/>
    <n v="-125.092537313433"/>
    <n v="29.623863388173199"/>
    <m/>
    <m/>
    <m/>
    <m/>
    <m/>
    <m/>
    <n v="135.91791044776099"/>
    <n v="4.4995174058543901"/>
    <n v="57.190833333333302"/>
    <n v="3.6008591014748301"/>
    <m/>
    <m/>
  </r>
  <r>
    <x v="2"/>
    <x v="2"/>
    <x v="438"/>
    <d v="2019-05-10T00:00:00"/>
    <m/>
    <n v="93"/>
    <n v="3690.4731182795699"/>
    <n v="-127.930107526882"/>
    <n v="34.329993543843003"/>
    <m/>
    <m/>
    <m/>
    <m/>
    <m/>
    <m/>
    <n v="99.559139784946197"/>
    <n v="3.5292957593132801"/>
    <n v="12.5556962025316"/>
    <n v="0.85527127529847302"/>
    <m/>
    <m/>
  </r>
  <r>
    <x v="2"/>
    <x v="2"/>
    <x v="165"/>
    <d v="2018-06-22T00:00:00"/>
    <n v="0.15723270440251599"/>
    <n v="159"/>
    <n v="5648.4905660377399"/>
    <n v="-131.90754716981101"/>
    <n v="27.814526327239001"/>
    <m/>
    <m/>
    <m/>
    <m/>
    <m/>
    <m/>
    <n v="140.85534591195"/>
    <n v="4.4011567158762901"/>
    <n v="30.9583333333333"/>
    <n v="1.72234090570896"/>
    <m/>
    <m/>
  </r>
  <r>
    <x v="2"/>
    <x v="2"/>
    <x v="38"/>
    <d v="2019-06-27T00:00:00"/>
    <n v="1.3296703296703301E-2"/>
    <n v="182"/>
    <n v="5710.4890109890102"/>
    <n v="-139.87197802197801"/>
    <n v="24.472511610221201"/>
    <m/>
    <m/>
    <m/>
    <m/>
    <m/>
    <m/>
    <n v="155.28571428571399"/>
    <n v="4.3514378449651101"/>
    <n v="35.790659340659303"/>
    <n v="1.4315449880412701"/>
    <m/>
    <m/>
  </r>
  <r>
    <x v="2"/>
    <x v="2"/>
    <x v="439"/>
    <d v="2019-08-05T00:00:00"/>
    <m/>
    <n v="63"/>
    <n v="6240.6031746031704"/>
    <n v="-140.863492063492"/>
    <n v="34.513764576189303"/>
    <m/>
    <m/>
    <m/>
    <m/>
    <m/>
    <m/>
    <n v="151.39682539682499"/>
    <n v="7.2767169215551002"/>
    <n v="48.854385964912296"/>
    <n v="4.3895931484157096"/>
    <m/>
    <m/>
  </r>
  <r>
    <x v="2"/>
    <x v="2"/>
    <x v="188"/>
    <d v="2019-02-06T00:00:00"/>
    <m/>
    <n v="26"/>
    <n v="3865.0384615384601"/>
    <n v="-141.14615384615399"/>
    <n v="52.268933921158599"/>
    <m/>
    <m/>
    <m/>
    <m/>
    <m/>
    <m/>
    <n v="128.15384615384599"/>
    <n v="11.086470244636301"/>
    <n v="20.980769230769202"/>
    <n v="2.7969544933498298"/>
    <m/>
    <m/>
  </r>
  <r>
    <x v="2"/>
    <x v="1"/>
    <x v="284"/>
    <d v="2019-07-22T00:00:00"/>
    <n v="0.337837837837838"/>
    <n v="74"/>
    <n v="5633.6351351351404"/>
    <n v="-142.43648648648701"/>
    <n v="44.484095164454502"/>
    <m/>
    <m/>
    <m/>
    <m/>
    <n v="3.8603845938375301"/>
    <n v="0.31164701241253001"/>
    <n v="155.540540540541"/>
    <n v="6.4466077912161399"/>
    <n v="37.8972972972973"/>
    <n v="2.8876384862543301"/>
    <m/>
    <m/>
  </r>
  <r>
    <x v="2"/>
    <x v="2"/>
    <x v="440"/>
    <d v="2019-07-12T00:00:00"/>
    <n v="0.22867647058823501"/>
    <n v="68"/>
    <n v="4627.7941176470604"/>
    <n v="-142.98529411764699"/>
    <n v="34.8160325849286"/>
    <m/>
    <m/>
    <m/>
    <m/>
    <m/>
    <m/>
    <n v="159.25"/>
    <n v="7.91230953830968"/>
    <n v="31.4969696969697"/>
    <n v="2.0452879151674299"/>
    <m/>
    <m/>
  </r>
  <r>
    <x v="2"/>
    <x v="1"/>
    <x v="441"/>
    <d v="2018-11-26T00:00:00"/>
    <m/>
    <n v="267"/>
    <n v="6473.0299625468197"/>
    <n v="-143.76629213483099"/>
    <n v="18.525559814227702"/>
    <m/>
    <m/>
    <m/>
    <m/>
    <n v="2.8006176486413801"/>
    <n v="0.16550122655852501"/>
    <n v="168.35955056179799"/>
    <n v="3.9210756586681801"/>
    <n v="34.996629213483203"/>
    <n v="1.4364320701854401"/>
    <m/>
    <m/>
  </r>
  <r>
    <x v="2"/>
    <x v="1"/>
    <x v="253"/>
    <d v="2019-04-05T00:00:00"/>
    <n v="0.265842391304348"/>
    <n v="736"/>
    <n v="4619.9415760869597"/>
    <n v="-144.471467391304"/>
    <n v="15.3109260601382"/>
    <m/>
    <m/>
    <m/>
    <m/>
    <m/>
    <m/>
    <n v="149.14945652173901"/>
    <n v="2.32470049710806"/>
    <n v="25.705191256830599"/>
    <n v="0.71616717869432001"/>
    <m/>
    <m/>
  </r>
  <r>
    <x v="2"/>
    <x v="2"/>
    <x v="442"/>
    <d v="2019-05-21T00:00:00"/>
    <n v="1.53164556962025E-2"/>
    <n v="79"/>
    <n v="6579.3670886075997"/>
    <n v="-150.56329113924099"/>
    <n v="31.858159464978399"/>
    <m/>
    <m/>
    <m/>
    <m/>
    <m/>
    <m/>
    <n v="117.53164556962"/>
    <n v="6.7800764755968999"/>
    <n v="31.829487179487199"/>
    <n v="2.57365498786932"/>
    <m/>
    <m/>
  </r>
  <r>
    <x v="2"/>
    <x v="4"/>
    <x v="51"/>
    <d v="2019-08-19T00:00:00"/>
    <m/>
    <n v="59"/>
    <n v="5815.3220338983001"/>
    <n v="-151.94406779661"/>
    <n v="38.579068410354203"/>
    <m/>
    <m/>
    <m/>
    <m/>
    <m/>
    <m/>
    <n v="153.57627118644101"/>
    <n v="8.6702769028492401"/>
    <n v="16.726315789473698"/>
    <n v="2.12090313658135"/>
    <m/>
    <m/>
  </r>
  <r>
    <x v="2"/>
    <x v="4"/>
    <x v="144"/>
    <d v="2019-08-07T00:00:00"/>
    <m/>
    <n v="32"/>
    <n v="4514.5"/>
    <n v="-154.19687500000001"/>
    <n v="58.184339547996899"/>
    <m/>
    <m/>
    <m/>
    <m/>
    <m/>
    <m/>
    <n v="129.28125"/>
    <n v="11.880642494353101"/>
    <n v="22.856249999999999"/>
    <n v="4.7868328674823903"/>
    <m/>
    <m/>
  </r>
  <r>
    <x v="2"/>
    <x v="1"/>
    <x v="443"/>
    <d v="2018-03-18T00:00:00"/>
    <m/>
    <n v="37"/>
    <n v="6835.54054054054"/>
    <n v="-154.36756756756799"/>
    <n v="58.770182023760299"/>
    <m/>
    <m/>
    <m/>
    <n v="905.05882352941205"/>
    <n v="2.83846770524173"/>
    <n v="0.22524719069756099"/>
    <n v="148.94594594594599"/>
    <n v="10.8027597648683"/>
    <n v="48.311111111111103"/>
    <n v="5.8433815196146703"/>
    <m/>
    <m/>
  </r>
  <r>
    <x v="2"/>
    <x v="2"/>
    <x v="370"/>
    <d v="2018-10-15T00:00:00"/>
    <m/>
    <n v="57"/>
    <n v="5469.2982456140398"/>
    <n v="-157.20175438596499"/>
    <n v="30.883303931485099"/>
    <m/>
    <m/>
    <m/>
    <m/>
    <m/>
    <m/>
    <n v="123.438596491228"/>
    <n v="9.55789696800713"/>
    <n v="32.1142857142857"/>
    <n v="2.9514066958367602"/>
    <m/>
    <m/>
  </r>
  <r>
    <x v="2"/>
    <x v="2"/>
    <x v="345"/>
    <d v="2018-11-28T00:00:00"/>
    <m/>
    <n v="29"/>
    <n v="5679.7241379310299"/>
    <n v="-157.33448275862099"/>
    <n v="56.205244762516003"/>
    <m/>
    <m/>
    <m/>
    <m/>
    <m/>
    <m/>
    <n v="162.20689655172399"/>
    <n v="13.8164765020567"/>
    <n v="41.227586206896497"/>
    <n v="3.58617658191053"/>
    <m/>
    <m/>
  </r>
  <r>
    <x v="2"/>
    <x v="7"/>
    <x v="255"/>
    <d v="2019-06-18T00:00:00"/>
    <n v="0.62560975609756098"/>
    <n v="164"/>
    <n v="6597.8658536585399"/>
    <n v="-160.88719512195101"/>
    <n v="29.433504606870699"/>
    <m/>
    <m/>
    <m/>
    <m/>
    <m/>
    <m/>
    <n v="164.798780487805"/>
    <n v="4.7435283167352402"/>
    <n v="30.256790123456799"/>
    <n v="1.5545614186361301"/>
    <m/>
    <m/>
  </r>
  <r>
    <x v="2"/>
    <x v="1"/>
    <x v="85"/>
    <d v="2019-08-21T00:00:00"/>
    <m/>
    <n v="47"/>
    <n v="3527.5319148936201"/>
    <n v="-161.748936170213"/>
    <n v="41.714661643645798"/>
    <m/>
    <m/>
    <m/>
    <m/>
    <m/>
    <m/>
    <n v="166.17021276595699"/>
    <n v="10.350978500579499"/>
    <n v="19.0978723404255"/>
    <n v="2.2368155997752202"/>
    <m/>
    <m/>
  </r>
  <r>
    <x v="2"/>
    <x v="0"/>
    <x v="263"/>
    <d v="2018-11-27T00:00:00"/>
    <m/>
    <n v="35"/>
    <n v="7656.5142857142901"/>
    <n v="-163.897142857143"/>
    <n v="52.4862161154036"/>
    <m/>
    <m/>
    <m/>
    <m/>
    <m/>
    <m/>
    <n v="161.94285714285701"/>
    <n v="12.0986798958435"/>
    <n v="49.182857142857102"/>
    <n v="5.3994171576436703"/>
    <m/>
    <m/>
  </r>
  <r>
    <x v="2"/>
    <x v="1"/>
    <x v="155"/>
    <d v="2019-02-11T00:00:00"/>
    <n v="5.88888888888889E-2"/>
    <n v="99"/>
    <n v="3677.1212121212102"/>
    <n v="-166.981818181818"/>
    <n v="35.9531327969218"/>
    <m/>
    <m/>
    <m/>
    <m/>
    <m/>
    <m/>
    <n v="181.02020202020199"/>
    <n v="5.6295114947706297"/>
    <n v="23.546464646464599"/>
    <n v="1.54018950150255"/>
    <m/>
    <m/>
  </r>
  <r>
    <x v="2"/>
    <x v="3"/>
    <x v="444"/>
    <d v="2019-08-15T00:00:00"/>
    <n v="0.352112676056338"/>
    <n v="71"/>
    <n v="6087.97183098592"/>
    <n v="-167.345070422535"/>
    <n v="40.964093900505901"/>
    <m/>
    <m/>
    <m/>
    <m/>
    <n v="3.2063277777777799"/>
    <n v="0.40116621196402202"/>
    <n v="145.80281690140799"/>
    <n v="6.4382102477700203"/>
    <n v="45.617142857142902"/>
    <n v="3.3577640762621699"/>
    <m/>
    <m/>
  </r>
  <r>
    <x v="2"/>
    <x v="2"/>
    <x v="218"/>
    <d v="2019-07-18T00:00:00"/>
    <m/>
    <n v="145"/>
    <n v="3923.8275862068999"/>
    <n v="-168.36689655172401"/>
    <n v="28.0364347658961"/>
    <m/>
    <m/>
    <m/>
    <m/>
    <m/>
    <m/>
    <n v="130.84137931034499"/>
    <n v="4.5095330681274897"/>
    <n v="26.879577464788699"/>
    <n v="1.3657612180235801"/>
    <m/>
    <m/>
  </r>
  <r>
    <x v="2"/>
    <x v="1"/>
    <x v="133"/>
    <d v="2019-05-14T00:00:00"/>
    <m/>
    <n v="47"/>
    <n v="4812.5106382978702"/>
    <n v="-169.40212765957401"/>
    <n v="32.240309301282799"/>
    <m/>
    <m/>
    <m/>
    <m/>
    <m/>
    <m/>
    <n v="139.70212765957399"/>
    <n v="10.144420361530299"/>
    <n v="25.557446808510601"/>
    <n v="2.60291010676025"/>
    <m/>
    <m/>
  </r>
  <r>
    <x v="2"/>
    <x v="9"/>
    <x v="445"/>
    <d v="2018-05-28T00:00:00"/>
    <m/>
    <n v="55"/>
    <n v="7024.9090909090901"/>
    <n v="-169.594545454545"/>
    <n v="30.897747993969801"/>
    <m/>
    <m/>
    <m/>
    <m/>
    <n v="3.4835161290322598"/>
    <n v="0.54793734998397203"/>
    <n v="140.50909090909099"/>
    <n v="7.8757981895641898"/>
    <n v="35.4679245283019"/>
    <n v="1.96440341967887"/>
    <m/>
    <m/>
  </r>
  <r>
    <x v="2"/>
    <x v="3"/>
    <x v="446"/>
    <d v="2018-06-16T00:00:00"/>
    <n v="2.03463182897862"/>
    <n v="421"/>
    <n v="6581.9714964370596"/>
    <n v="-169.904513064133"/>
    <n v="16.290937808644799"/>
    <m/>
    <m/>
    <m/>
    <m/>
    <m/>
    <m/>
    <n v="151.27315914489299"/>
    <n v="3.1369899150752598"/>
    <n v="28.544180522565298"/>
    <n v="0.948353749680932"/>
    <m/>
    <m/>
  </r>
  <r>
    <x v="2"/>
    <x v="1"/>
    <x v="447"/>
    <d v="2019-08-07T00:00:00"/>
    <m/>
    <n v="42"/>
    <n v="3705.9047619047601"/>
    <n v="-170.066666666667"/>
    <n v="49.285048568391403"/>
    <m/>
    <m/>
    <m/>
    <n v="478.6"/>
    <m/>
    <m/>
    <n v="138.78571428571399"/>
    <n v="10.452566146214201"/>
    <n v="16.946341463414601"/>
    <n v="2.1692813735366099"/>
    <m/>
    <m/>
  </r>
  <r>
    <x v="2"/>
    <x v="1"/>
    <x v="369"/>
    <d v="2018-06-09T00:00:00"/>
    <m/>
    <n v="36"/>
    <n v="5309.0555555555602"/>
    <n v="-170.361111111111"/>
    <n v="34.653638870237799"/>
    <m/>
    <m/>
    <m/>
    <m/>
    <m/>
    <m/>
    <n v="128.583333333333"/>
    <n v="9.2777575800559493"/>
    <n v="24.172222222222199"/>
    <n v="3.1250463135897899"/>
    <m/>
    <m/>
  </r>
  <r>
    <x v="2"/>
    <x v="1"/>
    <x v="448"/>
    <d v="2019-08-11T00:00:00"/>
    <m/>
    <n v="29"/>
    <n v="5823.1034482758596"/>
    <n v="-171.89655172413799"/>
    <n v="30.764928885486299"/>
    <m/>
    <m/>
    <m/>
    <m/>
    <m/>
    <m/>
    <n v="114.68965517241401"/>
    <n v="8.6922058184805593"/>
    <n v="43.4769230769231"/>
    <n v="4.8095843661534801"/>
    <m/>
    <m/>
  </r>
  <r>
    <x v="2"/>
    <x v="3"/>
    <x v="260"/>
    <d v="2018-11-28T00:00:00"/>
    <m/>
    <n v="35"/>
    <n v="5692.3142857142902"/>
    <n v="-177.71428571428601"/>
    <n v="41.544947238580299"/>
    <m/>
    <m/>
    <m/>
    <n v="754.83333333333303"/>
    <n v="3.2401451750443102"/>
    <n v="0.23928363682637099"/>
    <n v="140.37142857142899"/>
    <n v="10.362268798185999"/>
    <n v="39.103030303030302"/>
    <n v="3.84347017298369"/>
    <m/>
    <m/>
  </r>
  <r>
    <x v="2"/>
    <x v="1"/>
    <x v="178"/>
    <d v="2019-04-30T00:00:00"/>
    <m/>
    <n v="138"/>
    <n v="6317.3478260869597"/>
    <n v="-177.83768115941999"/>
    <n v="29.179168713510101"/>
    <m/>
    <m/>
    <m/>
    <m/>
    <m/>
    <m/>
    <n v="159.07971014492799"/>
    <n v="5.58565304130427"/>
    <n v="48.908823529411798"/>
    <n v="2.6836951143659502"/>
    <m/>
    <m/>
  </r>
  <r>
    <x v="2"/>
    <x v="2"/>
    <x v="196"/>
    <d v="2019-07-20T00:00:00"/>
    <n v="6.4285714285714302E-3"/>
    <n v="168"/>
    <n v="6908.3630952381"/>
    <n v="-179.50357142857101"/>
    <n v="25.644775814668201"/>
    <m/>
    <m/>
    <m/>
    <m/>
    <n v="4.06286842105263"/>
    <n v="0.27929910541566799"/>
    <n v="133.90476190476201"/>
    <n v="4.1888537148586602"/>
    <n v="34.081707317073203"/>
    <n v="1.81313689550422"/>
    <m/>
    <m/>
  </r>
  <r>
    <x v="2"/>
    <x v="2"/>
    <x v="316"/>
    <d v="2019-05-10T00:00:00"/>
    <m/>
    <n v="82"/>
    <n v="5345.6097560975604"/>
    <n v="-181.451219512195"/>
    <n v="31.791014557198999"/>
    <m/>
    <m/>
    <m/>
    <m/>
    <m/>
    <m/>
    <n v="127.743902439024"/>
    <n v="5.8436883437157503"/>
    <n v="32.2951219512195"/>
    <n v="2.69546883688988"/>
    <m/>
    <m/>
  </r>
  <r>
    <x v="2"/>
    <x v="1"/>
    <x v="39"/>
    <d v="2018-06-29T00:00:00"/>
    <n v="4.5312499999999997E-3"/>
    <n v="64"/>
    <n v="4302.78125"/>
    <n v="-183.29218750000001"/>
    <n v="31.709369257895499"/>
    <m/>
    <m/>
    <m/>
    <m/>
    <m/>
    <m/>
    <n v="185.671875"/>
    <n v="9.2994456730037793"/>
    <n v="9.8265624999999996"/>
    <n v="1.0573656106854501"/>
    <m/>
    <m/>
  </r>
  <r>
    <x v="2"/>
    <x v="1"/>
    <x v="449"/>
    <d v="2018-06-07T00:00:00"/>
    <m/>
    <n v="118"/>
    <n v="6829.2542372881398"/>
    <n v="-184.28474576271199"/>
    <n v="20.151901405885202"/>
    <m/>
    <m/>
    <m/>
    <m/>
    <n v="3.9441024590163898"/>
    <n v="0.22021946701259401"/>
    <n v="155.74576271186399"/>
    <n v="7.3695737059459798"/>
    <n v="40.450847457627098"/>
    <n v="1.6813493826189201"/>
    <m/>
    <m/>
  </r>
  <r>
    <x v="2"/>
    <x v="3"/>
    <x v="326"/>
    <d v="2019-04-30T00:00:00"/>
    <m/>
    <n v="61"/>
    <n v="5654.7704918032796"/>
    <n v="-185.3"/>
    <n v="43.902415943579697"/>
    <m/>
    <m/>
    <m/>
    <m/>
    <m/>
    <m/>
    <n v="146.114754098361"/>
    <n v="8.5770407204049093"/>
    <n v="61.267213114754099"/>
    <n v="4.2598229274568098"/>
    <m/>
    <m/>
  </r>
  <r>
    <x v="2"/>
    <x v="3"/>
    <x v="450"/>
    <d v="2019-01-13T00:00:00"/>
    <n v="0.81395348837209303"/>
    <n v="215"/>
    <n v="6814.5534883720902"/>
    <n v="-185.893023255814"/>
    <n v="25.564204599896399"/>
    <m/>
    <m/>
    <m/>
    <m/>
    <n v="3.7619450800674299"/>
    <n v="0.14001197807135399"/>
    <n v="133.23720930232599"/>
    <n v="4.0746268873808198"/>
    <n v="35.2127358490566"/>
    <n v="1.6310051657195199"/>
    <m/>
    <m/>
  </r>
  <r>
    <x v="2"/>
    <x v="2"/>
    <x v="297"/>
    <d v="2019-08-03T00:00:00"/>
    <m/>
    <n v="50"/>
    <n v="4754.04"/>
    <n v="-187.59800000000001"/>
    <n v="34.953548240661398"/>
    <m/>
    <m/>
    <m/>
    <m/>
    <m/>
    <m/>
    <n v="171.66"/>
    <n v="9.86929313268055"/>
    <n v="16.850000000000001"/>
    <n v="1.8208686943138901"/>
    <m/>
    <m/>
  </r>
  <r>
    <x v="2"/>
    <x v="4"/>
    <x v="98"/>
    <d v="2019-07-29T00:00:00"/>
    <m/>
    <n v="32"/>
    <n v="3890.125"/>
    <n v="-187.68437499999999"/>
    <n v="41.227877036625003"/>
    <m/>
    <m/>
    <m/>
    <m/>
    <m/>
    <m/>
    <n v="166.84375"/>
    <n v="12.554005061921799"/>
    <n v="8.7733333333333299"/>
    <n v="1.0047122689083801"/>
    <m/>
    <m/>
  </r>
  <r>
    <x v="2"/>
    <x v="2"/>
    <x v="245"/>
    <d v="2018-08-27T00:00:00"/>
    <m/>
    <n v="41"/>
    <n v="4549.6585365853698"/>
    <n v="-189.75853658536599"/>
    <n v="29.0921827517898"/>
    <m/>
    <m/>
    <m/>
    <m/>
    <m/>
    <m/>
    <n v="143.39024390243901"/>
    <n v="8.5957929335838106"/>
    <n v="19.582926829268299"/>
    <n v="1.7595173341733199"/>
    <m/>
    <m/>
  </r>
  <r>
    <x v="2"/>
    <x v="7"/>
    <x v="314"/>
    <d v="2019-08-15T00:00:00"/>
    <m/>
    <n v="57"/>
    <n v="5416.1754385964896"/>
    <n v="-191.46315789473701"/>
    <n v="45.487017663143099"/>
    <m/>
    <m/>
    <m/>
    <m/>
    <m/>
    <m/>
    <n v="110.87719298245599"/>
    <n v="7.6362753100695002"/>
    <n v="31.577192982456101"/>
    <n v="3.14779432817335"/>
    <m/>
    <m/>
  </r>
  <r>
    <x v="2"/>
    <x v="1"/>
    <x v="287"/>
    <d v="2018-11-26T00:00:00"/>
    <m/>
    <n v="93"/>
    <n v="2956.3010752688201"/>
    <n v="-192.84086021505399"/>
    <n v="32.278433516903903"/>
    <m/>
    <m/>
    <m/>
    <m/>
    <m/>
    <m/>
    <n v="145.95698924731201"/>
    <n v="5.7513726633304296"/>
    <n v="25.655434782608701"/>
    <n v="1.7902302713849401"/>
    <m/>
    <m/>
  </r>
  <r>
    <x v="2"/>
    <x v="1"/>
    <x v="348"/>
    <d v="2019-08-05T00:00:00"/>
    <n v="0.55555555555555602"/>
    <n v="45"/>
    <n v="4963.8"/>
    <n v="-197.175555555556"/>
    <n v="56.152785188266002"/>
    <m/>
    <m/>
    <m/>
    <m/>
    <m/>
    <m/>
    <n v="149.444444444444"/>
    <n v="7.0585971333162298"/>
    <n v="25.5547619047619"/>
    <n v="2.91538870767724"/>
    <m/>
    <m/>
  </r>
  <r>
    <x v="2"/>
    <x v="1"/>
    <x v="306"/>
    <d v="2019-07-29T00:00:00"/>
    <m/>
    <n v="40"/>
    <n v="5295.2749999999996"/>
    <n v="-198.6575"/>
    <n v="30.870511173224099"/>
    <m/>
    <m/>
    <m/>
    <n v="600.71428571428601"/>
    <m/>
    <m/>
    <n v="140.55000000000001"/>
    <n v="9.9387192849803796"/>
    <n v="28.307500000000001"/>
    <n v="3.2007318624227499"/>
    <m/>
    <m/>
  </r>
  <r>
    <x v="2"/>
    <x v="3"/>
    <x v="161"/>
    <d v="2019-07-18T00:00:00"/>
    <m/>
    <n v="35"/>
    <n v="5588.9428571428598"/>
    <n v="-201.28"/>
    <n v="59.2894935638585"/>
    <m/>
    <m/>
    <m/>
    <m/>
    <m/>
    <m/>
    <n v="122.2"/>
    <n v="6.6052945404718004"/>
    <n v="39.700000000000003"/>
    <n v="3.0451495211336699"/>
    <m/>
    <m/>
  </r>
  <r>
    <x v="2"/>
    <x v="1"/>
    <x v="63"/>
    <d v="2019-08-12T00:00:00"/>
    <m/>
    <n v="32"/>
    <n v="3193.3125"/>
    <n v="-210.23750000000001"/>
    <n v="33.846434137596297"/>
    <m/>
    <m/>
    <m/>
    <m/>
    <m/>
    <m/>
    <n v="109.28125"/>
    <n v="10.341861610101899"/>
    <n v="27.109677419354799"/>
    <n v="3.8101205208796398"/>
    <m/>
    <m/>
  </r>
  <r>
    <x v="2"/>
    <x v="1"/>
    <x v="451"/>
    <d v="2019-05-06T00:00:00"/>
    <m/>
    <n v="50"/>
    <n v="4395.5200000000004"/>
    <n v="-210.42400000000001"/>
    <n v="39.852800332816599"/>
    <m/>
    <m/>
    <m/>
    <m/>
    <m/>
    <m/>
    <n v="110.04"/>
    <n v="8.8241301820285791"/>
    <n v="28.587755102040799"/>
    <n v="2.6872172096955298"/>
    <m/>
    <m/>
  </r>
  <r>
    <x v="2"/>
    <x v="4"/>
    <x v="81"/>
    <d v="2019-08-22T00:00:00"/>
    <m/>
    <n v="41"/>
    <n v="4184.0487804878003"/>
    <n v="-212.67317073170699"/>
    <n v="40.5967970057578"/>
    <m/>
    <m/>
    <m/>
    <m/>
    <m/>
    <m/>
    <n v="164.829268292683"/>
    <n v="9.5232003254071405"/>
    <n v="26.553658536585399"/>
    <n v="2.2884441875484098"/>
    <m/>
    <m/>
  </r>
  <r>
    <x v="2"/>
    <x v="3"/>
    <x v="266"/>
    <d v="2018-06-14T00:00:00"/>
    <m/>
    <n v="107"/>
    <n v="5891.2897196261702"/>
    <n v="-216.21401869158899"/>
    <n v="33.457126280880502"/>
    <m/>
    <m/>
    <m/>
    <m/>
    <n v="2.3602790697674401"/>
    <n v="0.31166042358576501"/>
    <n v="139.327102803738"/>
    <n v="6.00600381010943"/>
    <n v="47.665714285714301"/>
    <n v="2.77029369536079"/>
    <m/>
    <m/>
  </r>
  <r>
    <x v="2"/>
    <x v="4"/>
    <x v="288"/>
    <d v="2019-07-24T00:00:00"/>
    <n v="2.25609756097561E-2"/>
    <n v="82"/>
    <n v="4957.9756097561003"/>
    <n v="-217.05243902439"/>
    <n v="36.130565375703597"/>
    <m/>
    <m/>
    <m/>
    <m/>
    <m/>
    <m/>
    <n v="148.5"/>
    <n v="7.2167844861671702"/>
    <n v="25.4858974358974"/>
    <n v="2.41099071026655"/>
    <m/>
    <m/>
  </r>
  <r>
    <x v="2"/>
    <x v="1"/>
    <x v="206"/>
    <d v="2019-01-14T00:00:00"/>
    <n v="0.53338028169014096"/>
    <n v="142"/>
    <n v="5020.99295774648"/>
    <n v="-233.58169014084501"/>
    <n v="24.718570470821899"/>
    <m/>
    <m/>
    <m/>
    <m/>
    <m/>
    <m/>
    <n v="175.30985915493"/>
    <n v="5.6430921817342696"/>
    <n v="27.8169014084507"/>
    <n v="1.7595738863552499"/>
    <m/>
    <m/>
  </r>
  <r>
    <x v="2"/>
    <x v="2"/>
    <x v="362"/>
    <d v="2018-11-12T00:00:00"/>
    <n v="2.4364406779660999"/>
    <n v="118"/>
    <n v="6685.3050847457598"/>
    <n v="-234.7"/>
    <n v="30.903201176687599"/>
    <m/>
    <m/>
    <m/>
    <m/>
    <n v="4.0057243527714101"/>
    <n v="0.17844474734957999"/>
    <n v="134.57627118644101"/>
    <n v="5.7078215989488301"/>
    <n v="43.625454545454502"/>
    <n v="3.06959134953668"/>
    <m/>
    <m/>
  </r>
  <r>
    <x v="2"/>
    <x v="2"/>
    <x v="452"/>
    <d v="2018-10-16T00:00:00"/>
    <m/>
    <n v="26"/>
    <n v="6578.3076923076896"/>
    <n v="-243.95"/>
    <n v="48.216963899568697"/>
    <m/>
    <m/>
    <m/>
    <m/>
    <m/>
    <m/>
    <n v="122.653846153846"/>
    <n v="12.3858408376031"/>
    <n v="39.308333333333302"/>
    <n v="5.3722243142040904"/>
    <m/>
    <m/>
  </r>
  <r>
    <x v="2"/>
    <x v="2"/>
    <x v="307"/>
    <d v="2019-02-28T00:00:00"/>
    <n v="0.86206896551724099"/>
    <n v="58"/>
    <n v="3679.8793103448302"/>
    <n v="-249.79137931034501"/>
    <n v="28.3418247072117"/>
    <m/>
    <m/>
    <m/>
    <m/>
    <m/>
    <m/>
    <n v="147.10344827586201"/>
    <n v="8.4560244476151105"/>
    <n v="17.3070175438597"/>
    <n v="1.0366070897177699"/>
    <m/>
    <m/>
  </r>
  <r>
    <x v="2"/>
    <x v="7"/>
    <x v="337"/>
    <d v="2019-05-01T00:00:00"/>
    <m/>
    <n v="71"/>
    <n v="5298.7183098591504"/>
    <n v="-251.68169014084501"/>
    <n v="30.4903922136712"/>
    <m/>
    <m/>
    <m/>
    <m/>
    <m/>
    <m/>
    <n v="109.69014084507"/>
    <n v="5.6130629314620801"/>
    <n v="37.101408450704199"/>
    <n v="3.46030638724271"/>
    <m/>
    <m/>
  </r>
  <r>
    <x v="2"/>
    <x v="2"/>
    <x v="329"/>
    <d v="2019-06-23T00:00:00"/>
    <m/>
    <n v="35"/>
    <n v="4055.1428571428601"/>
    <n v="-252.288571428571"/>
    <n v="49.0551013753756"/>
    <m/>
    <m/>
    <m/>
    <m/>
    <m/>
    <m/>
    <n v="142.6"/>
    <n v="12.413072534546"/>
    <n v="22.8685714285714"/>
    <n v="2.70480981927812"/>
    <m/>
    <m/>
  </r>
  <r>
    <x v="2"/>
    <x v="1"/>
    <x v="453"/>
    <d v="2018-11-23T00:00:00"/>
    <m/>
    <n v="65"/>
    <n v="5615.7692307692296"/>
    <n v="-253.716923076923"/>
    <n v="32.288781956535303"/>
    <m/>
    <m/>
    <m/>
    <m/>
    <m/>
    <m/>
    <n v="100.16923076923101"/>
    <n v="8.6131487483351101"/>
    <n v="15.7846153846154"/>
    <n v="1.7237819428194801"/>
    <m/>
    <m/>
  </r>
  <r>
    <x v="2"/>
    <x v="2"/>
    <x v="267"/>
    <d v="2018-11-25T00:00:00"/>
    <n v="0.45454545454545497"/>
    <n v="55"/>
    <n v="4255.2545454545498"/>
    <n v="-265.254545454545"/>
    <n v="40.772185245393999"/>
    <m/>
    <m/>
    <m/>
    <m/>
    <m/>
    <m/>
    <n v="168.23636363636399"/>
    <n v="8.4550291306562002"/>
    <n v="15.165454545454599"/>
    <n v="1.6135750261021999"/>
    <m/>
    <m/>
  </r>
  <r>
    <x v="2"/>
    <x v="5"/>
    <x v="454"/>
    <d v="2018-12-03T00:00:00"/>
    <n v="0.31981617647058802"/>
    <n v="272"/>
    <n v="7553.1176470588198"/>
    <n v="-265.581985294118"/>
    <n v="27.238283267188599"/>
    <m/>
    <m/>
    <m/>
    <n v="953.9"/>
    <n v="4.7961197420634898"/>
    <n v="0.22704289301264199"/>
    <n v="148.38235294117601"/>
    <n v="2.8672094248998499"/>
    <n v="54.884558823529403"/>
    <n v="2.0411851650315098"/>
    <m/>
    <m/>
  </r>
  <r>
    <x v="2"/>
    <x v="2"/>
    <x v="141"/>
    <d v="2019-08-01T00:00:00"/>
    <m/>
    <n v="73"/>
    <n v="4568.8356164383604"/>
    <n v="-267.48219178082201"/>
    <n v="33.774857205221799"/>
    <m/>
    <m/>
    <m/>
    <m/>
    <m/>
    <m/>
    <n v="158.12328767123299"/>
    <n v="6.9437001331693304"/>
    <n v="22.524999999999999"/>
    <n v="2.1670727850404199"/>
    <m/>
    <m/>
  </r>
  <r>
    <x v="2"/>
    <x v="1"/>
    <x v="269"/>
    <d v="2019-07-25T00:00:00"/>
    <m/>
    <n v="29"/>
    <n v="3761.1379310344801"/>
    <n v="-270.00344827586201"/>
    <n v="42.143822330907298"/>
    <m/>
    <m/>
    <m/>
    <m/>
    <m/>
    <m/>
    <n v="157.48275862068999"/>
    <n v="11.272554914902599"/>
    <n v="21.0037037037037"/>
    <n v="2.6430227530191002"/>
    <m/>
    <m/>
  </r>
  <r>
    <x v="2"/>
    <x v="1"/>
    <x v="283"/>
    <d v="2019-04-06T00:00:00"/>
    <m/>
    <n v="49"/>
    <n v="4742.48979591837"/>
    <n v="-275.816326530612"/>
    <n v="48.242447802293"/>
    <m/>
    <m/>
    <m/>
    <m/>
    <m/>
    <m/>
    <n v="171.87755102040799"/>
    <n v="9.3153205975015005"/>
    <n v="27.4375"/>
    <n v="3.6387537139006199"/>
    <m/>
    <m/>
  </r>
  <r>
    <x v="2"/>
    <x v="4"/>
    <x v="137"/>
    <d v="2019-07-31T00:00:00"/>
    <n v="0.92592592592592604"/>
    <n v="27"/>
    <n v="5241.0740740740703"/>
    <n v="-277.58518518518503"/>
    <n v="69.681335245437197"/>
    <m/>
    <m/>
    <m/>
    <m/>
    <m/>
    <m/>
    <n v="206.444444444444"/>
    <n v="15.1050767237379"/>
    <n v="25.3958333333333"/>
    <n v="4.0801768893109998"/>
    <m/>
    <m/>
  </r>
  <r>
    <x v="2"/>
    <x v="7"/>
    <x v="305"/>
    <d v="2019-04-22T00:00:00"/>
    <n v="6.3129770992366399E-2"/>
    <n v="131"/>
    <n v="4848.8625954198496"/>
    <n v="-287.89618320610703"/>
    <n v="29.6284562000669"/>
    <m/>
    <m/>
    <m/>
    <m/>
    <m/>
    <m/>
    <n v="155.72519083969499"/>
    <n v="5.2664757379288396"/>
    <n v="21.73046875"/>
    <n v="1.4847997718356201"/>
    <m/>
    <m/>
  </r>
  <r>
    <x v="2"/>
    <x v="5"/>
    <x v="372"/>
    <d v="2018-05-05T00:00:00"/>
    <m/>
    <n v="30"/>
    <n v="5434.4333333333298"/>
    <n v="-342.57333333333298"/>
    <n v="50.186561129526098"/>
    <m/>
    <m/>
    <m/>
    <n v="751.66666666666697"/>
    <m/>
    <m/>
    <n v="131.6"/>
    <n v="9.2385499185587108"/>
    <n v="41.276666666666699"/>
    <n v="5.4489874274652497"/>
    <m/>
    <m/>
  </r>
  <r>
    <x v="3"/>
    <x v="1"/>
    <x v="1"/>
    <d v="2019-08-03T00:00:00"/>
    <n v="0.90703703703703698"/>
    <n v="27"/>
    <n v="7548.2222222222199"/>
    <n v="301.69259259259297"/>
    <n v="67.336323011804097"/>
    <m/>
    <m/>
    <m/>
    <m/>
    <m/>
    <m/>
    <n v="115.29629629629601"/>
    <n v="8.5632912327775106"/>
    <n v="47.573076923076897"/>
    <n v="6.5376390885449602"/>
    <m/>
    <m/>
  </r>
  <r>
    <x v="3"/>
    <x v="2"/>
    <x v="376"/>
    <d v="2019-08-06T00:00:00"/>
    <n v="0.41050420168067198"/>
    <n v="119"/>
    <n v="8393.9831932773104"/>
    <n v="213.111764705882"/>
    <n v="29.4914454166837"/>
    <m/>
    <m/>
    <m/>
    <m/>
    <m/>
    <m/>
    <n v="155.51260504201699"/>
    <n v="4.9899324016803801"/>
    <n v="54.880508474576303"/>
    <n v="2.9857591541036999"/>
    <m/>
    <m/>
  </r>
  <r>
    <x v="3"/>
    <x v="2"/>
    <x v="118"/>
    <d v="2019-03-04T00:00:00"/>
    <n v="0.22169491525423701"/>
    <n v="59"/>
    <n v="6050.6440677966102"/>
    <n v="90.750847457627202"/>
    <n v="61.931637353431299"/>
    <m/>
    <m/>
    <m/>
    <m/>
    <m/>
    <m/>
    <n v="154.94915254237301"/>
    <n v="7.7752407067068798"/>
    <n v="46.080701754385998"/>
    <n v="4.2243865051140297"/>
    <m/>
    <m/>
  </r>
  <r>
    <x v="3"/>
    <x v="7"/>
    <x v="228"/>
    <d v="2018-07-16T00:00:00"/>
    <n v="0.129411764705882"/>
    <n v="170"/>
    <n v="5964.9470588235299"/>
    <n v="74.394117647059005"/>
    <n v="30.227622874110999"/>
    <m/>
    <m/>
    <m/>
    <m/>
    <m/>
    <m/>
    <n v="147.417647058824"/>
    <n v="4.0254297259056404"/>
    <n v="53.508284023668601"/>
    <n v="2.5327429509398698"/>
    <m/>
    <m/>
  </r>
  <r>
    <x v="3"/>
    <x v="1"/>
    <x v="155"/>
    <d v="2019-02-11T00:00:00"/>
    <n v="1.19148936170213E-2"/>
    <n v="47"/>
    <n v="3687.2553191489401"/>
    <n v="-2.11489361702127"/>
    <n v="47.237850243638"/>
    <m/>
    <m/>
    <m/>
    <m/>
    <m/>
    <m/>
    <n v="142.17021276595699"/>
    <n v="8.6555163947664298"/>
    <n v="26.306382978723398"/>
    <n v="3.2679355018948901"/>
    <m/>
    <m/>
  </r>
  <r>
    <x v="3"/>
    <x v="1"/>
    <x v="294"/>
    <d v="2018-12-24T00:00:00"/>
    <n v="3.1851851851851902E-2"/>
    <n v="54"/>
    <n v="3982.4444444444398"/>
    <n v="-16.288888888888799"/>
    <n v="38.576227066235198"/>
    <m/>
    <m/>
    <m/>
    <m/>
    <m/>
    <m/>
    <n v="155.01851851851899"/>
    <n v="6.3011701652352903"/>
    <n v="28.0574074074074"/>
    <n v="3.2590653033738302"/>
    <m/>
    <m/>
  </r>
  <r>
    <x v="3"/>
    <x v="2"/>
    <x v="403"/>
    <d v="2019-07-15T00:00:00"/>
    <n v="7.2881355932203403E-3"/>
    <n v="59"/>
    <n v="6729.7966101694901"/>
    <n v="-19.372881355932201"/>
    <n v="56.972913362291798"/>
    <m/>
    <m/>
    <m/>
    <m/>
    <m/>
    <m/>
    <n v="142.084745762712"/>
    <n v="8.2076103348231193"/>
    <n v="35.231914893617002"/>
    <n v="3.1341736490464598"/>
    <m/>
    <m/>
  </r>
  <r>
    <x v="3"/>
    <x v="2"/>
    <x v="239"/>
    <d v="2019-08-18T00:00:00"/>
    <n v="8.0378947368421105E-2"/>
    <n v="475"/>
    <n v="4560.54105263158"/>
    <n v="-53.355789473684297"/>
    <n v="21.3909382429669"/>
    <m/>
    <m/>
    <m/>
    <m/>
    <m/>
    <m/>
    <n v="151.17894736842101"/>
    <n v="2.5635617688696399"/>
    <n v="30.962606837606899"/>
    <n v="1.2153659170025"/>
    <m/>
    <m/>
  </r>
  <r>
    <x v="3"/>
    <x v="2"/>
    <x v="455"/>
    <d v="2019-03-04T00:00:00"/>
    <n v="1.0042194092827E-2"/>
    <n v="237"/>
    <n v="5632.5654008438796"/>
    <n v="-61.747679324894499"/>
    <n v="24.725295537560601"/>
    <m/>
    <m/>
    <m/>
    <m/>
    <m/>
    <m/>
    <n v="144.573839662447"/>
    <n v="3.4930073837534601"/>
    <n v="34.960085836909897"/>
    <n v="1.61925558704505"/>
    <m/>
    <m/>
  </r>
  <r>
    <x v="3"/>
    <x v="1"/>
    <x v="55"/>
    <d v="2019-02-24T00:00:00"/>
    <m/>
    <n v="37"/>
    <n v="5045.0540540540496"/>
    <n v="-83.448571428571398"/>
    <n v="58.945166995478502"/>
    <m/>
    <m/>
    <m/>
    <m/>
    <m/>
    <m/>
    <n v="133.70270270270299"/>
    <n v="8.1278138915672304"/>
    <n v="35.486486486486498"/>
    <n v="3.8138147064386199"/>
    <m/>
    <m/>
  </r>
  <r>
    <x v="3"/>
    <x v="2"/>
    <x v="456"/>
    <d v="2019-08-21T00:00:00"/>
    <m/>
    <n v="45"/>
    <n v="3418.9333333333302"/>
    <n v="-113.73111111111101"/>
    <n v="43.276521712559102"/>
    <m/>
    <m/>
    <m/>
    <m/>
    <m/>
    <m/>
    <n v="157.066666666667"/>
    <n v="6.7668532591081796"/>
    <n v="24.7568181818182"/>
    <n v="2.4170977427845499"/>
    <m/>
    <m/>
  </r>
  <r>
    <x v="3"/>
    <x v="7"/>
    <x v="305"/>
    <d v="2019-04-22T00:00:00"/>
    <n v="0.116140350877193"/>
    <n v="57"/>
    <n v="4929.6140350877204"/>
    <n v="-131.98596491228099"/>
    <n v="50.835611915647497"/>
    <m/>
    <m/>
    <m/>
    <m/>
    <m/>
    <m/>
    <n v="135.64912280701799"/>
    <n v="7.8729928909020597"/>
    <n v="36.767924528301897"/>
    <n v="3.4796732717691898"/>
    <m/>
    <m/>
  </r>
  <r>
    <x v="3"/>
    <x v="2"/>
    <x v="165"/>
    <d v="2018-06-22T00:00:00"/>
    <m/>
    <n v="33"/>
    <n v="6244.8181818181802"/>
    <n v="-133.048484848485"/>
    <n v="55.074493821731402"/>
    <m/>
    <m/>
    <m/>
    <m/>
    <m/>
    <m/>
    <n v="125.666666666667"/>
    <n v="8.8987003931399293"/>
    <n v="67.6142857142857"/>
    <n v="8.1240525931741203"/>
    <m/>
    <m/>
  </r>
  <r>
    <x v="3"/>
    <x v="2"/>
    <x v="188"/>
    <d v="2019-02-06T00:00:00"/>
    <n v="0.69444444444444398"/>
    <n v="36"/>
    <n v="3884.3055555555602"/>
    <n v="-154.322857142857"/>
    <n v="38.580508224827099"/>
    <m/>
    <m/>
    <m/>
    <m/>
    <m/>
    <m/>
    <n v="132.277777777778"/>
    <n v="8.9671898511830594"/>
    <n v="22.077777777777801"/>
    <n v="2.9043948939798701"/>
    <m/>
    <m/>
  </r>
  <r>
    <x v="3"/>
    <x v="2"/>
    <x v="270"/>
    <d v="2018-07-31T00:00:00"/>
    <m/>
    <n v="46"/>
    <n v="5621.2391304347802"/>
    <n v="-158.06304347826099"/>
    <n v="46.202124755990098"/>
    <m/>
    <m/>
    <m/>
    <m/>
    <m/>
    <m/>
    <n v="89.543478260869605"/>
    <n v="8.0475463012199793"/>
    <n v="54.443478260869597"/>
    <n v="5.7701846119328497"/>
    <m/>
    <m/>
  </r>
  <r>
    <x v="3"/>
    <x v="7"/>
    <x v="314"/>
    <d v="2019-08-15T00:00:00"/>
    <m/>
    <n v="112"/>
    <n v="5807.8214285714303"/>
    <n v="-162.47767857142901"/>
    <n v="42.433550837317199"/>
    <m/>
    <m/>
    <m/>
    <m/>
    <m/>
    <m/>
    <n v="93.651785714285694"/>
    <n v="4.0594383289516598"/>
    <n v="48.306249999999999"/>
    <n v="3.5716321360502699"/>
    <m/>
    <m/>
  </r>
  <r>
    <x v="3"/>
    <x v="2"/>
    <x v="457"/>
    <d v="2018-05-04T00:00:00"/>
    <m/>
    <n v="73"/>
    <n v="3105.6438356164399"/>
    <n v="-182.98493150684899"/>
    <n v="20.3377987153881"/>
    <m/>
    <m/>
    <m/>
    <m/>
    <m/>
    <m/>
    <n v="137.98630136986301"/>
    <n v="7.22821855732359"/>
    <n v="24.805479452054801"/>
    <n v="2.1979666561745299"/>
    <m/>
    <m/>
  </r>
  <r>
    <x v="3"/>
    <x v="1"/>
    <x v="447"/>
    <d v="2019-08-07T00:00:00"/>
    <m/>
    <n v="59"/>
    <n v="3754.8644067796599"/>
    <n v="-186.28135593220301"/>
    <n v="39.057572894841599"/>
    <m/>
    <m/>
    <m/>
    <m/>
    <m/>
    <m/>
    <n v="129.186440677966"/>
    <n v="8.9098830913487692"/>
    <n v="16.272881355932199"/>
    <n v="1.8815987806679999"/>
    <m/>
    <m/>
  </r>
  <r>
    <x v="3"/>
    <x v="7"/>
    <x v="337"/>
    <d v="2019-05-01T00:00:00"/>
    <m/>
    <n v="85"/>
    <n v="5521.91764705882"/>
    <n v="-199.17529411764701"/>
    <n v="34.662311683974302"/>
    <m/>
    <m/>
    <m/>
    <m/>
    <m/>
    <m/>
    <n v="102.64705882352899"/>
    <n v="5.5111220848128797"/>
    <n v="56.16"/>
    <n v="4.2998528409448502"/>
    <m/>
    <m/>
  </r>
  <r>
    <x v="3"/>
    <x v="3"/>
    <x v="444"/>
    <d v="2019-08-15T00:00:00"/>
    <n v="7.3684210526315803E-4"/>
    <n v="95"/>
    <n v="6174.5263157894697"/>
    <n v="-200.54"/>
    <n v="33.672564366876401"/>
    <m/>
    <m/>
    <m/>
    <m/>
    <m/>
    <m/>
    <n v="124.2"/>
    <n v="5.3737072978699096"/>
    <n v="59.153684210526301"/>
    <n v="4.2263681460026703"/>
    <m/>
    <m/>
  </r>
  <r>
    <x v="3"/>
    <x v="4"/>
    <x v="322"/>
    <d v="2019-02-14T00:00:00"/>
    <m/>
    <n v="29"/>
    <n v="3329.93103448276"/>
    <n v="-217.272413793103"/>
    <n v="48.8778090663534"/>
    <m/>
    <m/>
    <m/>
    <m/>
    <m/>
    <m/>
    <n v="130.89655172413799"/>
    <n v="7.33812918729455"/>
    <n v="27.7137931034483"/>
    <n v="3.7745835386300302"/>
    <m/>
    <m/>
  </r>
  <r>
    <x v="3"/>
    <x v="1"/>
    <x v="293"/>
    <d v="2019-08-06T00:00:00"/>
    <m/>
    <n v="76"/>
    <n v="4716.5657894736796"/>
    <n v="-254.28684210526299"/>
    <n v="40.438760038867002"/>
    <m/>
    <m/>
    <m/>
    <m/>
    <m/>
    <m/>
    <n v="146.48684210526301"/>
    <n v="4.9451551133514702"/>
    <n v="45.060526315789502"/>
    <n v="3.1304688729849399"/>
    <m/>
    <m/>
  </r>
  <r>
    <x v="3"/>
    <x v="3"/>
    <x v="266"/>
    <d v="2018-06-14T00:00:00"/>
    <m/>
    <n v="26"/>
    <n v="5689.2692307692296"/>
    <n v="-364.86923076923102"/>
    <n v="80.472780638353896"/>
    <m/>
    <m/>
    <m/>
    <m/>
    <m/>
    <m/>
    <n v="104.19230769230801"/>
    <n v="9.4676809329698397"/>
    <n v="72.524000000000001"/>
    <n v="10.0247598142466"/>
    <m/>
    <m/>
  </r>
  <r>
    <x v="4"/>
    <x v="1"/>
    <x v="1"/>
    <d v="2019-08-03T00:00:00"/>
    <n v="1.8826086956521699"/>
    <n v="92"/>
    <n v="7549.6521739130403"/>
    <n v="253.926086956522"/>
    <n v="42.143796733664701"/>
    <m/>
    <m/>
    <m/>
    <n v="934.54545454545496"/>
    <m/>
    <m/>
    <n v="138.52173913043501"/>
    <n v="5.7246392939291004"/>
    <n v="57.626190476190402"/>
    <n v="3.8758009995320499"/>
    <m/>
    <m/>
  </r>
  <r>
    <x v="4"/>
    <x v="2"/>
    <x v="239"/>
    <d v="2019-08-18T00:00:00"/>
    <n v="0.50172043010752698"/>
    <n v="186"/>
    <n v="4418.2473118279604"/>
    <n v="148.961827956989"/>
    <n v="28.0065385518431"/>
    <m/>
    <m/>
    <m/>
    <m/>
    <m/>
    <m/>
    <n v="164.768817204301"/>
    <n v="4.1988119821687402"/>
    <n v="37.167934782608697"/>
    <n v="2.1651932743743898"/>
    <m/>
    <m/>
  </r>
  <r>
    <x v="4"/>
    <x v="2"/>
    <x v="455"/>
    <d v="2019-03-04T00:00:00"/>
    <n v="0.190596658711217"/>
    <n v="419"/>
    <n v="5486.6491646778004"/>
    <n v="85.389976133651501"/>
    <n v="21.491467522433801"/>
    <n v="198"/>
    <n v="201.80303030303"/>
    <n v="179.97487437185899"/>
    <n v="671.748743718593"/>
    <m/>
    <m/>
    <n v="141.32458233890199"/>
    <n v="2.3847878283078101"/>
    <n v="35.9183168316832"/>
    <n v="1.39267756411133"/>
    <m/>
    <m/>
  </r>
  <r>
    <x v="4"/>
    <x v="2"/>
    <x v="403"/>
    <d v="2019-07-15T00:00:00"/>
    <m/>
    <n v="146"/>
    <n v="4117.4794520547903"/>
    <n v="-75.095205479452005"/>
    <n v="21.509841851758601"/>
    <m/>
    <m/>
    <m/>
    <m/>
    <m/>
    <m/>
    <n v="143.21232876712301"/>
    <n v="5.5198804087059399"/>
    <n v="36.194482758620701"/>
    <n v="2.7855386987531299"/>
    <m/>
    <m/>
  </r>
  <r>
    <x v="4"/>
    <x v="2"/>
    <x v="456"/>
    <d v="2019-08-21T00:00:00"/>
    <m/>
    <n v="79"/>
    <n v="3064.0126582278499"/>
    <n v="-108.73417721519"/>
    <n v="31.612061166347999"/>
    <m/>
    <m/>
    <m/>
    <m/>
    <m/>
    <m/>
    <n v="140.518987341772"/>
    <n v="6.3568771143563998"/>
    <n v="34.775641025641001"/>
    <n v="2.5659118034222899"/>
    <m/>
    <m/>
  </r>
  <r>
    <x v="4"/>
    <x v="1"/>
    <x v="155"/>
    <d v="2019-02-11T00:00:00"/>
    <m/>
    <n v="80"/>
    <n v="3564.2249999999999"/>
    <n v="-129.64750000000001"/>
    <n v="37.840648476685502"/>
    <m/>
    <m/>
    <m/>
    <m/>
    <m/>
    <m/>
    <n v="180.3125"/>
    <n v="7.7008053530421803"/>
    <n v="35.756250000000001"/>
    <n v="2.8539999932085101"/>
    <m/>
    <m/>
  </r>
  <r>
    <x v="4"/>
    <x v="4"/>
    <x v="81"/>
    <d v="2019-08-22T00:00:00"/>
    <m/>
    <n v="34"/>
    <n v="4458.4705882352901"/>
    <n v="-130.14117647058799"/>
    <n v="38.190350975383097"/>
    <m/>
    <m/>
    <m/>
    <m/>
    <m/>
    <m/>
    <n v="140.529411764706"/>
    <n v="9.3542135257167196"/>
    <n v="41.984375"/>
    <n v="4.8191760551262703"/>
    <m/>
    <m/>
  </r>
  <r>
    <x v="4"/>
    <x v="1"/>
    <x v="65"/>
    <d v="2018-11-22T00:00:00"/>
    <m/>
    <n v="27"/>
    <n v="2425.5555555555602"/>
    <n v="-131.35555555555601"/>
    <n v="31.300908542621301"/>
    <m/>
    <m/>
    <m/>
    <m/>
    <m/>
    <m/>
    <n v="116"/>
    <n v="13.4817593346653"/>
    <n v="22.570370370370402"/>
    <n v="2.6807896039612999"/>
    <m/>
    <m/>
  </r>
  <r>
    <x v="4"/>
    <x v="1"/>
    <x v="447"/>
    <d v="2019-08-07T00:00:00"/>
    <m/>
    <n v="26"/>
    <n v="4055.1153846153802"/>
    <n v="-137.21538461538501"/>
    <n v="45.738116974561798"/>
    <m/>
    <m/>
    <m/>
    <n v="608"/>
    <m/>
    <m/>
    <n v="126.42307692307701"/>
    <n v="10.7377369162613"/>
    <n v="40.072000000000003"/>
    <n v="4.4245282987756598"/>
    <m/>
    <m/>
  </r>
  <r>
    <x v="4"/>
    <x v="8"/>
    <x v="130"/>
    <d v="2019-05-04T00:00:00"/>
    <m/>
    <n v="269"/>
    <n v="2761.2416356877302"/>
    <n v="-137.501486988848"/>
    <n v="20.7747925230323"/>
    <m/>
    <m/>
    <m/>
    <m/>
    <m/>
    <m/>
    <n v="158.28624535316001"/>
    <n v="3.9391648038347"/>
    <n v="18.453531598512999"/>
    <n v="0.99181028289432305"/>
    <m/>
    <m/>
  </r>
  <r>
    <x v="4"/>
    <x v="7"/>
    <x v="314"/>
    <d v="2019-08-15T00:00:00"/>
    <m/>
    <n v="42"/>
    <n v="4915.6904761904798"/>
    <n v="-148.23809523809501"/>
    <n v="60.969499138757101"/>
    <m/>
    <m/>
    <m/>
    <m/>
    <m/>
    <m/>
    <n v="113.238095238095"/>
    <n v="7.5029850446671498"/>
    <n v="68.217073170731695"/>
    <n v="5.9602523911600898"/>
    <m/>
    <m/>
  </r>
  <r>
    <x v="5"/>
    <x v="0"/>
    <x v="22"/>
    <d v="2018-11-05T00:00:00"/>
    <n v="2.6481481481481502E-2"/>
    <n v="54"/>
    <n v="7661.4259259259297"/>
    <n v="473.24629629629601"/>
    <n v="36.314548614033001"/>
    <m/>
    <m/>
    <m/>
    <m/>
    <m/>
    <m/>
    <n v="96.092592592592595"/>
    <n v="6.7287605390366698"/>
    <n v="52.314285714285703"/>
    <n v="3.6284374489426301"/>
    <m/>
    <m/>
  </r>
  <r>
    <x v="5"/>
    <x v="0"/>
    <x v="45"/>
    <d v="2019-03-04T00:00:00"/>
    <n v="6.4705882352941196E-2"/>
    <n v="34"/>
    <n v="6882.5"/>
    <n v="185.023529411765"/>
    <n v="36.801475174557901"/>
    <m/>
    <m/>
    <m/>
    <m/>
    <m/>
    <m/>
    <n v="141.08823529411799"/>
    <n v="9.8997080969460605"/>
    <n v="50.146875000000001"/>
    <n v="4.7385387710748796"/>
    <m/>
    <m/>
  </r>
  <r>
    <x v="5"/>
    <x v="1"/>
    <x v="1"/>
    <d v="2019-08-03T00:00:00"/>
    <n v="0.90156250000000004"/>
    <n v="32"/>
    <n v="7331.1875"/>
    <n v="179.44374999999999"/>
    <n v="77.322752949826594"/>
    <m/>
    <m/>
    <m/>
    <m/>
    <m/>
    <m/>
    <n v="124.71875"/>
    <n v="7.8269121098555399"/>
    <n v="48.803703703703697"/>
    <n v="6.1480904813140098"/>
    <m/>
    <m/>
  </r>
  <r>
    <x v="5"/>
    <x v="1"/>
    <x v="75"/>
    <d v="2019-05-21T00:00:00"/>
    <n v="0.35479452054794502"/>
    <n v="73"/>
    <n v="4954.6986301369898"/>
    <n v="42.212328767123402"/>
    <n v="42.076745446883699"/>
    <m/>
    <m/>
    <m/>
    <m/>
    <m/>
    <m/>
    <n v="101.013698630137"/>
    <n v="4.3705589832404304"/>
    <n v="38.923287671232899"/>
    <n v="3.3717486850872902"/>
    <m/>
    <m/>
  </r>
  <r>
    <x v="5"/>
    <x v="2"/>
    <x v="458"/>
    <d v="2018-11-08T00:00:00"/>
    <m/>
    <n v="29"/>
    <n v="3261.7586206896599"/>
    <n v="25.8896551724138"/>
    <n v="43.855947674452601"/>
    <m/>
    <m/>
    <m/>
    <m/>
    <m/>
    <m/>
    <n v="116.931034482759"/>
    <n v="7.4183454919966803"/>
    <n v="32.468000000000004"/>
    <n v="6.6663751269586804"/>
    <m/>
    <m/>
  </r>
  <r>
    <x v="5"/>
    <x v="2"/>
    <x v="239"/>
    <d v="2019-08-18T00:00:00"/>
    <n v="0.122"/>
    <n v="80"/>
    <n v="4231.3500000000004"/>
    <n v="-6.8287499999999897"/>
    <n v="24.959477867600899"/>
    <m/>
    <m/>
    <m/>
    <m/>
    <m/>
    <m/>
    <n v="159.51249999999999"/>
    <n v="6.5958606541517604"/>
    <n v="26.666233766233798"/>
    <n v="2.9811807828176802"/>
    <m/>
    <m/>
  </r>
  <r>
    <x v="5"/>
    <x v="1"/>
    <x v="139"/>
    <d v="2019-07-28T00:00:00"/>
    <n v="5.2807017543859601E-2"/>
    <n v="57"/>
    <n v="5867.8947368421104"/>
    <n v="-34.185964912280703"/>
    <n v="40.044614017001798"/>
    <m/>
    <m/>
    <m/>
    <m/>
    <m/>
    <m/>
    <n v="100.280701754386"/>
    <n v="6.9233520421814498"/>
    <n v="41.424528301886802"/>
    <n v="4.8188135969651196"/>
    <m/>
    <m/>
  </r>
  <r>
    <x v="5"/>
    <x v="1"/>
    <x v="459"/>
    <d v="2019-08-11T00:00:00"/>
    <m/>
    <n v="49"/>
    <n v="4470.1020408163304"/>
    <n v="-44.551020408163303"/>
    <n v="30.390316625179299"/>
    <m/>
    <m/>
    <m/>
    <m/>
    <m/>
    <m/>
    <n v="90.265306122449005"/>
    <n v="7.5675403038354201"/>
    <n v="41.454166666666701"/>
    <n v="3.6757820588399701"/>
    <m/>
    <m/>
  </r>
  <r>
    <x v="5"/>
    <x v="2"/>
    <x v="455"/>
    <d v="2019-03-04T00:00:00"/>
    <n v="5.1220238095238103E-2"/>
    <n v="672"/>
    <n v="5419.4970238095202"/>
    <n v="-46.435565476190497"/>
    <n v="13.2274705877924"/>
    <m/>
    <m/>
    <m/>
    <m/>
    <m/>
    <m/>
    <n v="125.482142857143"/>
    <n v="2.0408827725288701"/>
    <n v="28.638000000000002"/>
    <n v="0.84314572004308697"/>
    <m/>
    <m/>
  </r>
  <r>
    <x v="5"/>
    <x v="1"/>
    <x v="155"/>
    <d v="2019-02-11T00:00:00"/>
    <m/>
    <n v="39"/>
    <n v="3316.58974358974"/>
    <n v="-56.394871794871797"/>
    <n v="57.367198980567998"/>
    <m/>
    <m/>
    <m/>
    <m/>
    <m/>
    <m/>
    <n v="163.435897435897"/>
    <n v="11.853400229173699"/>
    <n v="24.674358974358999"/>
    <n v="3.3007477130030698"/>
    <m/>
    <m/>
  </r>
  <r>
    <x v="5"/>
    <x v="7"/>
    <x v="149"/>
    <d v="2019-07-06T00:00:00"/>
    <m/>
    <n v="31"/>
    <n v="2452.3225806451601"/>
    <n v="-78"/>
    <n v="32.441740886150697"/>
    <m/>
    <m/>
    <m/>
    <m/>
    <m/>
    <m/>
    <n v="108.41935483871001"/>
    <n v="9.1280937243155496"/>
    <n v="17.136666666666699"/>
    <n v="1.6480882922820299"/>
    <m/>
    <m/>
  </r>
  <r>
    <x v="5"/>
    <x v="2"/>
    <x v="138"/>
    <d v="2019-04-02T00:00:00"/>
    <n v="0.21551724137931"/>
    <n v="58"/>
    <n v="3759.39655172414"/>
    <n v="-89.737931034482799"/>
    <n v="41.489548011978698"/>
    <m/>
    <m/>
    <m/>
    <m/>
    <m/>
    <m/>
    <n v="107.637931034483"/>
    <n v="6.3335258802772403"/>
    <n v="29.872413793103501"/>
    <n v="3.44684710267284"/>
    <m/>
    <m/>
  </r>
  <r>
    <x v="5"/>
    <x v="3"/>
    <x v="58"/>
    <d v="2019-07-23T00:00:00"/>
    <n v="7.3793103448275804E-2"/>
    <n v="29"/>
    <n v="7166.1034482758596"/>
    <n v="-90.696551724137905"/>
    <n v="42.785584816012999"/>
    <m/>
    <m/>
    <m/>
    <m/>
    <m/>
    <m/>
    <n v="120.620689655172"/>
    <n v="11.054211888489601"/>
    <n v="58.592307692307699"/>
    <n v="6.7320791692335602"/>
    <m/>
    <m/>
  </r>
  <r>
    <x v="5"/>
    <x v="4"/>
    <x v="98"/>
    <d v="2019-07-29T00:00:00"/>
    <m/>
    <n v="30"/>
    <n v="3790.9"/>
    <n v="-125.52"/>
    <n v="48.187806537033502"/>
    <m/>
    <m/>
    <m/>
    <m/>
    <m/>
    <m/>
    <n v="126.833333333333"/>
    <n v="10.176159126084199"/>
    <n v="18.178571428571399"/>
    <n v="3.74455285913958"/>
    <m/>
    <m/>
  </r>
  <r>
    <x v="5"/>
    <x v="4"/>
    <x v="81"/>
    <d v="2019-08-22T00:00:00"/>
    <m/>
    <n v="29"/>
    <n v="4145.1724137930996"/>
    <n v="-138.00344827586201"/>
    <n v="51.820512866648997"/>
    <m/>
    <m/>
    <m/>
    <m/>
    <m/>
    <m/>
    <n v="125.89655172413801"/>
    <n v="10.4511937267592"/>
    <n v="35.717241379310401"/>
    <n v="3.9651252751239201"/>
    <m/>
    <m/>
  </r>
  <r>
    <x v="5"/>
    <x v="1"/>
    <x v="150"/>
    <d v="2019-06-09T00:00:00"/>
    <m/>
    <n v="29"/>
    <n v="3821.6206896551698"/>
    <n v="-167.389655172414"/>
    <n v="40.635450787582499"/>
    <m/>
    <m/>
    <m/>
    <m/>
    <m/>
    <m/>
    <n v="131.51724137931001"/>
    <n v="11.073046835929"/>
    <n v="19.413793103448299"/>
    <n v="2.8084308511625902"/>
    <m/>
    <m/>
  </r>
  <r>
    <x v="5"/>
    <x v="1"/>
    <x v="222"/>
    <d v="2018-04-11T00:00:00"/>
    <n v="0.83333333333333304"/>
    <n v="30"/>
    <n v="3978.5"/>
    <n v="-176.36"/>
    <n v="50.673364333479597"/>
    <m/>
    <m/>
    <m/>
    <m/>
    <m/>
    <m/>
    <n v="135.933333333333"/>
    <n v="12.988317768958099"/>
    <n v="35.299999999999997"/>
    <n v="5.43208010368713"/>
    <m/>
    <m/>
  </r>
  <r>
    <x v="5"/>
    <x v="2"/>
    <x v="217"/>
    <d v="2019-04-05T00:00:00"/>
    <m/>
    <n v="27"/>
    <n v="4065.25925925926"/>
    <n v="-199.22592592592599"/>
    <n v="57.279843014304603"/>
    <m/>
    <m/>
    <m/>
    <m/>
    <m/>
    <m/>
    <n v="137.777777777778"/>
    <n v="10.609399333893601"/>
    <n v="27.524000000000001"/>
    <n v="3.64823372789263"/>
    <m/>
    <m/>
  </r>
  <r>
    <x v="6"/>
    <x v="0"/>
    <x v="110"/>
    <d v="2019-06-22T00:00:00"/>
    <n v="1.0588235294117601"/>
    <n v="187"/>
    <n v="6709.8074866310199"/>
    <n v="-39.872727272727197"/>
    <n v="32.924635694905803"/>
    <m/>
    <m/>
    <m/>
    <n v="848.9"/>
    <n v="4.0043945407131298"/>
    <n v="0.13165506764450599"/>
    <n v="152.72192513369001"/>
    <n v="3.5030874284624498"/>
    <n v="48.147567567567599"/>
    <n v="2.7769055631442998"/>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r>
    <x v="7"/>
    <x v="10"/>
    <x v="460"/>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88"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61"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3"/>
        <item h="1" x="7"/>
        <item h="1" x="6"/>
        <item h="1" x="4"/>
        <item h="1" x="2"/>
        <item x="1"/>
        <item h="1" x="5"/>
        <item h="1" x="8"/>
        <item h="1" x="10"/>
        <item x="9"/>
        <item t="default"/>
      </items>
    </pivotField>
    <pivotField axis="axisRow" compact="0" outline="0" subtotalTop="0" showAll="0" includeNewItemsInFilter="1">
      <items count="1021">
        <item m="1" x="543"/>
        <item m="1" x="625"/>
        <item m="1" x="753"/>
        <item m="1" x="908"/>
        <item m="1" x="901"/>
        <item m="1" x="656"/>
        <item m="1" x="805"/>
        <item m="1" x="810"/>
        <item m="1" x="988"/>
        <item m="1" x="797"/>
        <item m="1" x="583"/>
        <item m="1" x="787"/>
        <item m="1" x="851"/>
        <item m="1" x="522"/>
        <item m="1" x="831"/>
        <item m="1" x="833"/>
        <item m="1" x="840"/>
        <item m="1" x="606"/>
        <item m="1" x="999"/>
        <item m="1" x="1001"/>
        <item m="1" x="822"/>
        <item m="1" x="693"/>
        <item m="1" x="508"/>
        <item m="1" x="807"/>
        <item m="1" x="814"/>
        <item m="1" x="821"/>
        <item m="1" x="823"/>
        <item m="1" x="832"/>
        <item m="1" x="834"/>
        <item m="1" x="938"/>
        <item m="1" x="504"/>
        <item m="1" x="539"/>
        <item m="1" x="505"/>
        <item m="1" x="473"/>
        <item m="1" x="474"/>
        <item m="1" x="479"/>
        <item m="1" x="987"/>
        <item m="1" x="953"/>
        <item m="1" x="875"/>
        <item m="1" x="796"/>
        <item m="1" x="735"/>
        <item m="1" x="736"/>
        <item m="1" x="582"/>
        <item m="1" x="584"/>
        <item m="1" x="670"/>
        <item m="1" x="671"/>
        <item m="1" x="626"/>
        <item m="1" x="577"/>
        <item m="1" x="944"/>
        <item m="1" x="570"/>
        <item m="1" x="572"/>
        <item m="1" x="974"/>
        <item m="1" x="842"/>
        <item m="1" x="713"/>
        <item m="1" x="494"/>
        <item m="1" x="1009"/>
        <item m="1" x="534"/>
        <item m="1" x="519"/>
        <item m="1" x="1007"/>
        <item m="1" x="1008"/>
        <item m="1" x="951"/>
        <item m="1" x="933"/>
        <item m="1" x="919"/>
        <item m="1" x="869"/>
        <item m="1" x="870"/>
        <item m="1" x="873"/>
        <item m="1" x="874"/>
        <item m="1" x="877"/>
        <item m="1" x="880"/>
        <item m="1" x="881"/>
        <item m="1" x="884"/>
        <item m="1" x="886"/>
        <item m="1" x="887"/>
        <item m="1" x="889"/>
        <item m="1" x="892"/>
        <item m="1" x="906"/>
        <item m="1" x="882"/>
        <item m="1" x="767"/>
        <item m="1" x="709"/>
        <item m="1" x="710"/>
        <item m="1" x="712"/>
        <item m="1" x="673"/>
        <item m="1" x="607"/>
        <item m="1" x="555"/>
        <item m="1" x="529"/>
        <item m="1" x="980"/>
        <item m="1" x="824"/>
        <item m="1" x="826"/>
        <item m="1" x="791"/>
        <item m="1" x="697"/>
        <item m="1" x="524"/>
        <item m="1" x="1018"/>
        <item m="1" x="891"/>
        <item m="1" x="893"/>
        <item m="1" x="780"/>
        <item m="1" x="724"/>
        <item m="1" x="686"/>
        <item m="1" x="687"/>
        <item m="1" x="688"/>
        <item m="1" x="689"/>
        <item m="1" x="692"/>
        <item m="1" x="699"/>
        <item m="1" x="701"/>
        <item m="1" x="704"/>
        <item m="1" x="705"/>
        <item m="1" x="706"/>
        <item m="1" x="708"/>
        <item m="1" x="730"/>
        <item m="1" x="644"/>
        <item m="1" x="647"/>
        <item m="1" x="595"/>
        <item m="1" x="598"/>
        <item m="1" x="600"/>
        <item m="1" x="601"/>
        <item m="1" x="613"/>
        <item m="1" x="614"/>
        <item m="1" x="624"/>
        <item m="1" x="659"/>
        <item m="1" x="564"/>
        <item m="1" x="565"/>
        <item m="1" x="568"/>
        <item m="1" x="569"/>
        <item m="1" x="571"/>
        <item m="1" x="573"/>
        <item m="1" x="576"/>
        <item m="1" x="542"/>
        <item m="1" x="549"/>
        <item m="1" x="574"/>
        <item m="1" x="684"/>
        <item m="1" x="702"/>
        <item m="1" x="940"/>
        <item m="1" x="488"/>
        <item m="1" x="509"/>
        <item m="1" x="587"/>
        <item m="1" x="700"/>
        <item m="1" x="737"/>
        <item m="1" x="777"/>
        <item m="1" x="819"/>
        <item m="1" x="894"/>
        <item m="1" x="475"/>
        <item m="1" x="1011"/>
        <item m="1" x="604"/>
        <item m="1" x="964"/>
        <item m="1" x="544"/>
        <item m="1" x="676"/>
        <item m="1" x="989"/>
        <item m="1" x="972"/>
        <item m="1" x="935"/>
        <item m="1" x="936"/>
        <item m="1" x="835"/>
        <item m="1" x="837"/>
        <item m="1" x="838"/>
        <item m="1" x="839"/>
        <item m="1" x="841"/>
        <item m="1" x="843"/>
        <item m="1" x="844"/>
        <item m="1" x="846"/>
        <item m="1" x="847"/>
        <item m="1" x="848"/>
        <item m="1" x="852"/>
        <item m="1" x="853"/>
        <item m="1" x="854"/>
        <item m="1" x="855"/>
        <item m="1" x="856"/>
        <item m="1" x="858"/>
        <item m="1" x="859"/>
        <item m="1" x="860"/>
        <item m="1" x="861"/>
        <item m="1" x="863"/>
        <item m="1" x="864"/>
        <item m="1" x="888"/>
        <item m="1" x="799"/>
        <item m="1" x="800"/>
        <item m="1" x="803"/>
        <item m="1" x="804"/>
        <item m="1" x="827"/>
        <item m="1" x="770"/>
        <item m="1" x="771"/>
        <item m="1" x="773"/>
        <item m="1" x="774"/>
        <item m="1" x="775"/>
        <item m="1" x="776"/>
        <item m="1" x="778"/>
        <item m="1" x="779"/>
        <item m="1" x="784"/>
        <item m="1" x="788"/>
        <item m="1" x="790"/>
        <item m="1" x="792"/>
        <item m="1" x="812"/>
        <item m="1" x="818"/>
        <item m="1" x="820"/>
        <item m="1" x="991"/>
        <item m="1" x="727"/>
        <item m="1" x="914"/>
        <item m="1" x="516"/>
        <item m="1" x="738"/>
        <item m="1" x="741"/>
        <item m="1" x="781"/>
        <item m="1" x="782"/>
        <item m="1" x="715"/>
        <item m="1" x="720"/>
        <item m="1" x="725"/>
        <item m="1" x="743"/>
        <item m="1" x="746"/>
        <item m="1" x="747"/>
        <item m="1" x="678"/>
        <item m="1" x="681"/>
        <item m="1" x="723"/>
        <item m="1" x="751"/>
        <item m="1" x="756"/>
        <item m="1" x="757"/>
        <item m="1" x="758"/>
        <item m="1" x="761"/>
        <item m="1" x="762"/>
        <item m="1" x="552"/>
        <item m="1" x="579"/>
        <item m="1" x="631"/>
        <item m="1" x="632"/>
        <item m="1" x="633"/>
        <item m="1" x="634"/>
        <item m="1" x="636"/>
        <item m="1" x="637"/>
        <item m="1" x="638"/>
        <item m="1" x="640"/>
        <item m="1" x="642"/>
        <item m="1" x="643"/>
        <item m="1" x="645"/>
        <item m="1" x="646"/>
        <item m="1" x="648"/>
        <item m="1" x="649"/>
        <item m="1" x="651"/>
        <item m="1" x="652"/>
        <item m="1" x="667"/>
        <item m="1" x="668"/>
        <item m="1" x="690"/>
        <item m="1" x="744"/>
        <item m="1" x="911"/>
        <item m="1" x="611"/>
        <item m="1" x="612"/>
        <item m="1" x="585"/>
        <item m="1" x="466"/>
        <item m="1" x="950"/>
        <item m="1" x="930"/>
        <item m="1" x="996"/>
        <item m="1" x="467"/>
        <item m="1" x="470"/>
        <item m="1" x="960"/>
        <item m="1" x="531"/>
        <item m="1" x="785"/>
        <item m="1" x="828"/>
        <item m="1" x="750"/>
        <item m="1" x="617"/>
        <item m="1" x="527"/>
        <item m="1" x="1012"/>
        <item m="1" x="703"/>
        <item m="1" x="955"/>
        <item m="1" x="922"/>
        <item m="1" x="578"/>
        <item m="1" x="513"/>
        <item m="1" x="801"/>
        <item m="1" x="719"/>
        <item m="1" x="680"/>
        <item m="1" x="978"/>
        <item m="1" x="1006"/>
        <item m="1" x="947"/>
        <item m="1" x="966"/>
        <item m="1" x="619"/>
        <item m="1" x="865"/>
        <item m="1" x="501"/>
        <item m="1" x="789"/>
        <item m="1" x="754"/>
        <item m="1" x="471"/>
        <item m="1" x="932"/>
        <item m="1" x="918"/>
        <item m="1" x="899"/>
        <item m="1" x="528"/>
        <item m="1" x="497"/>
        <item m="1" x="480"/>
        <item m="1" x="661"/>
        <item m="1" x="958"/>
        <item m="1" x="904"/>
        <item m="1" x="928"/>
        <item m="1" x="554"/>
        <item m="1" x="845"/>
        <item m="1" x="520"/>
        <item m="1" x="484"/>
        <item m="1" x="742"/>
        <item m="1" x="665"/>
        <item m="1" x="639"/>
        <item m="1" x="948"/>
        <item m="1" x="621"/>
        <item m="1" x="589"/>
        <item m="1" x="872"/>
        <item m="1" x="608"/>
        <item m="1" x="896"/>
        <item m="1" x="913"/>
        <item m="1" x="982"/>
        <item m="1" x="563"/>
        <item m="1" x="879"/>
        <item m="1" x="463"/>
        <item m="1" x="525"/>
        <item m="1" x="740"/>
        <item m="1" x="924"/>
        <item m="1" x="566"/>
        <item m="1" x="691"/>
        <item m="1" x="905"/>
        <item m="1" x="714"/>
        <item m="1" x="502"/>
        <item m="1" x="925"/>
        <item m="1" x="669"/>
        <item m="1" x="898"/>
        <item m="1" x="794"/>
        <item m="1" x="934"/>
        <item m="1" x="677"/>
        <item m="1" x="489"/>
        <item m="1" x="976"/>
        <item m="1" x="556"/>
        <item m="1" x="675"/>
        <item m="1" x="745"/>
        <item m="1" x="926"/>
        <item m="1" x="694"/>
        <item m="1" x="732"/>
        <item m="1" x="866"/>
        <item m="1" x="650"/>
        <item m="1" x="695"/>
        <item m="1" x="559"/>
        <item m="1" x="721"/>
        <item m="1" x="909"/>
        <item m="1" x="1013"/>
        <item m="1" x="575"/>
        <item m="1" x="663"/>
        <item m="1" x="472"/>
        <item m="1" x="802"/>
        <item m="1" x="849"/>
        <item m="1" x="979"/>
        <item m="1" x="468"/>
        <item m="1" x="618"/>
        <item m="1" x="772"/>
        <item m="1" x="902"/>
        <item m="1" x="939"/>
        <item m="1" x="685"/>
        <item m="1" x="1003"/>
        <item m="1" x="492"/>
        <item m="1" x="654"/>
        <item m="1" x="871"/>
        <item m="1" x="969"/>
        <item m="1" x="983"/>
        <item m="1" x="733"/>
        <item m="1" x="806"/>
        <item m="1" x="981"/>
        <item m="1" x="954"/>
        <item m="1" x="759"/>
        <item m="1" x="523"/>
        <item m="1" x="655"/>
        <item m="1" x="739"/>
        <item m="1" x="483"/>
        <item m="1" x="862"/>
        <item m="1" x="602"/>
        <item m="1" x="622"/>
        <item m="1" x="786"/>
        <item m="1" x="766"/>
        <item m="1" x="729"/>
        <item m="1" x="674"/>
        <item m="1" x="716"/>
        <item m="1" x="503"/>
        <item m="1" x="628"/>
        <item m="1" x="885"/>
        <item m="1" x="994"/>
        <item m="1" x="998"/>
        <item m="1" x="486"/>
        <item m="1" x="920"/>
        <item m="1" x="937"/>
        <item m="1" x="530"/>
        <item m="1" x="722"/>
        <item m="1" x="929"/>
        <item m="1" x="616"/>
        <item m="1" x="825"/>
        <item m="1" x="1002"/>
        <item m="1" x="469"/>
        <item m="1" x="560"/>
        <item m="1" x="506"/>
        <item m="1" x="592"/>
        <item m="1" x="672"/>
        <item m="1" x="580"/>
        <item m="1" x="990"/>
        <item m="1" x="760"/>
        <item m="1" x="657"/>
        <item m="1" x="952"/>
        <item m="1" x="635"/>
        <item m="1" x="660"/>
        <item m="1" x="526"/>
        <item m="1" x="993"/>
        <item m="1" x="464"/>
        <item m="1" x="581"/>
        <item m="1" x="541"/>
        <item m="1" x="917"/>
        <item m="1" x="485"/>
        <item m="1" x="481"/>
        <item m="1" x="850"/>
        <item m="1" x="593"/>
        <item m="1" x="973"/>
        <item m="1" x="817"/>
        <item m="1" x="867"/>
        <item m="1" x="731"/>
        <item m="1" x="977"/>
        <item m="1" x="511"/>
        <item m="1" x="907"/>
        <item m="1" x="557"/>
        <item m="1" x="748"/>
        <item m="1" x="949"/>
        <item m="1" x="965"/>
        <item m="1" x="514"/>
        <item m="1" x="679"/>
        <item m="1" x="749"/>
        <item m="1" x="931"/>
        <item m="1" x="921"/>
        <item m="1" x="515"/>
        <item m="1" x="752"/>
        <item m="1" x="605"/>
        <item m="1" x="561"/>
        <item m="1" x="923"/>
        <item m="1" x="517"/>
        <item m="1" x="984"/>
        <item m="1" x="963"/>
        <item m="1" x="510"/>
        <item m="1" x="995"/>
        <item x="460"/>
        <item m="1" x="857"/>
        <item m="1" x="537"/>
        <item m="1" x="641"/>
        <item m="1" x="915"/>
        <item m="1" x="764"/>
        <item m="1" x="992"/>
        <item m="1" x="763"/>
        <item m="1" x="1019"/>
        <item m="1" x="813"/>
        <item m="1" x="487"/>
        <item m="1" x="876"/>
        <item m="1" x="550"/>
        <item m="1" x="717"/>
        <item m="1" x="970"/>
        <item m="1" x="535"/>
        <item m="1" x="500"/>
        <item m="1" x="491"/>
        <item m="1" x="726"/>
        <item m="1" x="496"/>
        <item m="1" x="533"/>
        <item m="1" x="478"/>
        <item m="1" x="603"/>
        <item m="1" x="808"/>
        <item m="1" x="590"/>
        <item m="1" x="943"/>
        <item m="1" x="547"/>
        <item m="1" x="718"/>
        <item m="1" x="900"/>
        <item m="1" x="545"/>
        <item m="1" x="868"/>
        <item m="1" x="728"/>
        <item m="1" x="1016"/>
        <item m="1" x="816"/>
        <item m="1" x="985"/>
        <item m="1" x="916"/>
        <item m="1" x="597"/>
        <item m="1" x="518"/>
        <item m="1" x="495"/>
        <item m="1" x="521"/>
        <item m="1" x="609"/>
        <item m="1" x="630"/>
        <item m="1" x="666"/>
        <item m="1" x="711"/>
        <item m="1" x="829"/>
        <item m="1" x="707"/>
        <item m="1" x="883"/>
        <item m="1" x="897"/>
        <item m="1" x="795"/>
        <item m="1" x="890"/>
        <item m="1" x="507"/>
        <item m="1" x="586"/>
        <item m="1" x="553"/>
        <item m="1" x="588"/>
        <item m="1" x="895"/>
        <item m="1" x="765"/>
        <item m="1" x="1004"/>
        <item m="1" x="836"/>
        <item m="1" x="615"/>
        <item m="1" x="942"/>
        <item m="1" x="551"/>
        <item m="1" x="476"/>
        <item m="1" x="769"/>
        <item m="1" x="968"/>
        <item m="1" x="986"/>
        <item m="1" x="1017"/>
        <item m="1" x="956"/>
        <item m="1" x="536"/>
        <item m="1" x="967"/>
        <item m="1" x="959"/>
        <item m="1" x="591"/>
        <item m="1" x="734"/>
        <item m="1" x="567"/>
        <item m="1" x="1000"/>
        <item m="1" x="490"/>
        <item m="1" x="910"/>
        <item m="1" x="629"/>
        <item m="1" x="903"/>
        <item m="1" x="783"/>
        <item m="1" x="461"/>
        <item m="1" x="546"/>
        <item m="1" x="540"/>
        <item m="1" x="462"/>
        <item m="1" x="682"/>
        <item m="1" x="562"/>
        <item m="1" x="482"/>
        <item m="1" x="594"/>
        <item m="1" x="498"/>
        <item m="1" x="512"/>
        <item m="1" x="1014"/>
        <item m="1" x="548"/>
        <item m="1" x="558"/>
        <item m="1" x="912"/>
        <item m="1" x="811"/>
        <item m="1" x="610"/>
        <item m="1" x="946"/>
        <item m="1" x="1005"/>
        <item m="1" x="623"/>
        <item m="1" x="696"/>
        <item m="1" x="927"/>
        <item m="1" x="698"/>
        <item m="1" x="477"/>
        <item m="1" x="962"/>
        <item m="1" x="620"/>
        <item m="1" x="627"/>
        <item m="1" x="1015"/>
        <item m="1" x="465"/>
        <item m="1" x="664"/>
        <item m="1" x="683"/>
        <item m="1" x="596"/>
        <item m="1" x="815"/>
        <item m="1" x="878"/>
        <item m="1" x="809"/>
        <item m="1" x="493"/>
        <item m="1" x="830"/>
        <item m="1" x="793"/>
        <item m="1" x="499"/>
        <item m="1" x="941"/>
        <item m="1" x="997"/>
        <item m="1" x="1010"/>
        <item m="1" x="658"/>
        <item m="1" x="768"/>
        <item m="1" x="599"/>
        <item m="1" x="653"/>
        <item m="1" x="971"/>
        <item m="1" x="975"/>
        <item m="1" x="961"/>
        <item m="1" x="945"/>
        <item m="1" x="755"/>
        <item m="1" x="798"/>
        <item m="1" x="957"/>
        <item m="1" x="662"/>
        <item m="1" x="532"/>
        <item m="1" x="5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9">
    <i>
      <x v="6"/>
      <x v="561"/>
    </i>
    <i r="1">
      <x v="585"/>
    </i>
    <i r="1">
      <x v="599"/>
    </i>
    <i r="1">
      <x v="603"/>
    </i>
    <i r="1">
      <x v="615"/>
    </i>
    <i r="1">
      <x v="616"/>
    </i>
    <i r="1">
      <x v="623"/>
    </i>
    <i r="1">
      <x v="624"/>
    </i>
    <i r="1">
      <x v="632"/>
    </i>
    <i r="1">
      <x v="635"/>
    </i>
    <i r="1">
      <x v="645"/>
    </i>
    <i r="1">
      <x v="693"/>
    </i>
    <i r="1">
      <x v="699"/>
    </i>
    <i r="1">
      <x v="702"/>
    </i>
    <i r="1">
      <x v="715"/>
    </i>
    <i r="1">
      <x v="728"/>
    </i>
    <i r="1">
      <x v="729"/>
    </i>
    <i r="1">
      <x v="738"/>
    </i>
    <i r="1">
      <x v="766"/>
    </i>
    <i r="1">
      <x v="783"/>
    </i>
    <i r="1">
      <x v="793"/>
    </i>
    <i r="1">
      <x v="801"/>
    </i>
    <i r="1">
      <x v="803"/>
    </i>
    <i r="1">
      <x v="808"/>
    </i>
    <i r="1">
      <x v="813"/>
    </i>
    <i r="1">
      <x v="821"/>
    </i>
    <i r="1">
      <x v="825"/>
    </i>
    <i r="1">
      <x v="828"/>
    </i>
    <i r="1">
      <x v="829"/>
    </i>
    <i r="1">
      <x v="833"/>
    </i>
    <i r="1">
      <x v="841"/>
    </i>
    <i r="1">
      <x v="843"/>
    </i>
    <i r="1">
      <x v="844"/>
    </i>
    <i r="1">
      <x v="847"/>
    </i>
    <i r="1">
      <x v="866"/>
    </i>
    <i r="1">
      <x v="878"/>
    </i>
    <i r="1">
      <x v="883"/>
    </i>
    <i r="1">
      <x v="885"/>
    </i>
    <i r="1">
      <x v="901"/>
    </i>
    <i r="1">
      <x v="908"/>
    </i>
    <i r="1">
      <x v="926"/>
    </i>
    <i r="1">
      <x v="929"/>
    </i>
    <i r="1">
      <x v="949"/>
    </i>
    <i r="1">
      <x v="964"/>
    </i>
    <i r="1">
      <x v="973"/>
    </i>
    <i r="1">
      <x v="988"/>
    </i>
    <i r="1">
      <x v="989"/>
    </i>
    <i r="1">
      <x v="991"/>
    </i>
    <i r="1">
      <x v="1001"/>
    </i>
    <i r="1">
      <x v="1003"/>
    </i>
    <i r="1">
      <x v="1007"/>
    </i>
    <i r="1">
      <x v="1008"/>
    </i>
    <i r="1">
      <x v="1009"/>
    </i>
    <i r="1">
      <x v="1011"/>
    </i>
    <i r="1">
      <x v="1013"/>
    </i>
    <i t="default">
      <x v="6"/>
    </i>
    <i>
      <x v="10"/>
      <x v="1005"/>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1"/>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91" t="s">
        <v>62</v>
      </c>
      <c r="B1" s="92"/>
      <c r="C1" s="91" t="s">
        <v>0</v>
      </c>
      <c r="D1" s="93"/>
    </row>
    <row r="2" spans="1:4" x14ac:dyDescent="0.2">
      <c r="A2" s="91" t="s">
        <v>7</v>
      </c>
      <c r="B2" s="91" t="s">
        <v>1</v>
      </c>
      <c r="C2" s="94" t="s">
        <v>452</v>
      </c>
      <c r="D2" s="95" t="s">
        <v>11</v>
      </c>
    </row>
    <row r="3" spans="1:4" x14ac:dyDescent="0.2">
      <c r="A3" s="94" t="s">
        <v>67</v>
      </c>
      <c r="B3" s="94" t="s">
        <v>68</v>
      </c>
      <c r="C3" s="96">
        <v>7559.9425287356298</v>
      </c>
      <c r="D3" s="97">
        <v>7559.9425287356298</v>
      </c>
    </row>
    <row r="4" spans="1:4" x14ac:dyDescent="0.2">
      <c r="A4" s="98"/>
      <c r="B4" s="99" t="s">
        <v>96</v>
      </c>
      <c r="C4" s="100">
        <v>5128.1962025316498</v>
      </c>
      <c r="D4" s="101">
        <v>5128.1962025316498</v>
      </c>
    </row>
    <row r="5" spans="1:4" x14ac:dyDescent="0.2">
      <c r="A5" s="98"/>
      <c r="B5" s="99" t="s">
        <v>110</v>
      </c>
      <c r="C5" s="100">
        <v>4302.78125</v>
      </c>
      <c r="D5" s="101">
        <v>4302.78125</v>
      </c>
    </row>
    <row r="6" spans="1:4" x14ac:dyDescent="0.2">
      <c r="A6" s="98"/>
      <c r="B6" s="99" t="s">
        <v>114</v>
      </c>
      <c r="C6" s="100">
        <v>7313.09375</v>
      </c>
      <c r="D6" s="101">
        <v>7313.09375</v>
      </c>
    </row>
    <row r="7" spans="1:4" x14ac:dyDescent="0.2">
      <c r="A7" s="98"/>
      <c r="B7" s="99" t="s">
        <v>128</v>
      </c>
      <c r="C7" s="100">
        <v>4987.27208976157</v>
      </c>
      <c r="D7" s="101">
        <v>4987.27208976157</v>
      </c>
    </row>
    <row r="8" spans="1:4" x14ac:dyDescent="0.2">
      <c r="A8" s="98"/>
      <c r="B8" s="99" t="s">
        <v>129</v>
      </c>
      <c r="C8" s="100">
        <v>6686.77</v>
      </c>
      <c r="D8" s="101">
        <v>6686.77</v>
      </c>
    </row>
    <row r="9" spans="1:4" x14ac:dyDescent="0.2">
      <c r="A9" s="98"/>
      <c r="B9" s="99" t="s">
        <v>136</v>
      </c>
      <c r="C9" s="100">
        <v>3193.3125</v>
      </c>
      <c r="D9" s="101">
        <v>3193.3125</v>
      </c>
    </row>
    <row r="10" spans="1:4" x14ac:dyDescent="0.2">
      <c r="A10" s="98"/>
      <c r="B10" s="99" t="s">
        <v>137</v>
      </c>
      <c r="C10" s="100">
        <v>5916.5517241379303</v>
      </c>
      <c r="D10" s="101">
        <v>5916.5517241379303</v>
      </c>
    </row>
    <row r="11" spans="1:4" x14ac:dyDescent="0.2">
      <c r="A11" s="98"/>
      <c r="B11" s="99" t="s">
        <v>145</v>
      </c>
      <c r="C11" s="100">
        <v>5997.9206642066401</v>
      </c>
      <c r="D11" s="101">
        <v>5997.9206642066401</v>
      </c>
    </row>
    <row r="12" spans="1:4" x14ac:dyDescent="0.2">
      <c r="A12" s="98"/>
      <c r="B12" s="99" t="s">
        <v>148</v>
      </c>
      <c r="C12" s="100">
        <v>5562.9259259259297</v>
      </c>
      <c r="D12" s="101">
        <v>5562.9259259259297</v>
      </c>
    </row>
    <row r="13" spans="1:4" x14ac:dyDescent="0.2">
      <c r="A13" s="98"/>
      <c r="B13" s="99" t="s">
        <v>158</v>
      </c>
      <c r="C13" s="100">
        <v>3527.5319148936201</v>
      </c>
      <c r="D13" s="101">
        <v>3527.5319148936201</v>
      </c>
    </row>
    <row r="14" spans="1:4" x14ac:dyDescent="0.2">
      <c r="A14" s="98"/>
      <c r="B14" s="99" t="s">
        <v>207</v>
      </c>
      <c r="C14" s="100">
        <v>4812.5106382978702</v>
      </c>
      <c r="D14" s="101">
        <v>4812.5106382978702</v>
      </c>
    </row>
    <row r="15" spans="1:4" x14ac:dyDescent="0.2">
      <c r="A15" s="98"/>
      <c r="B15" s="99" t="s">
        <v>213</v>
      </c>
      <c r="C15" s="100">
        <v>6433.5384615384601</v>
      </c>
      <c r="D15" s="101">
        <v>6433.5384615384601</v>
      </c>
    </row>
    <row r="16" spans="1:4" x14ac:dyDescent="0.2">
      <c r="A16" s="98"/>
      <c r="B16" s="99" t="s">
        <v>216</v>
      </c>
      <c r="C16" s="100">
        <v>9127.8712871287098</v>
      </c>
      <c r="D16" s="101">
        <v>9127.8712871287098</v>
      </c>
    </row>
    <row r="17" spans="1:4" x14ac:dyDescent="0.2">
      <c r="A17" s="98"/>
      <c r="B17" s="99" t="s">
        <v>229</v>
      </c>
      <c r="C17" s="100">
        <v>3677.1212121212102</v>
      </c>
      <c r="D17" s="101">
        <v>3677.1212121212102</v>
      </c>
    </row>
    <row r="18" spans="1:4" x14ac:dyDescent="0.2">
      <c r="A18" s="98"/>
      <c r="B18" s="99" t="s">
        <v>242</v>
      </c>
      <c r="C18" s="100">
        <v>4957.6190476190504</v>
      </c>
      <c r="D18" s="101">
        <v>4957.6190476190504</v>
      </c>
    </row>
    <row r="19" spans="1:4" x14ac:dyDescent="0.2">
      <c r="A19" s="98"/>
      <c r="B19" s="99" t="s">
        <v>243</v>
      </c>
      <c r="C19" s="100">
        <v>4448.7307692307704</v>
      </c>
      <c r="D19" s="101">
        <v>4448.7307692307704</v>
      </c>
    </row>
    <row r="20" spans="1:4" x14ac:dyDescent="0.2">
      <c r="A20" s="98"/>
      <c r="B20" s="99" t="s">
        <v>252</v>
      </c>
      <c r="C20" s="100">
        <v>6317.3478260869597</v>
      </c>
      <c r="D20" s="101">
        <v>6317.3478260869597</v>
      </c>
    </row>
    <row r="21" spans="1:4" x14ac:dyDescent="0.2">
      <c r="A21" s="98"/>
      <c r="B21" s="99" t="s">
        <v>280</v>
      </c>
      <c r="C21" s="100">
        <v>5020.99295774648</v>
      </c>
      <c r="D21" s="101">
        <v>5020.99295774648</v>
      </c>
    </row>
    <row r="22" spans="1:4" x14ac:dyDescent="0.2">
      <c r="A22" s="98"/>
      <c r="B22" s="99" t="s">
        <v>297</v>
      </c>
      <c r="C22" s="100">
        <v>7259.3043478260897</v>
      </c>
      <c r="D22" s="101">
        <v>7259.3043478260897</v>
      </c>
    </row>
    <row r="23" spans="1:4" x14ac:dyDescent="0.2">
      <c r="A23" s="98"/>
      <c r="B23" s="99" t="s">
        <v>308</v>
      </c>
      <c r="C23" s="100">
        <v>6601.95327102804</v>
      </c>
      <c r="D23" s="101">
        <v>6601.95327102804</v>
      </c>
    </row>
    <row r="24" spans="1:4" x14ac:dyDescent="0.2">
      <c r="A24" s="98"/>
      <c r="B24" s="99" t="s">
        <v>316</v>
      </c>
      <c r="C24" s="100">
        <v>7220.5416666666697</v>
      </c>
      <c r="D24" s="101">
        <v>7220.5416666666697</v>
      </c>
    </row>
    <row r="25" spans="1:4" x14ac:dyDescent="0.2">
      <c r="A25" s="98"/>
      <c r="B25" s="99" t="s">
        <v>318</v>
      </c>
      <c r="C25" s="100">
        <v>6468.8285714285703</v>
      </c>
      <c r="D25" s="101">
        <v>6468.8285714285703</v>
      </c>
    </row>
    <row r="26" spans="1:4" x14ac:dyDescent="0.2">
      <c r="A26" s="98"/>
      <c r="B26" s="99" t="s">
        <v>323</v>
      </c>
      <c r="C26" s="100">
        <v>5220.7368421052597</v>
      </c>
      <c r="D26" s="101">
        <v>5220.7368421052597</v>
      </c>
    </row>
    <row r="27" spans="1:4" x14ac:dyDescent="0.2">
      <c r="A27" s="98"/>
      <c r="B27" s="99" t="s">
        <v>328</v>
      </c>
      <c r="C27" s="100">
        <v>4619.9415760869597</v>
      </c>
      <c r="D27" s="101">
        <v>4619.9415760869597</v>
      </c>
    </row>
    <row r="28" spans="1:4" x14ac:dyDescent="0.2">
      <c r="A28" s="98"/>
      <c r="B28" s="99" t="s">
        <v>336</v>
      </c>
      <c r="C28" s="100">
        <v>6341.6312500000004</v>
      </c>
      <c r="D28" s="101">
        <v>6341.6312500000004</v>
      </c>
    </row>
    <row r="29" spans="1:4" x14ac:dyDescent="0.2">
      <c r="A29" s="98"/>
      <c r="B29" s="99" t="s">
        <v>340</v>
      </c>
      <c r="C29" s="100">
        <v>5065.14634146341</v>
      </c>
      <c r="D29" s="101">
        <v>5065.14634146341</v>
      </c>
    </row>
    <row r="30" spans="1:4" x14ac:dyDescent="0.2">
      <c r="A30" s="98"/>
      <c r="B30" s="99" t="s">
        <v>343</v>
      </c>
      <c r="C30" s="100">
        <v>4175.4333333333298</v>
      </c>
      <c r="D30" s="101">
        <v>4175.4333333333298</v>
      </c>
    </row>
    <row r="31" spans="1:4" x14ac:dyDescent="0.2">
      <c r="A31" s="98"/>
      <c r="B31" s="99" t="s">
        <v>344</v>
      </c>
      <c r="C31" s="100">
        <v>3761.1379310344801</v>
      </c>
      <c r="D31" s="101">
        <v>3761.1379310344801</v>
      </c>
    </row>
    <row r="32" spans="1:4" x14ac:dyDescent="0.2">
      <c r="A32" s="98"/>
      <c r="B32" s="99" t="s">
        <v>348</v>
      </c>
      <c r="C32" s="100">
        <v>6432.86567164179</v>
      </c>
      <c r="D32" s="101">
        <v>6432.86567164179</v>
      </c>
    </row>
    <row r="33" spans="1:4" x14ac:dyDescent="0.2">
      <c r="A33" s="98"/>
      <c r="B33" s="99" t="s">
        <v>356</v>
      </c>
      <c r="C33" s="100">
        <v>7691.2876712328798</v>
      </c>
      <c r="D33" s="101">
        <v>7691.2876712328798</v>
      </c>
    </row>
    <row r="34" spans="1:4" x14ac:dyDescent="0.2">
      <c r="A34" s="98"/>
      <c r="B34" s="99" t="s">
        <v>358</v>
      </c>
      <c r="C34" s="100">
        <v>4742.48979591837</v>
      </c>
      <c r="D34" s="101">
        <v>4742.48979591837</v>
      </c>
    </row>
    <row r="35" spans="1:4" x14ac:dyDescent="0.2">
      <c r="A35" s="98"/>
      <c r="B35" s="99" t="s">
        <v>359</v>
      </c>
      <c r="C35" s="100">
        <v>5633.6351351351404</v>
      </c>
      <c r="D35" s="101">
        <v>5633.6351351351404</v>
      </c>
    </row>
    <row r="36" spans="1:4" x14ac:dyDescent="0.2">
      <c r="A36" s="98"/>
      <c r="B36" s="99" t="s">
        <v>362</v>
      </c>
      <c r="C36" s="100">
        <v>2956.3010752688201</v>
      </c>
      <c r="D36" s="101">
        <v>2956.3010752688201</v>
      </c>
    </row>
    <row r="37" spans="1:4" x14ac:dyDescent="0.2">
      <c r="A37" s="98"/>
      <c r="B37" s="99" t="s">
        <v>382</v>
      </c>
      <c r="C37" s="100">
        <v>5295.2749999999996</v>
      </c>
      <c r="D37" s="101">
        <v>5295.2749999999996</v>
      </c>
    </row>
    <row r="38" spans="1:4" x14ac:dyDescent="0.2">
      <c r="A38" s="98"/>
      <c r="B38" s="99" t="s">
        <v>394</v>
      </c>
      <c r="C38" s="100">
        <v>6792.9741379310299</v>
      </c>
      <c r="D38" s="101">
        <v>6792.9741379310299</v>
      </c>
    </row>
    <row r="39" spans="1:4" x14ac:dyDescent="0.2">
      <c r="A39" s="98"/>
      <c r="B39" s="99" t="s">
        <v>399</v>
      </c>
      <c r="C39" s="100">
        <v>8356.6713286713293</v>
      </c>
      <c r="D39" s="101">
        <v>8356.6713286713293</v>
      </c>
    </row>
    <row r="40" spans="1:4" x14ac:dyDescent="0.2">
      <c r="A40" s="98"/>
      <c r="B40" s="99" t="s">
        <v>401</v>
      </c>
      <c r="C40" s="100">
        <v>5652.9661016949103</v>
      </c>
      <c r="D40" s="101">
        <v>5652.9661016949103</v>
      </c>
    </row>
    <row r="41" spans="1:4" x14ac:dyDescent="0.2">
      <c r="A41" s="98"/>
      <c r="B41" s="99" t="s">
        <v>417</v>
      </c>
      <c r="C41" s="100">
        <v>6423.2371134020595</v>
      </c>
      <c r="D41" s="101">
        <v>6423.2371134020595</v>
      </c>
    </row>
    <row r="42" spans="1:4" x14ac:dyDescent="0.2">
      <c r="A42" s="98"/>
      <c r="B42" s="99" t="s">
        <v>424</v>
      </c>
      <c r="C42" s="100">
        <v>4963.8</v>
      </c>
      <c r="D42" s="101">
        <v>4963.8</v>
      </c>
    </row>
    <row r="43" spans="1:4" x14ac:dyDescent="0.2">
      <c r="A43" s="98"/>
      <c r="B43" s="99" t="s">
        <v>442</v>
      </c>
      <c r="C43" s="100">
        <v>5277.6590909090901</v>
      </c>
      <c r="D43" s="101">
        <v>5277.6590909090901</v>
      </c>
    </row>
    <row r="44" spans="1:4" x14ac:dyDescent="0.2">
      <c r="A44" s="98"/>
      <c r="B44" s="99" t="s">
        <v>445</v>
      </c>
      <c r="C44" s="100">
        <v>5309.0555555555602</v>
      </c>
      <c r="D44" s="101">
        <v>5309.0555555555602</v>
      </c>
    </row>
    <row r="45" spans="1:4" x14ac:dyDescent="0.2">
      <c r="A45" s="98"/>
      <c r="B45" s="99" t="s">
        <v>466</v>
      </c>
      <c r="C45" s="100">
        <v>8010.1949685534601</v>
      </c>
      <c r="D45" s="101">
        <v>8010.1949685534601</v>
      </c>
    </row>
    <row r="46" spans="1:4" x14ac:dyDescent="0.2">
      <c r="A46" s="98"/>
      <c r="B46" s="99" t="s">
        <v>481</v>
      </c>
      <c r="C46" s="100">
        <v>8877.8095238095193</v>
      </c>
      <c r="D46" s="101">
        <v>8877.8095238095193</v>
      </c>
    </row>
    <row r="47" spans="1:4" x14ac:dyDescent="0.2">
      <c r="A47" s="98"/>
      <c r="B47" s="99" t="s">
        <v>490</v>
      </c>
      <c r="C47" s="100">
        <v>9787.5959885386801</v>
      </c>
      <c r="D47" s="101">
        <v>9787.5959885386801</v>
      </c>
    </row>
    <row r="48" spans="1:4" x14ac:dyDescent="0.2">
      <c r="A48" s="98"/>
      <c r="B48" s="99" t="s">
        <v>505</v>
      </c>
      <c r="C48" s="100">
        <v>6528.2058823529396</v>
      </c>
      <c r="D48" s="101">
        <v>6528.2058823529396</v>
      </c>
    </row>
    <row r="49" spans="1:4" x14ac:dyDescent="0.2">
      <c r="A49" s="98"/>
      <c r="B49" s="99" t="s">
        <v>506</v>
      </c>
      <c r="C49" s="100">
        <v>6289.2443181818198</v>
      </c>
      <c r="D49" s="101">
        <v>6289.2443181818198</v>
      </c>
    </row>
    <row r="50" spans="1:4" x14ac:dyDescent="0.2">
      <c r="A50" s="98"/>
      <c r="B50" s="99" t="s">
        <v>508</v>
      </c>
      <c r="C50" s="100">
        <v>5832.5703703703703</v>
      </c>
      <c r="D50" s="101">
        <v>5832.5703703703703</v>
      </c>
    </row>
    <row r="51" spans="1:4" x14ac:dyDescent="0.2">
      <c r="A51" s="98"/>
      <c r="B51" s="99" t="s">
        <v>518</v>
      </c>
      <c r="C51" s="100">
        <v>6473.0299625468197</v>
      </c>
      <c r="D51" s="101">
        <v>6473.0299625468197</v>
      </c>
    </row>
    <row r="52" spans="1:4" x14ac:dyDescent="0.2">
      <c r="A52" s="98"/>
      <c r="B52" s="99" t="s">
        <v>520</v>
      </c>
      <c r="C52" s="100">
        <v>6835.54054054054</v>
      </c>
      <c r="D52" s="101">
        <v>6835.54054054054</v>
      </c>
    </row>
    <row r="53" spans="1:4" x14ac:dyDescent="0.2">
      <c r="A53" s="98"/>
      <c r="B53" s="99" t="s">
        <v>524</v>
      </c>
      <c r="C53" s="100">
        <v>3705.9047619047601</v>
      </c>
      <c r="D53" s="101">
        <v>3705.9047619047601</v>
      </c>
    </row>
    <row r="54" spans="1:4" x14ac:dyDescent="0.2">
      <c r="A54" s="98"/>
      <c r="B54" s="99" t="s">
        <v>525</v>
      </c>
      <c r="C54" s="100">
        <v>5823.1034482758596</v>
      </c>
      <c r="D54" s="101">
        <v>5823.1034482758596</v>
      </c>
    </row>
    <row r="55" spans="1:4" x14ac:dyDescent="0.2">
      <c r="A55" s="98"/>
      <c r="B55" s="99" t="s">
        <v>526</v>
      </c>
      <c r="C55" s="100">
        <v>6829.2542372881398</v>
      </c>
      <c r="D55" s="101">
        <v>6829.2542372881398</v>
      </c>
    </row>
    <row r="56" spans="1:4" x14ac:dyDescent="0.2">
      <c r="A56" s="98"/>
      <c r="B56" s="99" t="s">
        <v>528</v>
      </c>
      <c r="C56" s="100">
        <v>4395.5200000000004</v>
      </c>
      <c r="D56" s="101">
        <v>4395.5200000000004</v>
      </c>
    </row>
    <row r="57" spans="1:4" x14ac:dyDescent="0.2">
      <c r="A57" s="98"/>
      <c r="B57" s="99" t="s">
        <v>530</v>
      </c>
      <c r="C57" s="100">
        <v>5615.7692307692296</v>
      </c>
      <c r="D57" s="101">
        <v>5615.7692307692296</v>
      </c>
    </row>
    <row r="58" spans="1:4" x14ac:dyDescent="0.2">
      <c r="A58" s="94" t="s">
        <v>541</v>
      </c>
      <c r="B58" s="92"/>
      <c r="C58" s="96">
        <v>5858.8844871168812</v>
      </c>
      <c r="D58" s="97">
        <v>5858.8844871168812</v>
      </c>
    </row>
    <row r="59" spans="1:4" x14ac:dyDescent="0.2">
      <c r="A59" s="94" t="s">
        <v>367</v>
      </c>
      <c r="B59" s="94" t="s">
        <v>522</v>
      </c>
      <c r="C59" s="96">
        <v>7024.9090909090901</v>
      </c>
      <c r="D59" s="97">
        <v>7024.9090909090901</v>
      </c>
    </row>
    <row r="60" spans="1:4" x14ac:dyDescent="0.2">
      <c r="A60" s="94" t="s">
        <v>542</v>
      </c>
      <c r="B60" s="92"/>
      <c r="C60" s="96">
        <v>7024.9090909090901</v>
      </c>
      <c r="D60" s="97">
        <v>7024.9090909090901</v>
      </c>
    </row>
    <row r="61" spans="1:4" x14ac:dyDescent="0.2">
      <c r="A61" s="102" t="s">
        <v>11</v>
      </c>
      <c r="B61" s="103"/>
      <c r="C61" s="104">
        <v>5879.7063550417424</v>
      </c>
      <c r="D61" s="105">
        <v>5879.7063550417424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1" activePane="bottomLeft" state="frozen"/>
      <selection pane="bottomLeft" activeCell="B4" sqref="B4"/>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43717</v>
      </c>
      <c r="C4" s="30"/>
      <c r="D4" s="31"/>
      <c r="E4" s="24"/>
      <c r="H4" s="47"/>
      <c r="I4" s="24"/>
      <c r="K4" s="33">
        <v>1</v>
      </c>
      <c r="L4" s="33"/>
      <c r="M4" s="34" t="s">
        <v>38</v>
      </c>
      <c r="N4" s="34"/>
      <c r="O4" s="34"/>
      <c r="R4" s="24"/>
      <c r="S4" s="24"/>
      <c r="T4" s="24"/>
      <c r="U4" s="24"/>
    </row>
    <row r="5" spans="1:21" s="32" customFormat="1" x14ac:dyDescent="0.2">
      <c r="A5" s="37"/>
      <c r="B5" s="38"/>
      <c r="C5" s="30"/>
      <c r="D5" s="39"/>
      <c r="E5" s="24"/>
      <c r="F5" s="84" t="s">
        <v>32</v>
      </c>
      <c r="G5" s="85"/>
      <c r="H5" s="86"/>
      <c r="I5" s="86"/>
      <c r="J5" s="83" t="s">
        <v>28</v>
      </c>
      <c r="K5" s="83"/>
      <c r="L5" s="83"/>
      <c r="M5" s="83"/>
      <c r="N5" s="89" t="s">
        <v>39</v>
      </c>
      <c r="O5" s="90"/>
      <c r="P5" s="87" t="s">
        <v>18</v>
      </c>
      <c r="Q5" s="87"/>
      <c r="R5" s="88" t="s">
        <v>17</v>
      </c>
      <c r="S5" s="88"/>
      <c r="T5" s="82" t="s">
        <v>9</v>
      </c>
      <c r="U5" s="82"/>
    </row>
    <row r="6" spans="1:21" s="35" customFormat="1" x14ac:dyDescent="0.2">
      <c r="A6" s="37"/>
      <c r="B6" s="38"/>
      <c r="C6" s="40"/>
      <c r="D6" s="25" t="s">
        <v>25</v>
      </c>
      <c r="E6" s="26">
        <f>+SUBTOTAL(101,E12:E10032)</f>
        <v>0.52696597024609848</v>
      </c>
      <c r="F6" s="26">
        <f t="shared" ref="F6:M6" si="0">+SUBTOTAL(101,F12:F10032)</f>
        <v>130.18125000000001</v>
      </c>
      <c r="G6" s="27">
        <f t="shared" si="0"/>
        <v>5516.9280507464309</v>
      </c>
      <c r="H6" s="48">
        <f t="shared" si="0"/>
        <v>-68.061340836657806</v>
      </c>
      <c r="I6" s="26">
        <f t="shared" si="0"/>
        <v>31.912986516916245</v>
      </c>
      <c r="J6" s="26">
        <f t="shared" si="0"/>
        <v>116.71910112359551</v>
      </c>
      <c r="K6" s="26">
        <f t="shared" si="0"/>
        <v>240.77321446542135</v>
      </c>
      <c r="L6" s="26">
        <f>+SUBTOTAL(101,L12:L10032)</f>
        <v>221.767906487765</v>
      </c>
      <c r="M6" s="26">
        <f t="shared" si="0"/>
        <v>791.7899986918809</v>
      </c>
      <c r="N6" s="26">
        <f>+SUBTOTAL(101,N12:N10032)</f>
        <v>3.4433452681924357</v>
      </c>
      <c r="O6" s="26">
        <f>+SUBTOTAL(101,O12:O10032)</f>
        <v>0.21728329485169062</v>
      </c>
      <c r="P6" s="26">
        <f t="shared" ref="P6:U6" si="1">+SUBTOTAL(101,P12:P10032)</f>
        <v>134.27414128452102</v>
      </c>
      <c r="Q6" s="26">
        <f t="shared" si="1"/>
        <v>7.018781026056514</v>
      </c>
      <c r="R6" s="26">
        <f t="shared" si="1"/>
        <v>36.384086881269404</v>
      </c>
      <c r="S6" s="26">
        <f t="shared" si="1"/>
        <v>3.030817276142677</v>
      </c>
      <c r="T6" s="26">
        <f t="shared" si="1"/>
        <v>-12.842640286363606</v>
      </c>
      <c r="U6" s="26">
        <f t="shared" si="1"/>
        <v>8.8623771195526704</v>
      </c>
    </row>
    <row r="7" spans="1:21" s="35" customFormat="1" x14ac:dyDescent="0.2">
      <c r="A7" s="37"/>
      <c r="B7" s="38"/>
      <c r="C7" s="40"/>
      <c r="D7" s="25" t="s">
        <v>34</v>
      </c>
      <c r="E7" s="27">
        <f>+SUBTOTAL(102,E12:E10032)</f>
        <v>455</v>
      </c>
      <c r="F7" s="27">
        <f t="shared" ref="F7:U7" si="2">+SUBTOTAL(102,F12:F10032)</f>
        <v>800</v>
      </c>
      <c r="G7" s="27">
        <f t="shared" si="2"/>
        <v>800</v>
      </c>
      <c r="H7" s="49">
        <f t="shared" si="2"/>
        <v>800</v>
      </c>
      <c r="I7" s="27">
        <f t="shared" si="2"/>
        <v>800</v>
      </c>
      <c r="J7" s="27">
        <f t="shared" si="2"/>
        <v>89</v>
      </c>
      <c r="K7" s="27">
        <f t="shared" si="2"/>
        <v>89</v>
      </c>
      <c r="L7" s="27">
        <f>+SUBTOTAL(102,L12:L10032)</f>
        <v>89</v>
      </c>
      <c r="M7" s="27">
        <f t="shared" si="2"/>
        <v>176</v>
      </c>
      <c r="N7" s="27">
        <f>+SUBTOTAL(102,N12:N10032)</f>
        <v>246</v>
      </c>
      <c r="O7" s="27">
        <f>+SUBTOTAL(102,O12:O10032)</f>
        <v>246</v>
      </c>
      <c r="P7" s="27">
        <f t="shared" si="2"/>
        <v>800</v>
      </c>
      <c r="Q7" s="27">
        <f t="shared" si="2"/>
        <v>800</v>
      </c>
      <c r="R7" s="27">
        <f t="shared" si="2"/>
        <v>800</v>
      </c>
      <c r="S7" s="27">
        <f t="shared" si="2"/>
        <v>800</v>
      </c>
      <c r="T7" s="27">
        <f t="shared" si="2"/>
        <v>82</v>
      </c>
      <c r="U7" s="27">
        <f t="shared" si="2"/>
        <v>82</v>
      </c>
    </row>
    <row r="8" spans="1:21" s="35" customFormat="1" x14ac:dyDescent="0.2">
      <c r="A8" s="37"/>
      <c r="B8" s="38"/>
      <c r="C8" s="40"/>
      <c r="D8" s="25" t="s">
        <v>4</v>
      </c>
      <c r="E8" s="26">
        <f>+SUBTOTAL(105,E12:E10032)</f>
        <v>4.4247787610619497E-5</v>
      </c>
      <c r="F8" s="41">
        <f t="shared" ref="F8:M8" si="3">+SUBTOTAL(105,F12:F10032)</f>
        <v>26</v>
      </c>
      <c r="G8" s="27">
        <f t="shared" si="3"/>
        <v>2169.8472222222199</v>
      </c>
      <c r="H8" s="48">
        <f t="shared" si="3"/>
        <v>-408.76833333333298</v>
      </c>
      <c r="I8" s="26">
        <f t="shared" si="3"/>
        <v>8.0502483023152909</v>
      </c>
      <c r="J8" s="27">
        <f t="shared" si="3"/>
        <v>26</v>
      </c>
      <c r="K8" s="26">
        <f t="shared" si="3"/>
        <v>104.230769230769</v>
      </c>
      <c r="L8" s="26">
        <f>+SUBTOTAL(105,L12:L10032)</f>
        <v>94.25</v>
      </c>
      <c r="M8" s="26">
        <f t="shared" si="3"/>
        <v>373.769230769231</v>
      </c>
      <c r="N8" s="26">
        <f>+SUBTOTAL(105,N12:N10032)</f>
        <v>1.5180508771929799</v>
      </c>
      <c r="O8" s="26">
        <f>+SUBTOTAL(105,O12:O10032)</f>
        <v>4.8934973663959901E-2</v>
      </c>
      <c r="P8" s="26">
        <f t="shared" ref="P8:U8" si="4">+SUBTOTAL(105,P12:P10032)</f>
        <v>79.62</v>
      </c>
      <c r="Q8" s="26">
        <f t="shared" si="4"/>
        <v>1.16718487005</v>
      </c>
      <c r="R8" s="26">
        <f t="shared" si="4"/>
        <v>8.7733333333333299</v>
      </c>
      <c r="S8" s="26">
        <f t="shared" si="4"/>
        <v>0.29746150465928201</v>
      </c>
      <c r="T8" s="26">
        <f t="shared" si="4"/>
        <v>-82.089855072463706</v>
      </c>
      <c r="U8" s="26">
        <f t="shared" si="4"/>
        <v>3.4369538409952098</v>
      </c>
    </row>
    <row r="9" spans="1:21" s="35" customFormat="1" x14ac:dyDescent="0.2">
      <c r="A9" s="37"/>
      <c r="B9" s="38"/>
      <c r="C9" s="40"/>
      <c r="D9" s="25" t="s">
        <v>5</v>
      </c>
      <c r="E9" s="26">
        <f>+SUBTOTAL(104,E12:E10032)</f>
        <v>3.3858112094395301</v>
      </c>
      <c r="F9" s="41">
        <f t="shared" ref="F9:M9" si="5">+SUBTOTAL(104,F12:F10032)</f>
        <v>1789</v>
      </c>
      <c r="G9" s="27">
        <f t="shared" si="5"/>
        <v>11256.9411764706</v>
      </c>
      <c r="H9" s="48">
        <f t="shared" si="5"/>
        <v>473.24629629629601</v>
      </c>
      <c r="I9" s="26">
        <f t="shared" si="5"/>
        <v>82.909540002023505</v>
      </c>
      <c r="J9" s="27">
        <f t="shared" si="5"/>
        <v>707</v>
      </c>
      <c r="K9" s="26">
        <f t="shared" si="5"/>
        <v>322.05785123966899</v>
      </c>
      <c r="L9" s="26">
        <f>+SUBTOTAL(104,L12:L10032)</f>
        <v>300.41102756892201</v>
      </c>
      <c r="M9" s="26">
        <f t="shared" si="5"/>
        <v>1149.6079999999999</v>
      </c>
      <c r="N9" s="26">
        <f>+SUBTOTAL(104,N12:N10032)</f>
        <v>5.6209192708333404</v>
      </c>
      <c r="O9" s="26">
        <f>+SUBTOTAL(104,O12:O10032)</f>
        <v>0.550440989331905</v>
      </c>
      <c r="P9" s="26">
        <f t="shared" ref="P9:U9" si="6">+SUBTOTAL(104,P12:P10032)</f>
        <v>216.79487179487199</v>
      </c>
      <c r="Q9" s="26">
        <f t="shared" si="6"/>
        <v>15.836967001592299</v>
      </c>
      <c r="R9" s="26">
        <f t="shared" si="6"/>
        <v>79.879452054794498</v>
      </c>
      <c r="S9" s="26">
        <f t="shared" si="6"/>
        <v>10.0247598142466</v>
      </c>
      <c r="T9" s="26">
        <f t="shared" si="6"/>
        <v>65.197953216374202</v>
      </c>
      <c r="U9" s="26">
        <f t="shared" si="6"/>
        <v>17.6092177980019</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hidden="1"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43626</v>
      </c>
      <c r="E12" s="69">
        <v>2.3532736572889998</v>
      </c>
      <c r="F12" s="65">
        <v>782</v>
      </c>
      <c r="G12" s="70">
        <v>5974.1406649616401</v>
      </c>
      <c r="H12" s="64">
        <v>211.29130434782601</v>
      </c>
      <c r="I12" s="69">
        <v>13.586691402268601</v>
      </c>
      <c r="J12" s="65"/>
      <c r="K12" s="69"/>
      <c r="L12" s="69"/>
      <c r="M12" s="69">
        <v>777.83333333333303</v>
      </c>
      <c r="N12" s="69">
        <v>4.1837740112994402</v>
      </c>
      <c r="O12" s="69">
        <v>0.119729271911932</v>
      </c>
      <c r="P12" s="70">
        <v>108.668797953964</v>
      </c>
      <c r="Q12" s="69">
        <v>1.4879738570494701</v>
      </c>
      <c r="R12" s="69">
        <v>39.014479025710401</v>
      </c>
      <c r="S12" s="69">
        <v>1.06927588892812</v>
      </c>
      <c r="T12" s="69"/>
      <c r="U12" s="69"/>
    </row>
    <row r="13" spans="1:21" x14ac:dyDescent="0.2">
      <c r="A13" s="65" t="s">
        <v>64</v>
      </c>
      <c r="B13" s="66" t="s">
        <v>67</v>
      </c>
      <c r="C13" s="67" t="s">
        <v>68</v>
      </c>
      <c r="D13" s="68">
        <v>43680</v>
      </c>
      <c r="E13" s="69">
        <v>1.7584827586206899</v>
      </c>
      <c r="F13" s="65">
        <v>145</v>
      </c>
      <c r="G13" s="70">
        <v>6945.06896551724</v>
      </c>
      <c r="H13" s="64">
        <v>197.58689655172401</v>
      </c>
      <c r="I13" s="69">
        <v>26.7932005201721</v>
      </c>
      <c r="J13" s="65"/>
      <c r="K13" s="69"/>
      <c r="L13" s="69"/>
      <c r="M13" s="69">
        <v>932.5</v>
      </c>
      <c r="N13" s="69">
        <v>3.8416351351351401</v>
      </c>
      <c r="O13" s="69">
        <v>0.29621716720179297</v>
      </c>
      <c r="P13" s="70">
        <v>124.227586206897</v>
      </c>
      <c r="Q13" s="69">
        <v>4.2683539321380897</v>
      </c>
      <c r="R13" s="69">
        <v>42.787857142857099</v>
      </c>
      <c r="S13" s="69">
        <v>2.0585238696575199</v>
      </c>
      <c r="T13" s="69"/>
      <c r="U13" s="69"/>
    </row>
    <row r="14" spans="1:21" x14ac:dyDescent="0.2">
      <c r="A14" s="65" t="s">
        <v>64</v>
      </c>
      <c r="B14" s="71" t="s">
        <v>69</v>
      </c>
      <c r="C14" s="67" t="s">
        <v>70</v>
      </c>
      <c r="D14" s="68">
        <v>43626</v>
      </c>
      <c r="E14" s="69">
        <v>2.3537984496124</v>
      </c>
      <c r="F14" s="65">
        <v>258</v>
      </c>
      <c r="G14" s="70">
        <v>5778.0503875968998</v>
      </c>
      <c r="H14" s="64">
        <v>162.25193798449601</v>
      </c>
      <c r="I14" s="69">
        <v>19.393663812213401</v>
      </c>
      <c r="J14" s="65"/>
      <c r="K14" s="69"/>
      <c r="L14" s="69"/>
      <c r="M14" s="69"/>
      <c r="N14" s="69"/>
      <c r="O14" s="69"/>
      <c r="P14" s="70">
        <v>147.00387596899199</v>
      </c>
      <c r="Q14" s="69">
        <v>3.6201513329492001</v>
      </c>
      <c r="R14" s="69">
        <v>41.866796874999999</v>
      </c>
      <c r="S14" s="69">
        <v>1.65129631830362</v>
      </c>
      <c r="T14" s="69"/>
      <c r="U14" s="69"/>
    </row>
    <row r="15" spans="1:21" x14ac:dyDescent="0.2">
      <c r="A15" s="65" t="s">
        <v>64</v>
      </c>
      <c r="B15" s="71" t="s">
        <v>71</v>
      </c>
      <c r="C15" s="67" t="s">
        <v>72</v>
      </c>
      <c r="D15" s="68">
        <v>43703</v>
      </c>
      <c r="E15" s="69">
        <v>2.37433691756272</v>
      </c>
      <c r="F15" s="65">
        <v>558</v>
      </c>
      <c r="G15" s="70">
        <v>6680.2186379928298</v>
      </c>
      <c r="H15" s="64">
        <v>141.55806451612901</v>
      </c>
      <c r="I15" s="69">
        <v>14.555600100694001</v>
      </c>
      <c r="J15" s="65"/>
      <c r="K15" s="69"/>
      <c r="L15" s="69"/>
      <c r="M15" s="69"/>
      <c r="N15" s="69"/>
      <c r="O15" s="69"/>
      <c r="P15" s="70">
        <v>107.569892473118</v>
      </c>
      <c r="Q15" s="69">
        <v>1.61969759963361</v>
      </c>
      <c r="R15" s="69">
        <v>50.462307692307697</v>
      </c>
      <c r="S15" s="69">
        <v>1.6481231732444801</v>
      </c>
      <c r="T15" s="69"/>
      <c r="U15" s="69"/>
    </row>
    <row r="16" spans="1:21" x14ac:dyDescent="0.2">
      <c r="A16" s="65" t="s">
        <v>64</v>
      </c>
      <c r="B16" s="71" t="s">
        <v>69</v>
      </c>
      <c r="C16" s="67" t="s">
        <v>73</v>
      </c>
      <c r="D16" s="68">
        <v>43544</v>
      </c>
      <c r="E16" s="69">
        <v>1.6443065693430701</v>
      </c>
      <c r="F16" s="65">
        <v>137</v>
      </c>
      <c r="G16" s="70">
        <v>4938.7518248175202</v>
      </c>
      <c r="H16" s="64">
        <v>126.511678832117</v>
      </c>
      <c r="I16" s="69">
        <v>21.869980613254899</v>
      </c>
      <c r="J16" s="65"/>
      <c r="K16" s="69"/>
      <c r="L16" s="69"/>
      <c r="M16" s="69"/>
      <c r="N16" s="69"/>
      <c r="O16" s="69"/>
      <c r="P16" s="70">
        <v>128.21897810218999</v>
      </c>
      <c r="Q16" s="69">
        <v>4.6908129807073804</v>
      </c>
      <c r="R16" s="69">
        <v>30.808888888888902</v>
      </c>
      <c r="S16" s="69">
        <v>1.82536742681022</v>
      </c>
      <c r="T16" s="69"/>
      <c r="U16" s="69"/>
    </row>
    <row r="17" spans="1:21" x14ac:dyDescent="0.2">
      <c r="A17" s="65" t="s">
        <v>64</v>
      </c>
      <c r="B17" s="66" t="s">
        <v>74</v>
      </c>
      <c r="C17" s="67" t="s">
        <v>75</v>
      </c>
      <c r="D17" s="68">
        <v>43641</v>
      </c>
      <c r="E17" s="69">
        <v>1.45365853658537</v>
      </c>
      <c r="F17" s="65">
        <v>41</v>
      </c>
      <c r="G17" s="70">
        <v>5209.0487804878003</v>
      </c>
      <c r="H17" s="64">
        <v>91.007317073170697</v>
      </c>
      <c r="I17" s="69">
        <v>37.050479472596798</v>
      </c>
      <c r="J17" s="65">
        <v>39</v>
      </c>
      <c r="K17" s="69">
        <v>233.58974358974399</v>
      </c>
      <c r="L17" s="69">
        <v>192.94871794871801</v>
      </c>
      <c r="M17" s="69">
        <v>710.538461538462</v>
      </c>
      <c r="N17" s="69">
        <v>2.8129187116114398</v>
      </c>
      <c r="O17" s="69">
        <v>0.13295869411383099</v>
      </c>
      <c r="P17" s="70">
        <v>127.048780487805</v>
      </c>
      <c r="Q17" s="69">
        <v>8.4494877330300096</v>
      </c>
      <c r="R17" s="69">
        <v>43.443902439024399</v>
      </c>
      <c r="S17" s="69">
        <v>4.4482773437131096</v>
      </c>
      <c r="T17" s="69">
        <v>38.165853658536598</v>
      </c>
      <c r="U17" s="69">
        <v>15.383231926653799</v>
      </c>
    </row>
    <row r="18" spans="1:21" x14ac:dyDescent="0.2">
      <c r="A18" s="65" t="s">
        <v>64</v>
      </c>
      <c r="B18" s="66" t="s">
        <v>69</v>
      </c>
      <c r="C18" s="67" t="s">
        <v>76</v>
      </c>
      <c r="D18" s="68">
        <v>43522</v>
      </c>
      <c r="E18" s="69">
        <v>1.4253977272727301</v>
      </c>
      <c r="F18" s="65">
        <v>352</v>
      </c>
      <c r="G18" s="70">
        <v>6214.8409090909099</v>
      </c>
      <c r="H18" s="64">
        <v>82.676704545454598</v>
      </c>
      <c r="I18" s="69">
        <v>14.4479866617542</v>
      </c>
      <c r="J18" s="65"/>
      <c r="K18" s="69"/>
      <c r="L18" s="69"/>
      <c r="M18" s="69"/>
      <c r="N18" s="69"/>
      <c r="O18" s="69"/>
      <c r="P18" s="70">
        <v>102.957386363636</v>
      </c>
      <c r="Q18" s="69">
        <v>1.76800584587068</v>
      </c>
      <c r="R18" s="69">
        <v>44.415088757396397</v>
      </c>
      <c r="S18" s="69">
        <v>1.36471198135386</v>
      </c>
      <c r="T18" s="69"/>
      <c r="U18" s="69"/>
    </row>
    <row r="19" spans="1:21" x14ac:dyDescent="0.2">
      <c r="A19" s="65" t="s">
        <v>64</v>
      </c>
      <c r="B19" s="71" t="s">
        <v>69</v>
      </c>
      <c r="C19" s="67" t="s">
        <v>77</v>
      </c>
      <c r="D19" s="68">
        <v>43597</v>
      </c>
      <c r="E19" s="69">
        <v>2.5080487804877998</v>
      </c>
      <c r="F19" s="65">
        <v>41</v>
      </c>
      <c r="G19" s="70">
        <v>5996.0975609756097</v>
      </c>
      <c r="H19" s="64">
        <v>74.368292682926807</v>
      </c>
      <c r="I19" s="69">
        <v>33.977031416687097</v>
      </c>
      <c r="J19" s="65"/>
      <c r="K19" s="69"/>
      <c r="L19" s="69"/>
      <c r="M19" s="69"/>
      <c r="N19" s="69"/>
      <c r="O19" s="69"/>
      <c r="P19" s="70">
        <v>99.146341463414601</v>
      </c>
      <c r="Q19" s="69">
        <v>5.9219065172901999</v>
      </c>
      <c r="R19" s="69">
        <v>35.465853658536602</v>
      </c>
      <c r="S19" s="69">
        <v>4.76611977188493</v>
      </c>
      <c r="T19" s="69"/>
      <c r="U19" s="69"/>
    </row>
    <row r="20" spans="1:21" x14ac:dyDescent="0.2">
      <c r="A20" s="65" t="s">
        <v>64</v>
      </c>
      <c r="B20" s="71" t="s">
        <v>65</v>
      </c>
      <c r="C20" s="67" t="s">
        <v>78</v>
      </c>
      <c r="D20" s="68">
        <v>43449</v>
      </c>
      <c r="E20" s="69">
        <v>2.3658157894736802</v>
      </c>
      <c r="F20" s="65">
        <v>380</v>
      </c>
      <c r="G20" s="70">
        <v>6668.4210526315801</v>
      </c>
      <c r="H20" s="64">
        <v>70.470263157894607</v>
      </c>
      <c r="I20" s="69">
        <v>15.2056167570012</v>
      </c>
      <c r="J20" s="65">
        <v>28</v>
      </c>
      <c r="K20" s="69">
        <v>271.96428571428601</v>
      </c>
      <c r="L20" s="69">
        <v>213.62068965517199</v>
      </c>
      <c r="M20" s="69">
        <v>814.13793103448302</v>
      </c>
      <c r="N20" s="69"/>
      <c r="O20" s="69"/>
      <c r="P20" s="70">
        <v>111.01578947368399</v>
      </c>
      <c r="Q20" s="69">
        <v>2.2373002626768601</v>
      </c>
      <c r="R20" s="69">
        <v>52.333236994219703</v>
      </c>
      <c r="S20" s="69">
        <v>1.5457023785204</v>
      </c>
      <c r="T20" s="69"/>
      <c r="U20" s="69"/>
    </row>
    <row r="21" spans="1:21" x14ac:dyDescent="0.2">
      <c r="A21" s="65" t="s">
        <v>64</v>
      </c>
      <c r="B21" s="71" t="s">
        <v>65</v>
      </c>
      <c r="C21" s="67" t="s">
        <v>79</v>
      </c>
      <c r="D21" s="68">
        <v>43443</v>
      </c>
      <c r="E21" s="69">
        <v>1.3004878048780499</v>
      </c>
      <c r="F21" s="65">
        <v>41</v>
      </c>
      <c r="G21" s="70">
        <v>5901.5121951219498</v>
      </c>
      <c r="H21" s="64">
        <v>66.324390243902499</v>
      </c>
      <c r="I21" s="69">
        <v>29.040378277387401</v>
      </c>
      <c r="J21" s="65"/>
      <c r="K21" s="69"/>
      <c r="L21" s="69"/>
      <c r="M21" s="69"/>
      <c r="N21" s="69"/>
      <c r="O21" s="69"/>
      <c r="P21" s="70">
        <v>117.756097560976</v>
      </c>
      <c r="Q21" s="69">
        <v>7.7453983575304397</v>
      </c>
      <c r="R21" s="69">
        <v>56.213157894736803</v>
      </c>
      <c r="S21" s="69">
        <v>5.3795833560485704</v>
      </c>
      <c r="T21" s="69"/>
      <c r="U21" s="69"/>
    </row>
    <row r="22" spans="1:21" x14ac:dyDescent="0.2">
      <c r="A22" s="65" t="s">
        <v>64</v>
      </c>
      <c r="B22" s="71" t="s">
        <v>65</v>
      </c>
      <c r="C22" s="67" t="s">
        <v>80</v>
      </c>
      <c r="D22" s="68">
        <v>43437</v>
      </c>
      <c r="E22" s="69">
        <v>1.9050684931506801</v>
      </c>
      <c r="F22" s="65">
        <v>803</v>
      </c>
      <c r="G22" s="70">
        <v>6406.7808219178096</v>
      </c>
      <c r="H22" s="64">
        <v>63.720547945205297</v>
      </c>
      <c r="I22" s="69">
        <v>10.387955617682801</v>
      </c>
      <c r="J22" s="65">
        <v>93</v>
      </c>
      <c r="K22" s="69">
        <v>260.322580645161</v>
      </c>
      <c r="L22" s="69">
        <v>201.05376344086</v>
      </c>
      <c r="M22" s="69">
        <v>771.64516129032302</v>
      </c>
      <c r="N22" s="69"/>
      <c r="O22" s="69"/>
      <c r="P22" s="70">
        <v>111.332503113325</v>
      </c>
      <c r="Q22" s="69">
        <v>1.6330202086221199</v>
      </c>
      <c r="R22" s="69">
        <v>48.550872483221397</v>
      </c>
      <c r="S22" s="69">
        <v>1.0632938195633701</v>
      </c>
      <c r="T22" s="69"/>
      <c r="U22" s="69"/>
    </row>
    <row r="23" spans="1:21" x14ac:dyDescent="0.2">
      <c r="A23" s="65" t="s">
        <v>64</v>
      </c>
      <c r="B23" s="71" t="s">
        <v>81</v>
      </c>
      <c r="C23" s="67" t="s">
        <v>82</v>
      </c>
      <c r="D23" s="68">
        <v>43497</v>
      </c>
      <c r="E23" s="69">
        <v>1.73243421052631</v>
      </c>
      <c r="F23" s="65">
        <v>608</v>
      </c>
      <c r="G23" s="70">
        <v>7468.3634868421104</v>
      </c>
      <c r="H23" s="64">
        <v>54.440460526315803</v>
      </c>
      <c r="I23" s="69">
        <v>11.9577233225264</v>
      </c>
      <c r="J23" s="65">
        <v>585</v>
      </c>
      <c r="K23" s="69">
        <v>319.32820512820501</v>
      </c>
      <c r="L23" s="69">
        <v>263.35204081632702</v>
      </c>
      <c r="M23" s="69">
        <v>995.09693877551001</v>
      </c>
      <c r="N23" s="69">
        <v>3.6471375538626898</v>
      </c>
      <c r="O23" s="69">
        <v>6.0995887302226298E-2</v>
      </c>
      <c r="P23" s="70">
        <v>137.16282894736801</v>
      </c>
      <c r="Q23" s="69">
        <v>2.1891308935316101</v>
      </c>
      <c r="R23" s="69">
        <v>40.737049742710099</v>
      </c>
      <c r="S23" s="69">
        <v>1.3945619732660199</v>
      </c>
      <c r="T23" s="69">
        <v>-0.46710526315789302</v>
      </c>
      <c r="U23" s="69">
        <v>5.0391444340422096</v>
      </c>
    </row>
    <row r="24" spans="1:21" x14ac:dyDescent="0.2">
      <c r="A24" s="65" t="s">
        <v>64</v>
      </c>
      <c r="B24" s="71" t="s">
        <v>71</v>
      </c>
      <c r="C24" s="67" t="s">
        <v>83</v>
      </c>
      <c r="D24" s="68">
        <v>43274</v>
      </c>
      <c r="E24" s="69">
        <v>3.1701291989664102</v>
      </c>
      <c r="F24" s="65">
        <v>387</v>
      </c>
      <c r="G24" s="70">
        <v>6351.6149870801</v>
      </c>
      <c r="H24" s="64">
        <v>50.552196382428903</v>
      </c>
      <c r="I24" s="69">
        <v>15.173436505512401</v>
      </c>
      <c r="J24" s="65">
        <v>151</v>
      </c>
      <c r="K24" s="69">
        <v>256.81456953642402</v>
      </c>
      <c r="L24" s="69">
        <v>228.55629139072801</v>
      </c>
      <c r="M24" s="69">
        <v>854.64238410595999</v>
      </c>
      <c r="N24" s="69">
        <v>2.6629146501146099</v>
      </c>
      <c r="O24" s="69">
        <v>7.7469345201863604E-2</v>
      </c>
      <c r="P24" s="70">
        <v>107.95865633074899</v>
      </c>
      <c r="Q24" s="69">
        <v>2.0855171323481501</v>
      </c>
      <c r="R24" s="69">
        <v>40.933510638297903</v>
      </c>
      <c r="S24" s="69">
        <v>1.68883504639824</v>
      </c>
      <c r="T24" s="69">
        <v>6.1366925064599398</v>
      </c>
      <c r="U24" s="69">
        <v>5.56345318543472</v>
      </c>
    </row>
    <row r="25" spans="1:21" x14ac:dyDescent="0.2">
      <c r="A25" s="65" t="s">
        <v>64</v>
      </c>
      <c r="B25" s="71" t="s">
        <v>74</v>
      </c>
      <c r="C25" s="67" t="s">
        <v>84</v>
      </c>
      <c r="D25" s="68">
        <v>43363</v>
      </c>
      <c r="E25" s="69">
        <v>1.2042105263157901</v>
      </c>
      <c r="F25" s="65">
        <v>76</v>
      </c>
      <c r="G25" s="70">
        <v>5538.3684210526299</v>
      </c>
      <c r="H25" s="64">
        <v>43.927631578947299</v>
      </c>
      <c r="I25" s="69">
        <v>27.844991335095202</v>
      </c>
      <c r="J25" s="65"/>
      <c r="K25" s="69"/>
      <c r="L25" s="69"/>
      <c r="M25" s="69"/>
      <c r="N25" s="69"/>
      <c r="O25" s="69"/>
      <c r="P25" s="70">
        <v>133.72368421052599</v>
      </c>
      <c r="Q25" s="69">
        <v>5.5931536684925902</v>
      </c>
      <c r="R25" s="69">
        <v>34.264383561643797</v>
      </c>
      <c r="S25" s="69">
        <v>2.7596677784791699</v>
      </c>
      <c r="T25" s="69"/>
      <c r="U25" s="69"/>
    </row>
    <row r="26" spans="1:21" x14ac:dyDescent="0.2">
      <c r="A26" s="65" t="s">
        <v>64</v>
      </c>
      <c r="B26" s="71" t="s">
        <v>71</v>
      </c>
      <c r="C26" s="67" t="s">
        <v>85</v>
      </c>
      <c r="D26" s="68">
        <v>43691</v>
      </c>
      <c r="E26" s="69">
        <v>0.54349206349206303</v>
      </c>
      <c r="F26" s="65">
        <v>126</v>
      </c>
      <c r="G26" s="70">
        <v>5513.1746031745997</v>
      </c>
      <c r="H26" s="64">
        <v>40.329365079365097</v>
      </c>
      <c r="I26" s="69">
        <v>21.473506188374898</v>
      </c>
      <c r="J26" s="65"/>
      <c r="K26" s="69"/>
      <c r="L26" s="69"/>
      <c r="M26" s="69">
        <v>752.875</v>
      </c>
      <c r="N26" s="69">
        <v>2.98548484848485</v>
      </c>
      <c r="O26" s="69">
        <v>0.329681145088005</v>
      </c>
      <c r="P26" s="70">
        <v>116.19841269841299</v>
      </c>
      <c r="Q26" s="69">
        <v>3.8854064744769299</v>
      </c>
      <c r="R26" s="69">
        <v>41.3569105691057</v>
      </c>
      <c r="S26" s="69">
        <v>2.69554775830705</v>
      </c>
      <c r="T26" s="69"/>
      <c r="U26" s="69"/>
    </row>
    <row r="27" spans="1:21" x14ac:dyDescent="0.2">
      <c r="A27" s="65" t="s">
        <v>64</v>
      </c>
      <c r="B27" s="71" t="s">
        <v>71</v>
      </c>
      <c r="C27" s="67" t="s">
        <v>86</v>
      </c>
      <c r="D27" s="68">
        <v>43449</v>
      </c>
      <c r="E27" s="69">
        <v>0.97336842105263099</v>
      </c>
      <c r="F27" s="65">
        <v>95</v>
      </c>
      <c r="G27" s="70">
        <v>5883.8105263157904</v>
      </c>
      <c r="H27" s="64">
        <v>37.463157894736803</v>
      </c>
      <c r="I27" s="69">
        <v>28.842945228939101</v>
      </c>
      <c r="J27" s="65"/>
      <c r="K27" s="69"/>
      <c r="L27" s="69"/>
      <c r="M27" s="69">
        <v>834</v>
      </c>
      <c r="N27" s="69">
        <v>3.5583284161490698</v>
      </c>
      <c r="O27" s="69">
        <v>0.198126526866821</v>
      </c>
      <c r="P27" s="70">
        <v>116.578947368421</v>
      </c>
      <c r="Q27" s="69">
        <v>5.2721792784687702</v>
      </c>
      <c r="R27" s="69">
        <v>46.634782608695701</v>
      </c>
      <c r="S27" s="69">
        <v>3.00985181009553</v>
      </c>
      <c r="T27" s="69"/>
      <c r="U27" s="69"/>
    </row>
    <row r="28" spans="1:21" x14ac:dyDescent="0.2">
      <c r="A28" s="65" t="s">
        <v>64</v>
      </c>
      <c r="B28" s="71" t="s">
        <v>71</v>
      </c>
      <c r="C28" s="67" t="s">
        <v>87</v>
      </c>
      <c r="D28" s="68">
        <v>43664</v>
      </c>
      <c r="E28" s="69">
        <v>2.2407370336669699</v>
      </c>
      <c r="F28" s="65">
        <v>1099</v>
      </c>
      <c r="G28" s="70">
        <v>5759.5141037306603</v>
      </c>
      <c r="H28" s="64">
        <v>35.997088262056501</v>
      </c>
      <c r="I28" s="69">
        <v>9.1021322117720995</v>
      </c>
      <c r="J28" s="65">
        <v>707</v>
      </c>
      <c r="K28" s="69">
        <v>245.608203677511</v>
      </c>
      <c r="L28" s="69">
        <v>210.31039325842701</v>
      </c>
      <c r="M28" s="69">
        <v>776.49649368864004</v>
      </c>
      <c r="N28" s="69">
        <v>3.2017613395472102</v>
      </c>
      <c r="O28" s="69">
        <v>4.8934973663959901E-2</v>
      </c>
      <c r="P28" s="70">
        <v>109.109190172884</v>
      </c>
      <c r="Q28" s="69">
        <v>1.16718487005</v>
      </c>
      <c r="R28" s="69">
        <v>46.074033696729401</v>
      </c>
      <c r="S28" s="69">
        <v>0.85189381694002198</v>
      </c>
      <c r="T28" s="69">
        <v>-50.354462659380701</v>
      </c>
      <c r="U28" s="69">
        <v>4.2581307873834202</v>
      </c>
    </row>
    <row r="29" spans="1:21" x14ac:dyDescent="0.2">
      <c r="A29" s="65" t="s">
        <v>64</v>
      </c>
      <c r="B29" s="71" t="s">
        <v>74</v>
      </c>
      <c r="C29" s="67" t="s">
        <v>88</v>
      </c>
      <c r="D29" s="68">
        <v>43662</v>
      </c>
      <c r="E29" s="69">
        <v>0.458241758241758</v>
      </c>
      <c r="F29" s="65">
        <v>91</v>
      </c>
      <c r="G29" s="70">
        <v>4371.04395604396</v>
      </c>
      <c r="H29" s="64">
        <v>35.484615384615402</v>
      </c>
      <c r="I29" s="69">
        <v>24.624457546473199</v>
      </c>
      <c r="J29" s="65"/>
      <c r="K29" s="69"/>
      <c r="L29" s="69"/>
      <c r="M29" s="69"/>
      <c r="N29" s="69"/>
      <c r="O29" s="69"/>
      <c r="P29" s="70">
        <v>106.43956043956</v>
      </c>
      <c r="Q29" s="69">
        <v>4.5938911709627304</v>
      </c>
      <c r="R29" s="69">
        <v>26.636666666666699</v>
      </c>
      <c r="S29" s="69">
        <v>2.3080137490205499</v>
      </c>
      <c r="T29" s="69"/>
      <c r="U29" s="69"/>
    </row>
    <row r="30" spans="1:21" x14ac:dyDescent="0.2">
      <c r="A30" s="65" t="s">
        <v>64</v>
      </c>
      <c r="B30" s="71" t="s">
        <v>69</v>
      </c>
      <c r="C30" s="67" t="s">
        <v>89</v>
      </c>
      <c r="D30" s="68">
        <v>43664</v>
      </c>
      <c r="E30" s="69"/>
      <c r="F30" s="65">
        <v>43</v>
      </c>
      <c r="G30" s="70">
        <v>6726.8139534883703</v>
      </c>
      <c r="H30" s="64">
        <v>32.997674418604703</v>
      </c>
      <c r="I30" s="69">
        <v>43.121032051504102</v>
      </c>
      <c r="J30" s="65"/>
      <c r="K30" s="69"/>
      <c r="L30" s="69"/>
      <c r="M30" s="69"/>
      <c r="N30" s="69"/>
      <c r="O30" s="69"/>
      <c r="P30" s="70">
        <v>132.18604651162801</v>
      </c>
      <c r="Q30" s="69">
        <v>9.7426609124219006</v>
      </c>
      <c r="R30" s="69">
        <v>51.844999999999999</v>
      </c>
      <c r="S30" s="69">
        <v>4.6873943748783304</v>
      </c>
      <c r="T30" s="69"/>
      <c r="U30" s="69"/>
    </row>
    <row r="31" spans="1:21" x14ac:dyDescent="0.2">
      <c r="A31" s="65" t="s">
        <v>64</v>
      </c>
      <c r="B31" s="71" t="s">
        <v>74</v>
      </c>
      <c r="C31" s="67" t="s">
        <v>90</v>
      </c>
      <c r="D31" s="68">
        <v>43589</v>
      </c>
      <c r="E31" s="69">
        <v>2.5245901639344301E-2</v>
      </c>
      <c r="F31" s="65">
        <v>61</v>
      </c>
      <c r="G31" s="70">
        <v>4288.6229508196702</v>
      </c>
      <c r="H31" s="64">
        <v>31.7098360655738</v>
      </c>
      <c r="I31" s="69">
        <v>33.400968352910297</v>
      </c>
      <c r="J31" s="65"/>
      <c r="K31" s="69"/>
      <c r="L31" s="69"/>
      <c r="M31" s="69"/>
      <c r="N31" s="69">
        <v>3.2056511627907001</v>
      </c>
      <c r="O31" s="72">
        <v>0.195621312684258</v>
      </c>
      <c r="P31" s="70">
        <v>129.606557377049</v>
      </c>
      <c r="Q31" s="69">
        <v>7.9060839369293996</v>
      </c>
      <c r="R31" s="69">
        <v>32.857894736842098</v>
      </c>
      <c r="S31" s="69">
        <v>3.49649569231374</v>
      </c>
      <c r="T31" s="69"/>
      <c r="U31" s="69"/>
    </row>
    <row r="32" spans="1:21" x14ac:dyDescent="0.2">
      <c r="A32" s="65" t="s">
        <v>64</v>
      </c>
      <c r="B32" s="66" t="s">
        <v>69</v>
      </c>
      <c r="C32" s="67" t="s">
        <v>91</v>
      </c>
      <c r="D32" s="68">
        <v>43656</v>
      </c>
      <c r="E32" s="69">
        <v>0.332272727272727</v>
      </c>
      <c r="F32" s="65">
        <v>44</v>
      </c>
      <c r="G32" s="70">
        <v>5718.5227272727298</v>
      </c>
      <c r="H32" s="64">
        <v>22.806818181818102</v>
      </c>
      <c r="I32" s="69">
        <v>41.484064593503298</v>
      </c>
      <c r="J32" s="65"/>
      <c r="K32" s="69"/>
      <c r="L32" s="69"/>
      <c r="M32" s="69">
        <v>534.75</v>
      </c>
      <c r="N32" s="69"/>
      <c r="O32" s="72"/>
      <c r="P32" s="70">
        <v>116.34090909090899</v>
      </c>
      <c r="Q32" s="69">
        <v>6.04230532831376</v>
      </c>
      <c r="R32" s="69">
        <v>46.036363636363603</v>
      </c>
      <c r="S32" s="69">
        <v>4.9835830811510098</v>
      </c>
      <c r="T32" s="69"/>
      <c r="U32" s="69"/>
    </row>
    <row r="33" spans="1:21" x14ac:dyDescent="0.2">
      <c r="A33" s="65" t="s">
        <v>64</v>
      </c>
      <c r="B33" s="71" t="s">
        <v>69</v>
      </c>
      <c r="C33" s="67" t="s">
        <v>92</v>
      </c>
      <c r="D33" s="68">
        <v>43524</v>
      </c>
      <c r="E33" s="69">
        <v>1.0496891191709801</v>
      </c>
      <c r="F33" s="65">
        <v>193</v>
      </c>
      <c r="G33" s="70">
        <v>5756.2642487046596</v>
      </c>
      <c r="H33" s="64">
        <v>22.099481865284901</v>
      </c>
      <c r="I33" s="69">
        <v>17.233612486653499</v>
      </c>
      <c r="J33" s="65">
        <v>40</v>
      </c>
      <c r="K33" s="69">
        <v>224</v>
      </c>
      <c r="L33" s="69">
        <v>190.05</v>
      </c>
      <c r="M33" s="69">
        <v>709.65</v>
      </c>
      <c r="N33" s="69">
        <v>3.45065</v>
      </c>
      <c r="O33" s="69">
        <v>0.207670644622515</v>
      </c>
      <c r="P33" s="70">
        <v>138.96891191709801</v>
      </c>
      <c r="Q33" s="69">
        <v>3.7056087782016398</v>
      </c>
      <c r="R33" s="69">
        <v>44.4819672131147</v>
      </c>
      <c r="S33" s="69">
        <v>2.0053602469193499</v>
      </c>
      <c r="T33" s="69">
        <v>-18.907821229050299</v>
      </c>
      <c r="U33" s="69">
        <v>7.2713026327023602</v>
      </c>
    </row>
    <row r="34" spans="1:21" x14ac:dyDescent="0.2">
      <c r="A34" s="65" t="s">
        <v>64</v>
      </c>
      <c r="B34" s="71" t="s">
        <v>65</v>
      </c>
      <c r="C34" s="67" t="s">
        <v>93</v>
      </c>
      <c r="D34" s="68">
        <v>43409</v>
      </c>
      <c r="E34" s="69">
        <v>1.09246575342466</v>
      </c>
      <c r="F34" s="65">
        <v>365</v>
      </c>
      <c r="G34" s="70">
        <v>6356.9917808219197</v>
      </c>
      <c r="H34" s="64">
        <v>21.998356164383399</v>
      </c>
      <c r="I34" s="69">
        <v>15.227603330759599</v>
      </c>
      <c r="J34" s="65"/>
      <c r="K34" s="69"/>
      <c r="L34" s="69"/>
      <c r="M34" s="69"/>
      <c r="N34" s="69"/>
      <c r="O34" s="69"/>
      <c r="P34" s="70">
        <v>123.068493150685</v>
      </c>
      <c r="Q34" s="69">
        <v>2.7392933197358098</v>
      </c>
      <c r="R34" s="69">
        <v>42.046348314606703</v>
      </c>
      <c r="S34" s="69">
        <v>1.2297064999676699</v>
      </c>
      <c r="T34" s="69"/>
      <c r="U34" s="69"/>
    </row>
    <row r="35" spans="1:21" x14ac:dyDescent="0.2">
      <c r="A35" s="65" t="s">
        <v>64</v>
      </c>
      <c r="B35" s="71" t="s">
        <v>74</v>
      </c>
      <c r="C35" s="67" t="s">
        <v>94</v>
      </c>
      <c r="D35" s="68">
        <v>43479</v>
      </c>
      <c r="E35" s="69">
        <v>1.5667955801105</v>
      </c>
      <c r="F35" s="65">
        <v>362</v>
      </c>
      <c r="G35" s="70">
        <v>6345.7486187845298</v>
      </c>
      <c r="H35" s="64">
        <v>20.151933701657601</v>
      </c>
      <c r="I35" s="69">
        <v>15.0305887595156</v>
      </c>
      <c r="J35" s="65"/>
      <c r="K35" s="69"/>
      <c r="L35" s="69"/>
      <c r="M35" s="69">
        <v>698.4</v>
      </c>
      <c r="N35" s="69">
        <v>2.8157460317460301</v>
      </c>
      <c r="O35" s="69">
        <v>0.19084132284706701</v>
      </c>
      <c r="P35" s="70">
        <v>116.602209944751</v>
      </c>
      <c r="Q35" s="69">
        <v>2.3923874127911802</v>
      </c>
      <c r="R35" s="69">
        <v>37.036046511627902</v>
      </c>
      <c r="S35" s="69">
        <v>1.3389514470478401</v>
      </c>
      <c r="T35" s="69"/>
      <c r="U35" s="69"/>
    </row>
    <row r="36" spans="1:21" x14ac:dyDescent="0.2">
      <c r="A36" s="65" t="s">
        <v>64</v>
      </c>
      <c r="B36" s="71" t="s">
        <v>74</v>
      </c>
      <c r="C36" s="67" t="s">
        <v>95</v>
      </c>
      <c r="D36" s="68">
        <v>43569</v>
      </c>
      <c r="E36" s="69">
        <v>0.23416666666666699</v>
      </c>
      <c r="F36" s="65">
        <v>144</v>
      </c>
      <c r="G36" s="70">
        <v>4303.3125</v>
      </c>
      <c r="H36" s="64">
        <v>17.1631944444444</v>
      </c>
      <c r="I36" s="69">
        <v>26.226492836852799</v>
      </c>
      <c r="J36" s="65">
        <v>48</v>
      </c>
      <c r="K36" s="69">
        <v>148.833333333333</v>
      </c>
      <c r="L36" s="69">
        <v>116.229166666667</v>
      </c>
      <c r="M36" s="69">
        <v>436</v>
      </c>
      <c r="N36" s="69">
        <v>4.7828298737863397</v>
      </c>
      <c r="O36" s="69">
        <v>0.140155178071139</v>
      </c>
      <c r="P36" s="70">
        <v>110.881944444444</v>
      </c>
      <c r="Q36" s="69">
        <v>4.1318063449397204</v>
      </c>
      <c r="R36" s="69">
        <v>34.268115942028999</v>
      </c>
      <c r="S36" s="69">
        <v>1.59233458990729</v>
      </c>
      <c r="T36" s="69">
        <v>-10.204225352112701</v>
      </c>
      <c r="U36" s="69">
        <v>7.9814615686345904</v>
      </c>
    </row>
    <row r="37" spans="1:21" x14ac:dyDescent="0.2">
      <c r="A37" s="65" t="s">
        <v>64</v>
      </c>
      <c r="B37" s="71" t="s">
        <v>67</v>
      </c>
      <c r="C37" s="67" t="s">
        <v>96</v>
      </c>
      <c r="D37" s="68">
        <v>43665</v>
      </c>
      <c r="E37" s="69">
        <v>1.1952020202020199</v>
      </c>
      <c r="F37" s="65">
        <v>198</v>
      </c>
      <c r="G37" s="70">
        <v>4518.4898989899002</v>
      </c>
      <c r="H37" s="64">
        <v>16.215656565656602</v>
      </c>
      <c r="I37" s="69">
        <v>21.092772252912798</v>
      </c>
      <c r="J37" s="65"/>
      <c r="K37" s="69"/>
      <c r="L37" s="69"/>
      <c r="M37" s="69"/>
      <c r="N37" s="69"/>
      <c r="O37" s="69"/>
      <c r="P37" s="70">
        <v>127.207070707071</v>
      </c>
      <c r="Q37" s="69">
        <v>3.8465760106378699</v>
      </c>
      <c r="R37" s="69">
        <v>32.818686868686903</v>
      </c>
      <c r="S37" s="69">
        <v>1.8253278590492099</v>
      </c>
      <c r="T37" s="69"/>
      <c r="U37" s="69"/>
    </row>
    <row r="38" spans="1:21" x14ac:dyDescent="0.2">
      <c r="A38" s="65" t="s">
        <v>64</v>
      </c>
      <c r="B38" s="66" t="s">
        <v>74</v>
      </c>
      <c r="C38" s="67" t="s">
        <v>97</v>
      </c>
      <c r="D38" s="68">
        <v>43651</v>
      </c>
      <c r="E38" s="69"/>
      <c r="F38" s="65">
        <v>96</v>
      </c>
      <c r="G38" s="70">
        <v>5147.25</v>
      </c>
      <c r="H38" s="64">
        <v>9.6614583333333393</v>
      </c>
      <c r="I38" s="69">
        <v>29.350210270391798</v>
      </c>
      <c r="J38" s="65"/>
      <c r="K38" s="69"/>
      <c r="L38" s="69"/>
      <c r="M38" s="69"/>
      <c r="N38" s="69"/>
      <c r="O38" s="69"/>
      <c r="P38" s="70">
        <v>132.791666666667</v>
      </c>
      <c r="Q38" s="69">
        <v>5.19870337804202</v>
      </c>
      <c r="R38" s="69">
        <v>31.870833333333302</v>
      </c>
      <c r="S38" s="69">
        <v>2.0438004871529301</v>
      </c>
      <c r="T38" s="69"/>
      <c r="U38" s="69"/>
    </row>
    <row r="39" spans="1:21" x14ac:dyDescent="0.2">
      <c r="A39" s="65" t="s">
        <v>64</v>
      </c>
      <c r="B39" s="71" t="s">
        <v>81</v>
      </c>
      <c r="C39" s="67" t="s">
        <v>98</v>
      </c>
      <c r="D39" s="68">
        <v>43437</v>
      </c>
      <c r="E39" s="69">
        <v>2.0983606557377001E-2</v>
      </c>
      <c r="F39" s="65">
        <v>61</v>
      </c>
      <c r="G39" s="70">
        <v>4738.8032786885196</v>
      </c>
      <c r="H39" s="64">
        <v>7.4213114754098299</v>
      </c>
      <c r="I39" s="69">
        <v>32.1230590717064</v>
      </c>
      <c r="J39" s="65"/>
      <c r="K39" s="69"/>
      <c r="L39" s="69"/>
      <c r="M39" s="69">
        <v>605.06666666666695</v>
      </c>
      <c r="N39" s="69">
        <v>1.9885454481792699</v>
      </c>
      <c r="O39" s="69">
        <v>0.20266085398542799</v>
      </c>
      <c r="P39" s="70">
        <v>125.360655737705</v>
      </c>
      <c r="Q39" s="69">
        <v>7.4628783612930798</v>
      </c>
      <c r="R39" s="69">
        <v>35.768852459016401</v>
      </c>
      <c r="S39" s="69">
        <v>3.2045856325605002</v>
      </c>
      <c r="T39" s="69"/>
      <c r="U39" s="69"/>
    </row>
    <row r="40" spans="1:21" x14ac:dyDescent="0.2">
      <c r="A40" s="65" t="s">
        <v>64</v>
      </c>
      <c r="B40" s="66" t="s">
        <v>69</v>
      </c>
      <c r="C40" s="67" t="s">
        <v>99</v>
      </c>
      <c r="D40" s="68">
        <v>43577</v>
      </c>
      <c r="E40" s="69"/>
      <c r="F40" s="65">
        <v>26</v>
      </c>
      <c r="G40" s="70">
        <v>4418.1923076923104</v>
      </c>
      <c r="H40" s="64">
        <v>2.0384615384615299</v>
      </c>
      <c r="I40" s="69">
        <v>44.851984975171597</v>
      </c>
      <c r="J40" s="65"/>
      <c r="K40" s="69"/>
      <c r="L40" s="69"/>
      <c r="M40" s="69"/>
      <c r="N40" s="69"/>
      <c r="O40" s="69"/>
      <c r="P40" s="70">
        <v>103.884615384615</v>
      </c>
      <c r="Q40" s="69">
        <v>12.225109963082801</v>
      </c>
      <c r="R40" s="69">
        <v>36.4769230769231</v>
      </c>
      <c r="S40" s="69">
        <v>4.4346444058026897</v>
      </c>
      <c r="T40" s="69"/>
      <c r="U40" s="69"/>
    </row>
    <row r="41" spans="1:21" x14ac:dyDescent="0.2">
      <c r="A41" s="65" t="s">
        <v>64</v>
      </c>
      <c r="B41" s="71" t="s">
        <v>69</v>
      </c>
      <c r="C41" s="67" t="s">
        <v>100</v>
      </c>
      <c r="D41" s="68">
        <v>43626</v>
      </c>
      <c r="E41" s="69">
        <v>0.56725490196078399</v>
      </c>
      <c r="F41" s="65">
        <v>51</v>
      </c>
      <c r="G41" s="70">
        <v>6534.5294117647099</v>
      </c>
      <c r="H41" s="64">
        <v>-0.67058823529413103</v>
      </c>
      <c r="I41" s="69">
        <v>38.687316692877999</v>
      </c>
      <c r="J41" s="65"/>
      <c r="K41" s="69"/>
      <c r="L41" s="69"/>
      <c r="M41" s="69"/>
      <c r="N41" s="69"/>
      <c r="O41" s="69"/>
      <c r="P41" s="70">
        <v>107.058823529412</v>
      </c>
      <c r="Q41" s="69">
        <v>6.67958034167909</v>
      </c>
      <c r="R41" s="69">
        <v>46.345999999999997</v>
      </c>
      <c r="S41" s="69">
        <v>5.2277096947957302</v>
      </c>
      <c r="T41" s="69"/>
      <c r="U41" s="69"/>
    </row>
    <row r="42" spans="1:21" x14ac:dyDescent="0.2">
      <c r="A42" s="65" t="s">
        <v>64</v>
      </c>
      <c r="B42" s="71" t="s">
        <v>65</v>
      </c>
      <c r="C42" s="67" t="s">
        <v>101</v>
      </c>
      <c r="D42" s="68">
        <v>43666</v>
      </c>
      <c r="E42" s="69">
        <v>0.95657894736842097</v>
      </c>
      <c r="F42" s="65">
        <v>304</v>
      </c>
      <c r="G42" s="70">
        <v>6398.1414473684199</v>
      </c>
      <c r="H42" s="64">
        <v>-0.98815789473678395</v>
      </c>
      <c r="I42" s="69">
        <v>19.039823657117498</v>
      </c>
      <c r="J42" s="65">
        <v>141</v>
      </c>
      <c r="K42" s="69">
        <v>295.14184397163098</v>
      </c>
      <c r="L42" s="69">
        <v>250.82394366197201</v>
      </c>
      <c r="M42" s="69">
        <v>929.55633802816897</v>
      </c>
      <c r="N42" s="69">
        <v>2.8310643211889199</v>
      </c>
      <c r="O42" s="69">
        <v>9.1987904149714098E-2</v>
      </c>
      <c r="P42" s="70">
        <v>101.368421052632</v>
      </c>
      <c r="Q42" s="69">
        <v>2.0108668239018499</v>
      </c>
      <c r="R42" s="69">
        <v>49.157857142857203</v>
      </c>
      <c r="S42" s="69">
        <v>1.9658701513710899</v>
      </c>
      <c r="T42" s="69">
        <v>-13.3220394736842</v>
      </c>
      <c r="U42" s="69">
        <v>7.1472053047241797</v>
      </c>
    </row>
    <row r="43" spans="1:21" x14ac:dyDescent="0.2">
      <c r="A43" s="65" t="s">
        <v>64</v>
      </c>
      <c r="B43" s="71" t="s">
        <v>81</v>
      </c>
      <c r="C43" s="67" t="s">
        <v>102</v>
      </c>
      <c r="D43" s="68">
        <v>43559</v>
      </c>
      <c r="E43" s="69">
        <v>1.92151125401929</v>
      </c>
      <c r="F43" s="65">
        <v>622</v>
      </c>
      <c r="G43" s="70">
        <v>6728.5723472668797</v>
      </c>
      <c r="H43" s="64">
        <v>-1.0813504823151401</v>
      </c>
      <c r="I43" s="69">
        <v>11.263242933880999</v>
      </c>
      <c r="J43" s="65">
        <v>79</v>
      </c>
      <c r="K43" s="69">
        <v>272.83544303797498</v>
      </c>
      <c r="L43" s="69">
        <v>225.961538461538</v>
      </c>
      <c r="M43" s="69">
        <v>837.088607594937</v>
      </c>
      <c r="N43" s="69">
        <v>3.1808749999999999</v>
      </c>
      <c r="O43" s="69">
        <v>0.20721147554002101</v>
      </c>
      <c r="P43" s="70">
        <v>129.096463022508</v>
      </c>
      <c r="Q43" s="69">
        <v>1.9836411841667001</v>
      </c>
      <c r="R43" s="69">
        <v>42.022574955908297</v>
      </c>
      <c r="S43" s="69">
        <v>1.1869719129726599</v>
      </c>
      <c r="T43" s="69">
        <v>-26.016237942122199</v>
      </c>
      <c r="U43" s="69">
        <v>4.1952590050440097</v>
      </c>
    </row>
    <row r="44" spans="1:21" x14ac:dyDescent="0.2">
      <c r="A44" s="65" t="s">
        <v>64</v>
      </c>
      <c r="B44" s="71" t="s">
        <v>74</v>
      </c>
      <c r="C44" s="67" t="s">
        <v>103</v>
      </c>
      <c r="D44" s="68">
        <v>43561</v>
      </c>
      <c r="E44" s="69"/>
      <c r="F44" s="65">
        <v>34</v>
      </c>
      <c r="G44" s="70">
        <v>3586</v>
      </c>
      <c r="H44" s="64">
        <v>-3.54117647058824</v>
      </c>
      <c r="I44" s="69">
        <v>38.442301167218602</v>
      </c>
      <c r="J44" s="65"/>
      <c r="K44" s="69"/>
      <c r="L44" s="69"/>
      <c r="M44" s="69"/>
      <c r="N44" s="69"/>
      <c r="O44" s="69"/>
      <c r="P44" s="70">
        <v>112.705882352941</v>
      </c>
      <c r="Q44" s="69">
        <v>9.1769619138086806</v>
      </c>
      <c r="R44" s="69">
        <v>33.061764705882403</v>
      </c>
      <c r="S44" s="69">
        <v>4.6541339504769104</v>
      </c>
      <c r="T44" s="69"/>
      <c r="U44" s="69"/>
    </row>
    <row r="45" spans="1:21" x14ac:dyDescent="0.2">
      <c r="A45" s="65" t="s">
        <v>64</v>
      </c>
      <c r="B45" s="71" t="s">
        <v>81</v>
      </c>
      <c r="C45" s="67" t="s">
        <v>104</v>
      </c>
      <c r="D45" s="68">
        <v>43683</v>
      </c>
      <c r="E45" s="69">
        <v>2.7161749999999998</v>
      </c>
      <c r="F45" s="65">
        <v>400</v>
      </c>
      <c r="G45" s="70">
        <v>7343.01</v>
      </c>
      <c r="H45" s="64">
        <v>-3.76750000000008</v>
      </c>
      <c r="I45" s="69">
        <v>13.4108655629397</v>
      </c>
      <c r="J45" s="65">
        <v>221</v>
      </c>
      <c r="K45" s="69">
        <v>291.32579185520399</v>
      </c>
      <c r="L45" s="69">
        <v>250.62895927601801</v>
      </c>
      <c r="M45" s="69">
        <v>936.99095022624397</v>
      </c>
      <c r="N45" s="69">
        <v>4.2921353223193099</v>
      </c>
      <c r="O45" s="69">
        <v>8.0391290747389196E-2</v>
      </c>
      <c r="P45" s="70">
        <v>122.19499999999999</v>
      </c>
      <c r="Q45" s="69">
        <v>2.1465464335715398</v>
      </c>
      <c r="R45" s="69">
        <v>50.1527704485488</v>
      </c>
      <c r="S45" s="69">
        <v>1.5602328386512001</v>
      </c>
      <c r="T45" s="69">
        <v>-14.72325</v>
      </c>
      <c r="U45" s="69">
        <v>5.5375160877553302</v>
      </c>
    </row>
    <row r="46" spans="1:21" x14ac:dyDescent="0.2">
      <c r="A46" s="65" t="s">
        <v>64</v>
      </c>
      <c r="B46" s="71" t="s">
        <v>67</v>
      </c>
      <c r="C46" s="67" t="s">
        <v>105</v>
      </c>
      <c r="D46" s="68">
        <v>43699</v>
      </c>
      <c r="E46" s="69">
        <v>0.74212121212121196</v>
      </c>
      <c r="F46" s="65">
        <v>66</v>
      </c>
      <c r="G46" s="70">
        <v>5554.7575757575796</v>
      </c>
      <c r="H46" s="64">
        <v>-4.8757575757575697</v>
      </c>
      <c r="I46" s="69">
        <v>32.360143192133897</v>
      </c>
      <c r="J46" s="65"/>
      <c r="K46" s="69"/>
      <c r="L46" s="69"/>
      <c r="M46" s="69"/>
      <c r="N46" s="69"/>
      <c r="O46" s="72"/>
      <c r="P46" s="70">
        <v>134</v>
      </c>
      <c r="Q46" s="69">
        <v>8.1459300976731406</v>
      </c>
      <c r="R46" s="69">
        <v>37.610606060606102</v>
      </c>
      <c r="S46" s="69">
        <v>3.6739904366526099</v>
      </c>
      <c r="T46" s="69"/>
      <c r="U46" s="69"/>
    </row>
    <row r="47" spans="1:21" x14ac:dyDescent="0.2">
      <c r="A47" s="65" t="s">
        <v>64</v>
      </c>
      <c r="B47" s="71" t="s">
        <v>65</v>
      </c>
      <c r="C47" s="67" t="s">
        <v>106</v>
      </c>
      <c r="D47" s="68">
        <v>43450</v>
      </c>
      <c r="E47" s="69">
        <v>1.4439812646370001</v>
      </c>
      <c r="F47" s="65">
        <v>427</v>
      </c>
      <c r="G47" s="70">
        <v>6014.86416861827</v>
      </c>
      <c r="H47" s="64">
        <v>-6.3067915690865002</v>
      </c>
      <c r="I47" s="69">
        <v>14.146016662462801</v>
      </c>
      <c r="J47" s="65"/>
      <c r="K47" s="69"/>
      <c r="L47" s="69"/>
      <c r="M47" s="69"/>
      <c r="N47" s="69">
        <v>3.6642059019377502</v>
      </c>
      <c r="O47" s="69">
        <v>8.1568801775498398E-2</v>
      </c>
      <c r="P47" s="70">
        <v>130.72365339578499</v>
      </c>
      <c r="Q47" s="69">
        <v>2.4929950912001302</v>
      </c>
      <c r="R47" s="69">
        <v>40.080701754385998</v>
      </c>
      <c r="S47" s="69">
        <v>1.2289763527231199</v>
      </c>
      <c r="T47" s="69"/>
      <c r="U47" s="69"/>
    </row>
    <row r="48" spans="1:21" x14ac:dyDescent="0.2">
      <c r="A48" s="65" t="s">
        <v>64</v>
      </c>
      <c r="B48" s="66" t="s">
        <v>65</v>
      </c>
      <c r="C48" s="67" t="s">
        <v>107</v>
      </c>
      <c r="D48" s="68">
        <v>43424</v>
      </c>
      <c r="E48" s="69">
        <v>0.28725806451612901</v>
      </c>
      <c r="F48" s="65">
        <v>62</v>
      </c>
      <c r="G48" s="70">
        <v>6562.0483870967701</v>
      </c>
      <c r="H48" s="64">
        <v>-7.0661290322580301</v>
      </c>
      <c r="I48" s="69">
        <v>37.339541986856197</v>
      </c>
      <c r="J48" s="65"/>
      <c r="K48" s="69"/>
      <c r="L48" s="69"/>
      <c r="M48" s="69"/>
      <c r="N48" s="69"/>
      <c r="O48" s="69"/>
      <c r="P48" s="70">
        <v>127.61290322580599</v>
      </c>
      <c r="Q48" s="69">
        <v>6.1250564632763602</v>
      </c>
      <c r="R48" s="69">
        <v>44.904918032786902</v>
      </c>
      <c r="S48" s="69">
        <v>3.9327707013290598</v>
      </c>
      <c r="T48" s="69"/>
      <c r="U48" s="69"/>
    </row>
    <row r="49" spans="1:21" x14ac:dyDescent="0.2">
      <c r="A49" s="65" t="s">
        <v>64</v>
      </c>
      <c r="B49" s="71" t="s">
        <v>65</v>
      </c>
      <c r="C49" s="67" t="s">
        <v>108</v>
      </c>
      <c r="D49" s="68">
        <v>43528</v>
      </c>
      <c r="E49" s="69">
        <v>1.0154913294797701</v>
      </c>
      <c r="F49" s="65">
        <v>346</v>
      </c>
      <c r="G49" s="70">
        <v>6353.9104046242801</v>
      </c>
      <c r="H49" s="64">
        <v>-8.6352601156068793</v>
      </c>
      <c r="I49" s="69">
        <v>14.755736074063901</v>
      </c>
      <c r="J49" s="65">
        <v>302</v>
      </c>
      <c r="K49" s="69">
        <v>278.62251655629098</v>
      </c>
      <c r="L49" s="69">
        <v>234.17940199335499</v>
      </c>
      <c r="M49" s="69">
        <v>863.77814569536395</v>
      </c>
      <c r="N49" s="69">
        <v>3.1468926342997299</v>
      </c>
      <c r="O49" s="69">
        <v>7.6404493241792298E-2</v>
      </c>
      <c r="P49" s="70">
        <v>137.404624277457</v>
      </c>
      <c r="Q49" s="69">
        <v>2.7829007808963699</v>
      </c>
      <c r="R49" s="69">
        <v>42.902160493827203</v>
      </c>
      <c r="S49" s="69">
        <v>1.6452250181402901</v>
      </c>
      <c r="T49" s="69">
        <v>7.7371257485030096</v>
      </c>
      <c r="U49" s="69">
        <v>5.8944698465209298</v>
      </c>
    </row>
    <row r="50" spans="1:21" x14ac:dyDescent="0.2">
      <c r="A50" s="65" t="s">
        <v>64</v>
      </c>
      <c r="B50" s="71" t="s">
        <v>69</v>
      </c>
      <c r="C50" s="67" t="s">
        <v>109</v>
      </c>
      <c r="D50" s="68">
        <v>43643</v>
      </c>
      <c r="E50" s="69"/>
      <c r="F50" s="65">
        <v>31</v>
      </c>
      <c r="G50" s="70">
        <v>5266.1290322580599</v>
      </c>
      <c r="H50" s="64">
        <v>-9.1096774193548207</v>
      </c>
      <c r="I50" s="69">
        <v>44.667293212145204</v>
      </c>
      <c r="J50" s="65"/>
      <c r="K50" s="69"/>
      <c r="L50" s="69"/>
      <c r="M50" s="69"/>
      <c r="N50" s="69"/>
      <c r="O50" s="69"/>
      <c r="P50" s="70">
        <v>153.77419354838699</v>
      </c>
      <c r="Q50" s="69">
        <v>12.2636546393288</v>
      </c>
      <c r="R50" s="69">
        <v>38.065517241379297</v>
      </c>
      <c r="S50" s="69">
        <v>5.6772605702759096</v>
      </c>
      <c r="T50" s="69"/>
      <c r="U50" s="69"/>
    </row>
    <row r="51" spans="1:21" x14ac:dyDescent="0.2">
      <c r="A51" s="65" t="s">
        <v>64</v>
      </c>
      <c r="B51" s="71" t="s">
        <v>67</v>
      </c>
      <c r="C51" s="67" t="s">
        <v>110</v>
      </c>
      <c r="D51" s="68">
        <v>43280</v>
      </c>
      <c r="E51" s="69">
        <v>0.20607476635513999</v>
      </c>
      <c r="F51" s="65">
        <v>321</v>
      </c>
      <c r="G51" s="70">
        <v>3978.5264797507798</v>
      </c>
      <c r="H51" s="64">
        <v>-9.7445482866043704</v>
      </c>
      <c r="I51" s="69">
        <v>14.669835743239901</v>
      </c>
      <c r="J51" s="65"/>
      <c r="K51" s="69"/>
      <c r="L51" s="69"/>
      <c r="M51" s="69"/>
      <c r="N51" s="69"/>
      <c r="O51" s="69"/>
      <c r="P51" s="70">
        <v>186.85046728972</v>
      </c>
      <c r="Q51" s="69">
        <v>4.0407084755912299</v>
      </c>
      <c r="R51" s="69">
        <v>18.952187500000001</v>
      </c>
      <c r="S51" s="69">
        <v>0.874233309811425</v>
      </c>
      <c r="T51" s="69"/>
      <c r="U51" s="69"/>
    </row>
    <row r="52" spans="1:21" x14ac:dyDescent="0.2">
      <c r="A52" s="65" t="s">
        <v>64</v>
      </c>
      <c r="B52" s="71" t="s">
        <v>74</v>
      </c>
      <c r="C52" s="67" t="s">
        <v>111</v>
      </c>
      <c r="D52" s="68">
        <v>43540</v>
      </c>
      <c r="E52" s="69">
        <v>0.52989361702127702</v>
      </c>
      <c r="F52" s="65">
        <v>94</v>
      </c>
      <c r="G52" s="70">
        <v>7741.72340425532</v>
      </c>
      <c r="H52" s="64">
        <v>-10.3670212765957</v>
      </c>
      <c r="I52" s="69">
        <v>26.7609346596475</v>
      </c>
      <c r="J52" s="65"/>
      <c r="K52" s="69"/>
      <c r="L52" s="69"/>
      <c r="M52" s="69"/>
      <c r="N52" s="69"/>
      <c r="O52" s="69"/>
      <c r="P52" s="70">
        <v>122.372340425532</v>
      </c>
      <c r="Q52" s="69">
        <v>6.5757641031153202</v>
      </c>
      <c r="R52" s="69">
        <v>49.934408602150597</v>
      </c>
      <c r="S52" s="69">
        <v>3.5539873815396699</v>
      </c>
      <c r="T52" s="69"/>
      <c r="U52" s="69"/>
    </row>
    <row r="53" spans="1:21" x14ac:dyDescent="0.2">
      <c r="A53" s="65" t="s">
        <v>64</v>
      </c>
      <c r="B53" s="71" t="s">
        <v>67</v>
      </c>
      <c r="C53" s="67" t="s">
        <v>112</v>
      </c>
      <c r="D53" s="68">
        <v>43703</v>
      </c>
      <c r="E53" s="69">
        <v>0.127142857142857</v>
      </c>
      <c r="F53" s="65">
        <v>56</v>
      </c>
      <c r="G53" s="70">
        <v>4030.7678571428601</v>
      </c>
      <c r="H53" s="64">
        <v>-10.9607142857143</v>
      </c>
      <c r="I53" s="69">
        <v>25.047319331717102</v>
      </c>
      <c r="J53" s="65"/>
      <c r="K53" s="69"/>
      <c r="L53" s="69"/>
      <c r="M53" s="69"/>
      <c r="N53" s="69"/>
      <c r="O53" s="69"/>
      <c r="P53" s="70">
        <v>114.017857142857</v>
      </c>
      <c r="Q53" s="69">
        <v>6.06616607303188</v>
      </c>
      <c r="R53" s="69">
        <v>35.203636363636399</v>
      </c>
      <c r="S53" s="69">
        <v>2.9771554041704902</v>
      </c>
      <c r="T53" s="69"/>
      <c r="U53" s="69"/>
    </row>
    <row r="54" spans="1:21" x14ac:dyDescent="0.2">
      <c r="A54" s="65" t="s">
        <v>64</v>
      </c>
      <c r="B54" s="71" t="s">
        <v>67</v>
      </c>
      <c r="C54" s="67" t="s">
        <v>113</v>
      </c>
      <c r="D54" s="68">
        <v>43577</v>
      </c>
      <c r="E54" s="69"/>
      <c r="F54" s="65">
        <v>28</v>
      </c>
      <c r="G54" s="70">
        <v>4489.75</v>
      </c>
      <c r="H54" s="64">
        <v>-11.6428571428571</v>
      </c>
      <c r="I54" s="69">
        <v>30.960995016247001</v>
      </c>
      <c r="J54" s="65"/>
      <c r="K54" s="69"/>
      <c r="L54" s="69"/>
      <c r="M54" s="69"/>
      <c r="N54" s="69"/>
      <c r="O54" s="69"/>
      <c r="P54" s="70">
        <v>172.857142857143</v>
      </c>
      <c r="Q54" s="69">
        <v>14.4420676572358</v>
      </c>
      <c r="R54" s="69">
        <v>31.2107142857143</v>
      </c>
      <c r="S54" s="69">
        <v>3.55765936997118</v>
      </c>
      <c r="T54" s="69"/>
      <c r="U54" s="69"/>
    </row>
    <row r="55" spans="1:21" x14ac:dyDescent="0.2">
      <c r="A55" s="65" t="s">
        <v>64</v>
      </c>
      <c r="B55" s="71" t="s">
        <v>67</v>
      </c>
      <c r="C55" s="67" t="s">
        <v>114</v>
      </c>
      <c r="D55" s="68">
        <v>43389</v>
      </c>
      <c r="E55" s="69"/>
      <c r="F55" s="65">
        <v>27</v>
      </c>
      <c r="G55" s="70">
        <v>5782.7037037036998</v>
      </c>
      <c r="H55" s="64">
        <v>-13.911111111111101</v>
      </c>
      <c r="I55" s="69">
        <v>54.547052098968202</v>
      </c>
      <c r="J55" s="65"/>
      <c r="K55" s="69"/>
      <c r="L55" s="69"/>
      <c r="M55" s="69"/>
      <c r="N55" s="69"/>
      <c r="O55" s="69"/>
      <c r="P55" s="70">
        <v>119.29629629629601</v>
      </c>
      <c r="Q55" s="69">
        <v>9.64495274392368</v>
      </c>
      <c r="R55" s="69">
        <v>43.388461538461499</v>
      </c>
      <c r="S55" s="69">
        <v>7.5571104101686402</v>
      </c>
      <c r="T55" s="69"/>
      <c r="U55" s="69"/>
    </row>
    <row r="56" spans="1:21" x14ac:dyDescent="0.2">
      <c r="A56" s="65" t="s">
        <v>64</v>
      </c>
      <c r="B56" s="71" t="s">
        <v>69</v>
      </c>
      <c r="C56" s="67" t="s">
        <v>115</v>
      </c>
      <c r="D56" s="68">
        <v>43687</v>
      </c>
      <c r="E56" s="69">
        <v>1.4488043478260899</v>
      </c>
      <c r="F56" s="65">
        <v>276</v>
      </c>
      <c r="G56" s="70">
        <v>5358.6050724637698</v>
      </c>
      <c r="H56" s="64">
        <v>-14.6938405797102</v>
      </c>
      <c r="I56" s="69">
        <v>14.278530544593799</v>
      </c>
      <c r="J56" s="65">
        <v>264</v>
      </c>
      <c r="K56" s="69">
        <v>230.25757575757601</v>
      </c>
      <c r="L56" s="69">
        <v>195.562737642586</v>
      </c>
      <c r="M56" s="69">
        <v>715.50757575757598</v>
      </c>
      <c r="N56" s="69">
        <v>4.0816478249389299</v>
      </c>
      <c r="O56" s="69">
        <v>6.0113668700648999E-2</v>
      </c>
      <c r="P56" s="70">
        <v>130.17753623188401</v>
      </c>
      <c r="Q56" s="69">
        <v>3.3679734364801299</v>
      </c>
      <c r="R56" s="69">
        <v>32.8542635658915</v>
      </c>
      <c r="S56" s="69">
        <v>1.63622610008609</v>
      </c>
      <c r="T56" s="69">
        <v>-30.107246376811599</v>
      </c>
      <c r="U56" s="69">
        <v>7.6267578033960799</v>
      </c>
    </row>
    <row r="57" spans="1:21" x14ac:dyDescent="0.2">
      <c r="A57" s="65" t="s">
        <v>64</v>
      </c>
      <c r="B57" s="71" t="s">
        <v>65</v>
      </c>
      <c r="C57" s="67" t="s">
        <v>116</v>
      </c>
      <c r="D57" s="68">
        <v>43528</v>
      </c>
      <c r="E57" s="69">
        <v>0.94197142857142901</v>
      </c>
      <c r="F57" s="65">
        <v>350</v>
      </c>
      <c r="G57" s="70">
        <v>5387.6742857142899</v>
      </c>
      <c r="H57" s="64">
        <v>-15.330285714285701</v>
      </c>
      <c r="I57" s="69">
        <v>12.6061246765693</v>
      </c>
      <c r="J57" s="65">
        <v>33</v>
      </c>
      <c r="K57" s="69">
        <v>227.93939393939399</v>
      </c>
      <c r="L57" s="69">
        <v>194.12121212121201</v>
      </c>
      <c r="M57" s="69">
        <v>704.69696969696997</v>
      </c>
      <c r="N57" s="69">
        <v>4.7743076923076897</v>
      </c>
      <c r="O57" s="69">
        <v>0.27693995888712503</v>
      </c>
      <c r="P57" s="70">
        <v>142.72571428571399</v>
      </c>
      <c r="Q57" s="69">
        <v>3.2121949228593101</v>
      </c>
      <c r="R57" s="69">
        <v>31.813496932515299</v>
      </c>
      <c r="S57" s="69">
        <v>1.26390497539144</v>
      </c>
      <c r="T57" s="69">
        <v>-31.9120689655173</v>
      </c>
      <c r="U57" s="69">
        <v>5.3088613133890599</v>
      </c>
    </row>
    <row r="58" spans="1:21" x14ac:dyDescent="0.2">
      <c r="A58" s="65" t="s">
        <v>64</v>
      </c>
      <c r="B58" s="71" t="s">
        <v>117</v>
      </c>
      <c r="C58" s="67" t="s">
        <v>118</v>
      </c>
      <c r="D58" s="68">
        <v>43641</v>
      </c>
      <c r="E58" s="69">
        <v>0.14496350364963501</v>
      </c>
      <c r="F58" s="65">
        <v>137</v>
      </c>
      <c r="G58" s="70">
        <v>4207.9124087591199</v>
      </c>
      <c r="H58" s="64">
        <v>-16.5656934306569</v>
      </c>
      <c r="I58" s="69">
        <v>21.729813244454199</v>
      </c>
      <c r="J58" s="65"/>
      <c r="K58" s="69"/>
      <c r="L58" s="69"/>
      <c r="M58" s="69"/>
      <c r="N58" s="69"/>
      <c r="O58" s="69"/>
      <c r="P58" s="70">
        <v>111.56204379562</v>
      </c>
      <c r="Q58" s="69">
        <v>3.9970854199297698</v>
      </c>
      <c r="R58" s="69">
        <v>31.343065693430699</v>
      </c>
      <c r="S58" s="69">
        <v>1.7252944800696599</v>
      </c>
      <c r="T58" s="69"/>
      <c r="U58" s="69"/>
    </row>
    <row r="59" spans="1:21" x14ac:dyDescent="0.2">
      <c r="A59" s="65" t="s">
        <v>64</v>
      </c>
      <c r="B59" s="66" t="s">
        <v>67</v>
      </c>
      <c r="C59" s="67" t="s">
        <v>119</v>
      </c>
      <c r="D59" s="68">
        <v>43698</v>
      </c>
      <c r="E59" s="69">
        <v>0.64013157894736805</v>
      </c>
      <c r="F59" s="65">
        <v>76</v>
      </c>
      <c r="G59" s="70">
        <v>5354.5921052631602</v>
      </c>
      <c r="H59" s="64">
        <v>-20.093421052631601</v>
      </c>
      <c r="I59" s="69">
        <v>23.8202371086882</v>
      </c>
      <c r="J59" s="65"/>
      <c r="K59" s="69"/>
      <c r="L59" s="69"/>
      <c r="M59" s="69"/>
      <c r="N59" s="69"/>
      <c r="O59" s="69"/>
      <c r="P59" s="70">
        <v>126.960526315789</v>
      </c>
      <c r="Q59" s="69">
        <v>5.5288855762807003</v>
      </c>
      <c r="R59" s="69">
        <v>40.932000000000002</v>
      </c>
      <c r="S59" s="69">
        <v>3.4471595096085501</v>
      </c>
      <c r="T59" s="69"/>
      <c r="U59" s="69"/>
    </row>
    <row r="60" spans="1:21" x14ac:dyDescent="0.2">
      <c r="A60" s="65" t="s">
        <v>64</v>
      </c>
      <c r="B60" s="71" t="s">
        <v>74</v>
      </c>
      <c r="C60" s="67" t="s">
        <v>120</v>
      </c>
      <c r="D60" s="68">
        <v>43348</v>
      </c>
      <c r="E60" s="69">
        <v>0.68611940298507401</v>
      </c>
      <c r="F60" s="65">
        <v>201</v>
      </c>
      <c r="G60" s="70">
        <v>4807.3880597014904</v>
      </c>
      <c r="H60" s="64">
        <v>-20.296517412935302</v>
      </c>
      <c r="I60" s="69">
        <v>20.6008619630576</v>
      </c>
      <c r="J60" s="65">
        <v>100</v>
      </c>
      <c r="K60" s="69">
        <v>221.38</v>
      </c>
      <c r="L60" s="69">
        <v>179.8</v>
      </c>
      <c r="M60" s="69">
        <v>667.37</v>
      </c>
      <c r="N60" s="69">
        <v>3.9527153629077199</v>
      </c>
      <c r="O60" s="69">
        <v>0.12152766212065701</v>
      </c>
      <c r="P60" s="70">
        <v>125.253731343284</v>
      </c>
      <c r="Q60" s="69">
        <v>3.4867055959705699</v>
      </c>
      <c r="R60" s="69">
        <v>37.742288557213897</v>
      </c>
      <c r="S60" s="69">
        <v>1.79749999513741</v>
      </c>
      <c r="T60" s="69">
        <v>16.371257485029901</v>
      </c>
      <c r="U60" s="69">
        <v>9.2569123215117095</v>
      </c>
    </row>
    <row r="61" spans="1:21" x14ac:dyDescent="0.2">
      <c r="A61" s="65" t="s">
        <v>64</v>
      </c>
      <c r="B61" s="66" t="s">
        <v>81</v>
      </c>
      <c r="C61" s="67" t="s">
        <v>121</v>
      </c>
      <c r="D61" s="68">
        <v>43551</v>
      </c>
      <c r="E61" s="69">
        <v>1.40383886255924</v>
      </c>
      <c r="F61" s="65">
        <v>211</v>
      </c>
      <c r="G61" s="70">
        <v>5609.78199052133</v>
      </c>
      <c r="H61" s="64">
        <v>-20.5104265402843</v>
      </c>
      <c r="I61" s="69">
        <v>18.863794354920099</v>
      </c>
      <c r="J61" s="65"/>
      <c r="K61" s="69"/>
      <c r="L61" s="69"/>
      <c r="M61" s="69">
        <v>764</v>
      </c>
      <c r="N61" s="69">
        <v>3.6185456349206402</v>
      </c>
      <c r="O61" s="69">
        <v>0.19619545553538001</v>
      </c>
      <c r="P61" s="70">
        <v>121.568720379147</v>
      </c>
      <c r="Q61" s="69">
        <v>3.7676471210269602</v>
      </c>
      <c r="R61" s="69">
        <v>42.655238095238097</v>
      </c>
      <c r="S61" s="69">
        <v>2.4783170854775398</v>
      </c>
      <c r="T61" s="69"/>
      <c r="U61" s="69"/>
    </row>
    <row r="62" spans="1:21" x14ac:dyDescent="0.2">
      <c r="A62" s="65" t="s">
        <v>64</v>
      </c>
      <c r="B62" s="71" t="s">
        <v>65</v>
      </c>
      <c r="C62" s="67" t="s">
        <v>122</v>
      </c>
      <c r="D62" s="68">
        <v>43693</v>
      </c>
      <c r="E62" s="69">
        <v>0.69578616352201295</v>
      </c>
      <c r="F62" s="65">
        <v>159</v>
      </c>
      <c r="G62" s="70">
        <v>5325.11949685535</v>
      </c>
      <c r="H62" s="64">
        <v>-20.540880503144699</v>
      </c>
      <c r="I62" s="69">
        <v>20.948262572623801</v>
      </c>
      <c r="J62" s="65">
        <v>61</v>
      </c>
      <c r="K62" s="69">
        <v>245.90163934426201</v>
      </c>
      <c r="L62" s="69">
        <v>211.241935483871</v>
      </c>
      <c r="M62" s="69">
        <v>769.88709677419399</v>
      </c>
      <c r="N62" s="69">
        <v>3.4730519098422898</v>
      </c>
      <c r="O62" s="69">
        <v>0.154861332039196</v>
      </c>
      <c r="P62" s="70">
        <v>120.96855345911899</v>
      </c>
      <c r="Q62" s="69">
        <v>3.9022510429577402</v>
      </c>
      <c r="R62" s="69">
        <v>39.966887417218601</v>
      </c>
      <c r="S62" s="69">
        <v>1.88774898288621</v>
      </c>
      <c r="T62" s="69">
        <v>-48.7094339622641</v>
      </c>
      <c r="U62" s="69">
        <v>8.7427284736677393</v>
      </c>
    </row>
    <row r="63" spans="1:21" x14ac:dyDescent="0.2">
      <c r="A63" s="65" t="s">
        <v>64</v>
      </c>
      <c r="B63" s="71" t="s">
        <v>74</v>
      </c>
      <c r="C63" s="67" t="s">
        <v>123</v>
      </c>
      <c r="D63" s="68">
        <v>43696</v>
      </c>
      <c r="E63" s="69"/>
      <c r="F63" s="65">
        <v>114</v>
      </c>
      <c r="G63" s="70">
        <v>4124.1929824561403</v>
      </c>
      <c r="H63" s="64">
        <v>-20.5482456140351</v>
      </c>
      <c r="I63" s="69">
        <v>29.4263960959412</v>
      </c>
      <c r="J63" s="65"/>
      <c r="K63" s="69"/>
      <c r="L63" s="69"/>
      <c r="M63" s="69"/>
      <c r="N63" s="69"/>
      <c r="O63" s="69"/>
      <c r="P63" s="70">
        <v>113.666666666667</v>
      </c>
      <c r="Q63" s="69">
        <v>6.3957327736992404</v>
      </c>
      <c r="R63" s="69">
        <v>19.469369369369399</v>
      </c>
      <c r="S63" s="69">
        <v>2.0718422655030801</v>
      </c>
      <c r="T63" s="69"/>
      <c r="U63" s="69"/>
    </row>
    <row r="64" spans="1:21" x14ac:dyDescent="0.2">
      <c r="A64" s="65" t="s">
        <v>64</v>
      </c>
      <c r="B64" s="71" t="s">
        <v>69</v>
      </c>
      <c r="C64" s="67" t="s">
        <v>124</v>
      </c>
      <c r="D64" s="68">
        <v>43664</v>
      </c>
      <c r="E64" s="69">
        <v>1.4653211009174301</v>
      </c>
      <c r="F64" s="65">
        <v>109</v>
      </c>
      <c r="G64" s="70">
        <v>6297</v>
      </c>
      <c r="H64" s="64">
        <v>-20.594495412844001</v>
      </c>
      <c r="I64" s="69">
        <v>22.630964786496101</v>
      </c>
      <c r="J64" s="65"/>
      <c r="K64" s="69"/>
      <c r="L64" s="69"/>
      <c r="M64" s="69">
        <v>804.6875</v>
      </c>
      <c r="N64" s="69"/>
      <c r="O64" s="72"/>
      <c r="P64" s="70">
        <v>132.385321100917</v>
      </c>
      <c r="Q64" s="69">
        <v>5.6101987771265298</v>
      </c>
      <c r="R64" s="69">
        <v>32.074528301886801</v>
      </c>
      <c r="S64" s="69">
        <v>2.0088282519343301</v>
      </c>
      <c r="T64" s="69"/>
      <c r="U64" s="69"/>
    </row>
    <row r="65" spans="1:21" x14ac:dyDescent="0.2">
      <c r="A65" s="65" t="s">
        <v>64</v>
      </c>
      <c r="B65" s="71" t="s">
        <v>125</v>
      </c>
      <c r="C65" s="67" t="s">
        <v>126</v>
      </c>
      <c r="D65" s="68">
        <v>43509</v>
      </c>
      <c r="E65" s="69"/>
      <c r="F65" s="65">
        <v>32</v>
      </c>
      <c r="G65" s="70">
        <v>4896.15625</v>
      </c>
      <c r="H65" s="64">
        <v>-20.703125</v>
      </c>
      <c r="I65" s="69">
        <v>53.824657169767903</v>
      </c>
      <c r="J65" s="65"/>
      <c r="K65" s="69"/>
      <c r="L65" s="69"/>
      <c r="M65" s="69"/>
      <c r="N65" s="69"/>
      <c r="O65" s="72"/>
      <c r="P65" s="70">
        <v>142.03125</v>
      </c>
      <c r="Q65" s="69">
        <v>13.233898035260101</v>
      </c>
      <c r="R65" s="69">
        <v>50.4</v>
      </c>
      <c r="S65" s="69">
        <v>6.2615087587165297</v>
      </c>
      <c r="T65" s="69"/>
      <c r="U65" s="69"/>
    </row>
    <row r="66" spans="1:21" x14ac:dyDescent="0.2">
      <c r="A66" s="65" t="s">
        <v>64</v>
      </c>
      <c r="B66" s="71" t="s">
        <v>65</v>
      </c>
      <c r="C66" s="67" t="s">
        <v>127</v>
      </c>
      <c r="D66" s="68">
        <v>43619</v>
      </c>
      <c r="E66" s="69">
        <v>0.197825600894354</v>
      </c>
      <c r="F66" s="65">
        <v>1789</v>
      </c>
      <c r="G66" s="70">
        <v>5314.8289547233098</v>
      </c>
      <c r="H66" s="64">
        <v>-20.879709334823701</v>
      </c>
      <c r="I66" s="69">
        <v>8.0502483023152909</v>
      </c>
      <c r="J66" s="65"/>
      <c r="K66" s="69"/>
      <c r="L66" s="69"/>
      <c r="M66" s="69"/>
      <c r="N66" s="69"/>
      <c r="O66" s="69"/>
      <c r="P66" s="70">
        <v>133.70374510899899</v>
      </c>
      <c r="Q66" s="69">
        <v>1.29171309117291</v>
      </c>
      <c r="R66" s="69">
        <v>36.891049030786697</v>
      </c>
      <c r="S66" s="69">
        <v>0.59392436710310903</v>
      </c>
      <c r="T66" s="69"/>
      <c r="U66" s="69"/>
    </row>
    <row r="67" spans="1:21" x14ac:dyDescent="0.2">
      <c r="A67" s="65" t="s">
        <v>64</v>
      </c>
      <c r="B67" s="71" t="s">
        <v>67</v>
      </c>
      <c r="C67" s="67" t="s">
        <v>128</v>
      </c>
      <c r="D67" s="68">
        <v>43520</v>
      </c>
      <c r="E67" s="69">
        <v>2.1333333333333301E-2</v>
      </c>
      <c r="F67" s="65">
        <v>30</v>
      </c>
      <c r="G67" s="70">
        <v>4078.7</v>
      </c>
      <c r="H67" s="64">
        <v>-23.9</v>
      </c>
      <c r="I67" s="69">
        <v>31.283421851815099</v>
      </c>
      <c r="J67" s="65"/>
      <c r="K67" s="69"/>
      <c r="L67" s="69"/>
      <c r="M67" s="69"/>
      <c r="N67" s="69"/>
      <c r="O67" s="69"/>
      <c r="P67" s="70">
        <v>137.86666666666699</v>
      </c>
      <c r="Q67" s="69">
        <v>11.9084373964871</v>
      </c>
      <c r="R67" s="69">
        <v>39.631034482758601</v>
      </c>
      <c r="S67" s="69">
        <v>6.2297892006028297</v>
      </c>
      <c r="T67" s="69"/>
      <c r="U67" s="69"/>
    </row>
    <row r="68" spans="1:21" x14ac:dyDescent="0.2">
      <c r="A68" s="65" t="s">
        <v>64</v>
      </c>
      <c r="B68" s="71" t="s">
        <v>67</v>
      </c>
      <c r="C68" s="67" t="s">
        <v>129</v>
      </c>
      <c r="D68" s="68">
        <v>43599</v>
      </c>
      <c r="E68" s="69">
        <v>0.15465116279069799</v>
      </c>
      <c r="F68" s="65">
        <v>43</v>
      </c>
      <c r="G68" s="70">
        <v>5570.6744186046499</v>
      </c>
      <c r="H68" s="64">
        <v>-23.979069767441899</v>
      </c>
      <c r="I68" s="69">
        <v>34.108897583058301</v>
      </c>
      <c r="J68" s="65"/>
      <c r="K68" s="69"/>
      <c r="L68" s="69"/>
      <c r="M68" s="69"/>
      <c r="N68" s="69"/>
      <c r="O68" s="69"/>
      <c r="P68" s="70">
        <v>136.67441860465101</v>
      </c>
      <c r="Q68" s="69">
        <v>10.0019223473571</v>
      </c>
      <c r="R68" s="69">
        <v>25.460975609756101</v>
      </c>
      <c r="S68" s="69">
        <v>4.1095900306608497</v>
      </c>
      <c r="T68" s="69"/>
      <c r="U68" s="69"/>
    </row>
    <row r="69" spans="1:21" x14ac:dyDescent="0.2">
      <c r="A69" s="65" t="s">
        <v>64</v>
      </c>
      <c r="B69" s="71" t="s">
        <v>67</v>
      </c>
      <c r="C69" s="67" t="s">
        <v>130</v>
      </c>
      <c r="D69" s="68">
        <v>43645</v>
      </c>
      <c r="E69" s="69">
        <v>0.340853658536585</v>
      </c>
      <c r="F69" s="65">
        <v>82</v>
      </c>
      <c r="G69" s="70">
        <v>3548.7682926829302</v>
      </c>
      <c r="H69" s="64">
        <v>-26.289024390243899</v>
      </c>
      <c r="I69" s="69">
        <v>31.244304172572601</v>
      </c>
      <c r="J69" s="65">
        <v>78</v>
      </c>
      <c r="K69" s="69">
        <v>155.102564102564</v>
      </c>
      <c r="L69" s="69">
        <v>120.628205128205</v>
      </c>
      <c r="M69" s="69">
        <v>466.80769230769198</v>
      </c>
      <c r="N69" s="69">
        <v>3.2033808186225698</v>
      </c>
      <c r="O69" s="69">
        <v>0.15907349667311599</v>
      </c>
      <c r="P69" s="70">
        <v>165.256097560976</v>
      </c>
      <c r="Q69" s="69">
        <v>6.3223365513643097</v>
      </c>
      <c r="R69" s="69">
        <v>28.015853658536599</v>
      </c>
      <c r="S69" s="69">
        <v>2.5711627050545398</v>
      </c>
      <c r="T69" s="69">
        <v>-15.8345679012346</v>
      </c>
      <c r="U69" s="69">
        <v>11.800109876096201</v>
      </c>
    </row>
    <row r="70" spans="1:21" x14ac:dyDescent="0.2">
      <c r="A70" s="65" t="s">
        <v>64</v>
      </c>
      <c r="B70" s="71" t="s">
        <v>71</v>
      </c>
      <c r="C70" s="67" t="s">
        <v>131</v>
      </c>
      <c r="D70" s="68">
        <v>43669</v>
      </c>
      <c r="E70" s="69">
        <v>0.25989583333333299</v>
      </c>
      <c r="F70" s="65">
        <v>96</v>
      </c>
      <c r="G70" s="70">
        <v>6759.84375</v>
      </c>
      <c r="H70" s="64">
        <v>-27.043749999999999</v>
      </c>
      <c r="I70" s="69">
        <v>26.9186677388468</v>
      </c>
      <c r="J70" s="65">
        <v>44</v>
      </c>
      <c r="K70" s="69">
        <v>261.15909090909099</v>
      </c>
      <c r="L70" s="69">
        <v>245.727272727273</v>
      </c>
      <c r="M70" s="69">
        <v>888.25</v>
      </c>
      <c r="N70" s="69">
        <v>3.39711527138151</v>
      </c>
      <c r="O70" s="69">
        <v>0.176146685252696</v>
      </c>
      <c r="P70" s="70">
        <v>117.114583333333</v>
      </c>
      <c r="Q70" s="69">
        <v>5.3476890768896403</v>
      </c>
      <c r="R70" s="69">
        <v>44.237647058823498</v>
      </c>
      <c r="S70" s="69">
        <v>3.2744110067452001</v>
      </c>
      <c r="T70" s="69">
        <v>-51.197727272727299</v>
      </c>
      <c r="U70" s="69">
        <v>8.5934227627101194</v>
      </c>
    </row>
    <row r="71" spans="1:21" x14ac:dyDescent="0.2">
      <c r="A71" s="65" t="s">
        <v>64</v>
      </c>
      <c r="B71" s="71" t="s">
        <v>69</v>
      </c>
      <c r="C71" s="67" t="s">
        <v>132</v>
      </c>
      <c r="D71" s="68">
        <v>43374</v>
      </c>
      <c r="E71" s="69">
        <v>0.229787234042553</v>
      </c>
      <c r="F71" s="65">
        <v>141</v>
      </c>
      <c r="G71" s="70">
        <v>5198.4609929077997</v>
      </c>
      <c r="H71" s="64">
        <v>-27.699290780141801</v>
      </c>
      <c r="I71" s="69">
        <v>24.5279422880099</v>
      </c>
      <c r="J71" s="65"/>
      <c r="K71" s="69"/>
      <c r="L71" s="69"/>
      <c r="M71" s="69">
        <v>657</v>
      </c>
      <c r="N71" s="69">
        <v>2.69954553264605</v>
      </c>
      <c r="O71" s="69">
        <v>0.21433439347030001</v>
      </c>
      <c r="P71" s="70">
        <v>111.539007092199</v>
      </c>
      <c r="Q71" s="69">
        <v>4.5375001456174999</v>
      </c>
      <c r="R71" s="69">
        <v>25.718045112782001</v>
      </c>
      <c r="S71" s="69">
        <v>1.3281620358481501</v>
      </c>
      <c r="T71" s="69"/>
      <c r="U71" s="69"/>
    </row>
    <row r="72" spans="1:21" x14ac:dyDescent="0.2">
      <c r="A72" s="65" t="s">
        <v>64</v>
      </c>
      <c r="B72" s="71" t="s">
        <v>67</v>
      </c>
      <c r="C72" s="67" t="s">
        <v>133</v>
      </c>
      <c r="D72" s="68">
        <v>43675</v>
      </c>
      <c r="E72" s="69">
        <v>6.9571428571428603E-2</v>
      </c>
      <c r="F72" s="65">
        <v>70</v>
      </c>
      <c r="G72" s="70">
        <v>5642.4571428571398</v>
      </c>
      <c r="H72" s="64">
        <v>-28.402857142857201</v>
      </c>
      <c r="I72" s="69">
        <v>32.613937180788497</v>
      </c>
      <c r="J72" s="65"/>
      <c r="K72" s="69"/>
      <c r="L72" s="69"/>
      <c r="M72" s="69"/>
      <c r="N72" s="69">
        <v>2.8105042735042698</v>
      </c>
      <c r="O72" s="69">
        <v>0.35339662557745199</v>
      </c>
      <c r="P72" s="70">
        <v>121.12857142857099</v>
      </c>
      <c r="Q72" s="69">
        <v>6.4694511121879801</v>
      </c>
      <c r="R72" s="69">
        <v>45.205797101449299</v>
      </c>
      <c r="S72" s="69">
        <v>2.94734328045858</v>
      </c>
      <c r="T72" s="69"/>
      <c r="U72" s="69"/>
    </row>
    <row r="73" spans="1:21" x14ac:dyDescent="0.2">
      <c r="A73" s="65" t="s">
        <v>64</v>
      </c>
      <c r="B73" s="71" t="s">
        <v>67</v>
      </c>
      <c r="C73" s="67" t="s">
        <v>134</v>
      </c>
      <c r="D73" s="68">
        <v>43671</v>
      </c>
      <c r="E73" s="69">
        <v>0.53238095238095196</v>
      </c>
      <c r="F73" s="65">
        <v>84</v>
      </c>
      <c r="G73" s="70">
        <v>4720.5714285714303</v>
      </c>
      <c r="H73" s="64">
        <v>-28.738095238095202</v>
      </c>
      <c r="I73" s="69">
        <v>26.4752120454887</v>
      </c>
      <c r="J73" s="65"/>
      <c r="K73" s="69"/>
      <c r="L73" s="69"/>
      <c r="M73" s="69">
        <v>578.5</v>
      </c>
      <c r="N73" s="69"/>
      <c r="O73" s="69"/>
      <c r="P73" s="70">
        <v>159.01190476190499</v>
      </c>
      <c r="Q73" s="69">
        <v>8.9751440737124302</v>
      </c>
      <c r="R73" s="69">
        <v>19.6012048192771</v>
      </c>
      <c r="S73" s="69">
        <v>2.0281355490683901</v>
      </c>
      <c r="T73" s="69"/>
      <c r="U73" s="69"/>
    </row>
    <row r="74" spans="1:21" x14ac:dyDescent="0.2">
      <c r="A74" s="65" t="s">
        <v>64</v>
      </c>
      <c r="B74" s="71" t="s">
        <v>67</v>
      </c>
      <c r="C74" s="67" t="s">
        <v>135</v>
      </c>
      <c r="D74" s="68">
        <v>43661</v>
      </c>
      <c r="E74" s="69"/>
      <c r="F74" s="65">
        <v>27</v>
      </c>
      <c r="G74" s="70">
        <v>4545.9259259259297</v>
      </c>
      <c r="H74" s="64">
        <v>-28.866666666666699</v>
      </c>
      <c r="I74" s="69">
        <v>40.111509101418299</v>
      </c>
      <c r="J74" s="65"/>
      <c r="K74" s="69"/>
      <c r="L74" s="69"/>
      <c r="M74" s="69"/>
      <c r="N74" s="69"/>
      <c r="O74" s="69"/>
      <c r="P74" s="70">
        <v>157.18518518518499</v>
      </c>
      <c r="Q74" s="69">
        <v>11.413746527417199</v>
      </c>
      <c r="R74" s="69">
        <v>37.044444444444402</v>
      </c>
      <c r="S74" s="69">
        <v>4.5792618538696601</v>
      </c>
      <c r="T74" s="69"/>
      <c r="U74" s="69"/>
    </row>
    <row r="75" spans="1:21" x14ac:dyDescent="0.2">
      <c r="A75" s="65" t="s">
        <v>64</v>
      </c>
      <c r="B75" s="71" t="s">
        <v>67</v>
      </c>
      <c r="C75" s="67" t="s">
        <v>136</v>
      </c>
      <c r="D75" s="68">
        <v>43689</v>
      </c>
      <c r="E75" s="69"/>
      <c r="F75" s="65">
        <v>97</v>
      </c>
      <c r="G75" s="70">
        <v>3058.7216494845402</v>
      </c>
      <c r="H75" s="64">
        <v>-29.186597938144299</v>
      </c>
      <c r="I75" s="69">
        <v>31.318300228232602</v>
      </c>
      <c r="J75" s="65"/>
      <c r="K75" s="69"/>
      <c r="L75" s="69"/>
      <c r="M75" s="69"/>
      <c r="N75" s="69"/>
      <c r="O75" s="69"/>
      <c r="P75" s="70">
        <v>114.371134020619</v>
      </c>
      <c r="Q75" s="69">
        <v>5.6915699928576204</v>
      </c>
      <c r="R75" s="69">
        <v>29.308247422680399</v>
      </c>
      <c r="S75" s="69">
        <v>2.0365294106885399</v>
      </c>
      <c r="T75" s="69"/>
      <c r="U75" s="69"/>
    </row>
    <row r="76" spans="1:21" x14ac:dyDescent="0.2">
      <c r="A76" s="65" t="s">
        <v>64</v>
      </c>
      <c r="B76" s="71" t="s">
        <v>67</v>
      </c>
      <c r="C76" s="67" t="s">
        <v>137</v>
      </c>
      <c r="D76" s="68">
        <v>43707</v>
      </c>
      <c r="E76" s="69">
        <v>0.72363636363636397</v>
      </c>
      <c r="F76" s="65">
        <v>88</v>
      </c>
      <c r="G76" s="70">
        <v>4405.0113636363603</v>
      </c>
      <c r="H76" s="64">
        <v>-30.073863636363601</v>
      </c>
      <c r="I76" s="69">
        <v>25.188970987111599</v>
      </c>
      <c r="J76" s="65">
        <v>56</v>
      </c>
      <c r="K76" s="69">
        <v>168.67857142857099</v>
      </c>
      <c r="L76" s="69">
        <v>148.19642857142901</v>
      </c>
      <c r="M76" s="69">
        <v>542.857142857143</v>
      </c>
      <c r="N76" s="69">
        <v>3.6734205376910101</v>
      </c>
      <c r="O76" s="72">
        <v>0.16008555203774599</v>
      </c>
      <c r="P76" s="70">
        <v>130.977272727273</v>
      </c>
      <c r="Q76" s="69">
        <v>5.7593678465462297</v>
      </c>
      <c r="R76" s="69">
        <v>26.447560975609701</v>
      </c>
      <c r="S76" s="69">
        <v>2.4781205941280802</v>
      </c>
      <c r="T76" s="69">
        <v>-16.364999999999998</v>
      </c>
      <c r="U76" s="69">
        <v>8.6771796408157496</v>
      </c>
    </row>
    <row r="77" spans="1:21" x14ac:dyDescent="0.2">
      <c r="A77" s="65" t="s">
        <v>64</v>
      </c>
      <c r="B77" s="71" t="s">
        <v>67</v>
      </c>
      <c r="C77" s="67" t="s">
        <v>138</v>
      </c>
      <c r="D77" s="68">
        <v>43426</v>
      </c>
      <c r="E77" s="69"/>
      <c r="F77" s="65">
        <v>45</v>
      </c>
      <c r="G77" s="70">
        <v>2922.3555555555599</v>
      </c>
      <c r="H77" s="64">
        <v>-33.293333333333401</v>
      </c>
      <c r="I77" s="69">
        <v>27.033342562491399</v>
      </c>
      <c r="J77" s="65"/>
      <c r="K77" s="69"/>
      <c r="L77" s="69"/>
      <c r="M77" s="69"/>
      <c r="N77" s="69"/>
      <c r="O77" s="69"/>
      <c r="P77" s="70">
        <v>167.51111111111101</v>
      </c>
      <c r="Q77" s="69">
        <v>13.227482189477801</v>
      </c>
      <c r="R77" s="69">
        <v>17.7777777777778</v>
      </c>
      <c r="S77" s="69">
        <v>1.8885483947417701</v>
      </c>
      <c r="T77" s="69"/>
      <c r="U77" s="69"/>
    </row>
    <row r="78" spans="1:21" x14ac:dyDescent="0.2">
      <c r="A78" s="65" t="s">
        <v>64</v>
      </c>
      <c r="B78" s="71" t="s">
        <v>69</v>
      </c>
      <c r="C78" s="67" t="s">
        <v>139</v>
      </c>
      <c r="D78" s="68">
        <v>43693</v>
      </c>
      <c r="E78" s="69">
        <v>1.10551724137931</v>
      </c>
      <c r="F78" s="65">
        <v>29</v>
      </c>
      <c r="G78" s="70">
        <v>5390.3793103448297</v>
      </c>
      <c r="H78" s="64">
        <v>-34.148275862068999</v>
      </c>
      <c r="I78" s="69">
        <v>43.667397917710701</v>
      </c>
      <c r="J78" s="65"/>
      <c r="K78" s="69"/>
      <c r="L78" s="69"/>
      <c r="M78" s="69"/>
      <c r="N78" s="69"/>
      <c r="O78" s="69"/>
      <c r="P78" s="70">
        <v>165.172413793103</v>
      </c>
      <c r="Q78" s="69">
        <v>11.9430162792362</v>
      </c>
      <c r="R78" s="69">
        <v>32.668965517241404</v>
      </c>
      <c r="S78" s="69">
        <v>4.7248924283328604</v>
      </c>
      <c r="T78" s="69"/>
      <c r="U78" s="69"/>
    </row>
    <row r="79" spans="1:21" x14ac:dyDescent="0.2">
      <c r="A79" s="65" t="s">
        <v>64</v>
      </c>
      <c r="B79" s="71" t="s">
        <v>69</v>
      </c>
      <c r="C79" s="67" t="s">
        <v>140</v>
      </c>
      <c r="D79" s="68">
        <v>43505</v>
      </c>
      <c r="E79" s="69">
        <v>0.36390624999999999</v>
      </c>
      <c r="F79" s="65">
        <v>320</v>
      </c>
      <c r="G79" s="70">
        <v>6899.8874999999998</v>
      </c>
      <c r="H79" s="64">
        <v>-34.446562499999999</v>
      </c>
      <c r="I79" s="69">
        <v>16.158300077822702</v>
      </c>
      <c r="J79" s="65">
        <v>242</v>
      </c>
      <c r="K79" s="69">
        <v>303.49586776859502</v>
      </c>
      <c r="L79" s="69">
        <v>245.84824902723699</v>
      </c>
      <c r="M79" s="69">
        <v>935.3203125</v>
      </c>
      <c r="N79" s="69">
        <v>3.5570789848473199</v>
      </c>
      <c r="O79" s="69">
        <v>6.0677885782886402E-2</v>
      </c>
      <c r="P79" s="70">
        <v>129.95625000000001</v>
      </c>
      <c r="Q79" s="69">
        <v>2.5279421766937</v>
      </c>
      <c r="R79" s="69">
        <v>51.262629757785497</v>
      </c>
      <c r="S79" s="69">
        <v>1.5020250027922899</v>
      </c>
      <c r="T79" s="69">
        <v>-50.8401898734177</v>
      </c>
      <c r="U79" s="69">
        <v>5.7813001288041503</v>
      </c>
    </row>
    <row r="80" spans="1:21" x14ac:dyDescent="0.2">
      <c r="A80" s="65" t="s">
        <v>64</v>
      </c>
      <c r="B80" s="71" t="s">
        <v>67</v>
      </c>
      <c r="C80" s="67" t="s">
        <v>141</v>
      </c>
      <c r="D80" s="68">
        <v>43682</v>
      </c>
      <c r="E80" s="69"/>
      <c r="F80" s="65">
        <v>28</v>
      </c>
      <c r="G80" s="70">
        <v>5167.7142857142899</v>
      </c>
      <c r="H80" s="64">
        <v>-34.903571428571396</v>
      </c>
      <c r="I80" s="69">
        <v>48.551733572148898</v>
      </c>
      <c r="J80" s="65"/>
      <c r="K80" s="69"/>
      <c r="L80" s="69"/>
      <c r="M80" s="69"/>
      <c r="N80" s="69"/>
      <c r="O80" s="69"/>
      <c r="P80" s="70">
        <v>132.17857142857099</v>
      </c>
      <c r="Q80" s="69">
        <v>8.4117034826466508</v>
      </c>
      <c r="R80" s="69">
        <v>32.788461538461497</v>
      </c>
      <c r="S80" s="69">
        <v>4.8244611557962598</v>
      </c>
      <c r="T80" s="69"/>
      <c r="U80" s="69"/>
    </row>
    <row r="81" spans="1:21" x14ac:dyDescent="0.2">
      <c r="A81" s="65" t="s">
        <v>64</v>
      </c>
      <c r="B81" s="71" t="s">
        <v>117</v>
      </c>
      <c r="C81" s="67" t="s">
        <v>142</v>
      </c>
      <c r="D81" s="68">
        <v>43641</v>
      </c>
      <c r="E81" s="69">
        <v>0.18377622377622399</v>
      </c>
      <c r="F81" s="65">
        <v>143</v>
      </c>
      <c r="G81" s="70">
        <v>4998.42657342657</v>
      </c>
      <c r="H81" s="64">
        <v>-35.584615384615503</v>
      </c>
      <c r="I81" s="69">
        <v>20.733448631563402</v>
      </c>
      <c r="J81" s="65"/>
      <c r="K81" s="69"/>
      <c r="L81" s="69"/>
      <c r="M81" s="69"/>
      <c r="N81" s="69"/>
      <c r="O81" s="69"/>
      <c r="P81" s="70">
        <v>111.440559440559</v>
      </c>
      <c r="Q81" s="69">
        <v>4.0259625077515002</v>
      </c>
      <c r="R81" s="69">
        <v>34.052554744525501</v>
      </c>
      <c r="S81" s="69">
        <v>1.80893436539653</v>
      </c>
      <c r="T81" s="69"/>
      <c r="U81" s="69"/>
    </row>
    <row r="82" spans="1:21" x14ac:dyDescent="0.2">
      <c r="A82" s="65" t="s">
        <v>64</v>
      </c>
      <c r="B82" s="66" t="s">
        <v>74</v>
      </c>
      <c r="C82" s="67" t="s">
        <v>143</v>
      </c>
      <c r="D82" s="68">
        <v>43397</v>
      </c>
      <c r="E82" s="69">
        <v>4.87755102040816E-2</v>
      </c>
      <c r="F82" s="65">
        <v>49</v>
      </c>
      <c r="G82" s="70">
        <v>3903.8163265306098</v>
      </c>
      <c r="H82" s="64">
        <v>-35.595918367346897</v>
      </c>
      <c r="I82" s="69">
        <v>33.796190231189101</v>
      </c>
      <c r="J82" s="65"/>
      <c r="K82" s="69"/>
      <c r="L82" s="69"/>
      <c r="M82" s="69"/>
      <c r="N82" s="69"/>
      <c r="O82" s="69"/>
      <c r="P82" s="70">
        <v>125.938775510204</v>
      </c>
      <c r="Q82" s="69">
        <v>8.40262391007745</v>
      </c>
      <c r="R82" s="69">
        <v>21.677551020408199</v>
      </c>
      <c r="S82" s="69">
        <v>2.87485324278807</v>
      </c>
      <c r="T82" s="69"/>
      <c r="U82" s="69"/>
    </row>
    <row r="83" spans="1:21" x14ac:dyDescent="0.2">
      <c r="A83" s="65" t="s">
        <v>64</v>
      </c>
      <c r="B83" s="71" t="s">
        <v>74</v>
      </c>
      <c r="C83" s="67" t="s">
        <v>144</v>
      </c>
      <c r="D83" s="68">
        <v>43622</v>
      </c>
      <c r="E83" s="69">
        <v>5.7663551401869198E-2</v>
      </c>
      <c r="F83" s="65">
        <v>107</v>
      </c>
      <c r="G83" s="70">
        <v>4919.3364485981301</v>
      </c>
      <c r="H83" s="64">
        <v>-35.9934579439252</v>
      </c>
      <c r="I83" s="69">
        <v>26.095099644996999</v>
      </c>
      <c r="J83" s="65"/>
      <c r="K83" s="69"/>
      <c r="L83" s="69"/>
      <c r="M83" s="69"/>
      <c r="N83" s="69">
        <v>3.1759690287226001</v>
      </c>
      <c r="O83" s="69">
        <v>0.19706799190032501</v>
      </c>
      <c r="P83" s="70">
        <v>133.60747663551399</v>
      </c>
      <c r="Q83" s="69">
        <v>4.9544345409350301</v>
      </c>
      <c r="R83" s="69">
        <v>38.433333333333302</v>
      </c>
      <c r="S83" s="69">
        <v>2.2799587372827301</v>
      </c>
      <c r="T83" s="69"/>
      <c r="U83" s="69"/>
    </row>
    <row r="84" spans="1:21" x14ac:dyDescent="0.2">
      <c r="A84" s="65" t="s">
        <v>64</v>
      </c>
      <c r="B84" s="71" t="s">
        <v>67</v>
      </c>
      <c r="C84" s="67" t="s">
        <v>145</v>
      </c>
      <c r="D84" s="68">
        <v>43680</v>
      </c>
      <c r="E84" s="69">
        <v>2.0514331210191101</v>
      </c>
      <c r="F84" s="65">
        <v>314</v>
      </c>
      <c r="G84" s="70">
        <v>4647.7388535031896</v>
      </c>
      <c r="H84" s="64">
        <v>-36.665286624203802</v>
      </c>
      <c r="I84" s="69">
        <v>15.4843459629107</v>
      </c>
      <c r="J84" s="65"/>
      <c r="K84" s="69"/>
      <c r="L84" s="69"/>
      <c r="M84" s="69"/>
      <c r="N84" s="69">
        <v>5.2723063380281703</v>
      </c>
      <c r="O84" s="69">
        <v>0.20999938923648501</v>
      </c>
      <c r="P84" s="70">
        <v>119.092356687898</v>
      </c>
      <c r="Q84" s="69">
        <v>2.7932063303879402</v>
      </c>
      <c r="R84" s="69">
        <v>29.8766323024055</v>
      </c>
      <c r="S84" s="69">
        <v>1.1884404981438299</v>
      </c>
      <c r="T84" s="69"/>
      <c r="U84" s="69"/>
    </row>
    <row r="85" spans="1:21" x14ac:dyDescent="0.2">
      <c r="A85" s="65" t="s">
        <v>64</v>
      </c>
      <c r="B85" s="71" t="s">
        <v>81</v>
      </c>
      <c r="C85" s="67" t="s">
        <v>146</v>
      </c>
      <c r="D85" s="68">
        <v>43586</v>
      </c>
      <c r="E85" s="69">
        <v>0.66977272727272796</v>
      </c>
      <c r="F85" s="65">
        <v>176</v>
      </c>
      <c r="G85" s="70">
        <v>5922.2556818181802</v>
      </c>
      <c r="H85" s="64">
        <v>-37.521022727272701</v>
      </c>
      <c r="I85" s="69">
        <v>19.967158272711899</v>
      </c>
      <c r="J85" s="65"/>
      <c r="K85" s="69"/>
      <c r="L85" s="69"/>
      <c r="M85" s="69">
        <v>766.32</v>
      </c>
      <c r="N85" s="69">
        <v>4.3960078743545603</v>
      </c>
      <c r="O85" s="69">
        <v>0.13994807258855599</v>
      </c>
      <c r="P85" s="70">
        <v>133.97159090909099</v>
      </c>
      <c r="Q85" s="69">
        <v>3.8741603948156298</v>
      </c>
      <c r="R85" s="69">
        <v>47.254857142857098</v>
      </c>
      <c r="S85" s="69">
        <v>2.0254149841073499</v>
      </c>
      <c r="T85" s="69"/>
      <c r="U85" s="69"/>
    </row>
    <row r="86" spans="1:21" x14ac:dyDescent="0.2">
      <c r="A86" s="65" t="s">
        <v>64</v>
      </c>
      <c r="B86" s="71" t="s">
        <v>74</v>
      </c>
      <c r="C86" s="67" t="s">
        <v>147</v>
      </c>
      <c r="D86" s="68">
        <v>43410</v>
      </c>
      <c r="E86" s="69">
        <v>0.29126582278481</v>
      </c>
      <c r="F86" s="65">
        <v>79</v>
      </c>
      <c r="G86" s="70">
        <v>5513.2658227848096</v>
      </c>
      <c r="H86" s="64">
        <v>-37.535443037974701</v>
      </c>
      <c r="I86" s="69">
        <v>27.042540389370401</v>
      </c>
      <c r="J86" s="65"/>
      <c r="K86" s="69"/>
      <c r="L86" s="69"/>
      <c r="M86" s="69"/>
      <c r="N86" s="69"/>
      <c r="O86" s="69"/>
      <c r="P86" s="70">
        <v>130.97468354430401</v>
      </c>
      <c r="Q86" s="69">
        <v>5.4307769332914502</v>
      </c>
      <c r="R86" s="69">
        <v>37.453246753246802</v>
      </c>
      <c r="S86" s="69">
        <v>2.2691627843061499</v>
      </c>
      <c r="T86" s="69"/>
      <c r="U86" s="69"/>
    </row>
    <row r="87" spans="1:21" x14ac:dyDescent="0.2">
      <c r="A87" s="65" t="s">
        <v>64</v>
      </c>
      <c r="B87" s="71" t="s">
        <v>67</v>
      </c>
      <c r="C87" s="67" t="s">
        <v>148</v>
      </c>
      <c r="D87" s="68">
        <v>43606</v>
      </c>
      <c r="E87" s="69">
        <v>0.65550335570469798</v>
      </c>
      <c r="F87" s="65">
        <v>149</v>
      </c>
      <c r="G87" s="70">
        <v>4569.89932885906</v>
      </c>
      <c r="H87" s="64">
        <v>-39.581208053691299</v>
      </c>
      <c r="I87" s="69">
        <v>20.5844854124724</v>
      </c>
      <c r="J87" s="65"/>
      <c r="K87" s="69"/>
      <c r="L87" s="69"/>
      <c r="M87" s="69"/>
      <c r="N87" s="69">
        <v>4.6659717171717201</v>
      </c>
      <c r="O87" s="69">
        <v>0.26873211413300702</v>
      </c>
      <c r="P87" s="70">
        <v>111.48322147651</v>
      </c>
      <c r="Q87" s="69">
        <v>3.7278714541070501</v>
      </c>
      <c r="R87" s="69">
        <v>20.532432432432401</v>
      </c>
      <c r="S87" s="69">
        <v>1.5164948360633399</v>
      </c>
      <c r="T87" s="69"/>
      <c r="U87" s="69"/>
    </row>
    <row r="88" spans="1:21" x14ac:dyDescent="0.2">
      <c r="A88" s="65" t="s">
        <v>64</v>
      </c>
      <c r="B88" s="71" t="s">
        <v>67</v>
      </c>
      <c r="C88" s="67" t="s">
        <v>149</v>
      </c>
      <c r="D88" s="68">
        <v>43612</v>
      </c>
      <c r="E88" s="69">
        <v>1.4509821428571399</v>
      </c>
      <c r="F88" s="65">
        <v>224</v>
      </c>
      <c r="G88" s="70">
        <v>5386.09375</v>
      </c>
      <c r="H88" s="64">
        <v>-39.6616071428571</v>
      </c>
      <c r="I88" s="69">
        <v>19.666196172555999</v>
      </c>
      <c r="J88" s="65"/>
      <c r="K88" s="69"/>
      <c r="L88" s="69"/>
      <c r="M88" s="69"/>
      <c r="N88" s="69"/>
      <c r="O88" s="69"/>
      <c r="P88" s="70">
        <v>113.852678571429</v>
      </c>
      <c r="Q88" s="69">
        <v>3.3307015173309602</v>
      </c>
      <c r="R88" s="69">
        <v>33.077927927927902</v>
      </c>
      <c r="S88" s="69">
        <v>1.1499256182984501</v>
      </c>
      <c r="T88" s="69"/>
      <c r="U88" s="69"/>
    </row>
    <row r="89" spans="1:21" x14ac:dyDescent="0.2">
      <c r="A89" s="65" t="s">
        <v>64</v>
      </c>
      <c r="B89" s="71" t="s">
        <v>69</v>
      </c>
      <c r="C89" s="67" t="s">
        <v>150</v>
      </c>
      <c r="D89" s="68">
        <v>43272</v>
      </c>
      <c r="E89" s="69">
        <v>0.37026462395543203</v>
      </c>
      <c r="F89" s="65">
        <v>718</v>
      </c>
      <c r="G89" s="70">
        <v>6826.9387186629501</v>
      </c>
      <c r="H89" s="64">
        <v>-41.216295264624101</v>
      </c>
      <c r="I89" s="69">
        <v>11.2760368982168</v>
      </c>
      <c r="J89" s="65"/>
      <c r="K89" s="69"/>
      <c r="L89" s="69"/>
      <c r="M89" s="69"/>
      <c r="N89" s="69"/>
      <c r="O89" s="69"/>
      <c r="P89" s="70">
        <v>113.68941504178299</v>
      </c>
      <c r="Q89" s="69">
        <v>1.89516529491166</v>
      </c>
      <c r="R89" s="69">
        <v>35.908056872037797</v>
      </c>
      <c r="S89" s="69">
        <v>0.91903970181847505</v>
      </c>
      <c r="T89" s="69"/>
      <c r="U89" s="69"/>
    </row>
    <row r="90" spans="1:21" x14ac:dyDescent="0.2">
      <c r="A90" s="65" t="s">
        <v>64</v>
      </c>
      <c r="B90" s="71" t="s">
        <v>71</v>
      </c>
      <c r="C90" s="67" t="s">
        <v>151</v>
      </c>
      <c r="D90" s="68">
        <v>43698</v>
      </c>
      <c r="E90" s="69">
        <v>0.93605042016806705</v>
      </c>
      <c r="F90" s="65">
        <v>357</v>
      </c>
      <c r="G90" s="70">
        <v>5690.4005602240904</v>
      </c>
      <c r="H90" s="64">
        <v>-41.873669467787103</v>
      </c>
      <c r="I90" s="69">
        <v>16.147369250004999</v>
      </c>
      <c r="J90" s="65">
        <v>61</v>
      </c>
      <c r="K90" s="69">
        <v>186.213114754098</v>
      </c>
      <c r="L90" s="69">
        <v>160.213114754098</v>
      </c>
      <c r="M90" s="69">
        <v>581.70491803278696</v>
      </c>
      <c r="N90" s="69"/>
      <c r="O90" s="69"/>
      <c r="P90" s="70">
        <v>133.756302521008</v>
      </c>
      <c r="Q90" s="69">
        <v>2.68430095436949</v>
      </c>
      <c r="R90" s="69">
        <v>35.243626062322903</v>
      </c>
      <c r="S90" s="69">
        <v>1.1878030813962701</v>
      </c>
      <c r="T90" s="69"/>
      <c r="U90" s="69"/>
    </row>
    <row r="91" spans="1:21" x14ac:dyDescent="0.2">
      <c r="A91" s="65" t="s">
        <v>64</v>
      </c>
      <c r="B91" s="71" t="s">
        <v>69</v>
      </c>
      <c r="C91" s="67" t="s">
        <v>152</v>
      </c>
      <c r="D91" s="68">
        <v>43359</v>
      </c>
      <c r="E91" s="69">
        <v>1.4008267716535401</v>
      </c>
      <c r="F91" s="65">
        <v>254</v>
      </c>
      <c r="G91" s="70">
        <v>5742.0314960629903</v>
      </c>
      <c r="H91" s="64">
        <v>-42.342519685039399</v>
      </c>
      <c r="I91" s="69">
        <v>16.852336168444101</v>
      </c>
      <c r="J91" s="65">
        <v>145</v>
      </c>
      <c r="K91" s="69">
        <v>207.91034482758599</v>
      </c>
      <c r="L91" s="69">
        <v>212.33103448275901</v>
      </c>
      <c r="M91" s="69">
        <v>738.73793103448304</v>
      </c>
      <c r="N91" s="69">
        <v>3.0745976112130702</v>
      </c>
      <c r="O91" s="69">
        <v>8.9103629285506705E-2</v>
      </c>
      <c r="P91" s="70">
        <v>119.011811023622</v>
      </c>
      <c r="Q91" s="69">
        <v>2.6712049789274501</v>
      </c>
      <c r="R91" s="69">
        <v>36.121982758620703</v>
      </c>
      <c r="S91" s="69">
        <v>1.7690256483268401</v>
      </c>
      <c r="T91" s="69">
        <v>-28.5594488188976</v>
      </c>
      <c r="U91" s="69">
        <v>6.1372372954700598</v>
      </c>
    </row>
    <row r="92" spans="1:21" x14ac:dyDescent="0.2">
      <c r="A92" s="65" t="s">
        <v>64</v>
      </c>
      <c r="B92" s="71" t="s">
        <v>69</v>
      </c>
      <c r="C92" s="67" t="s">
        <v>153</v>
      </c>
      <c r="D92" s="68">
        <v>43357</v>
      </c>
      <c r="E92" s="69">
        <v>0.615236051502146</v>
      </c>
      <c r="F92" s="65">
        <v>233</v>
      </c>
      <c r="G92" s="70">
        <v>6038.9527896995696</v>
      </c>
      <c r="H92" s="64">
        <v>-42.471673819742499</v>
      </c>
      <c r="I92" s="69">
        <v>17.759307973641999</v>
      </c>
      <c r="J92" s="65">
        <v>120</v>
      </c>
      <c r="K92" s="69">
        <v>206.3</v>
      </c>
      <c r="L92" s="69">
        <v>223.508064516129</v>
      </c>
      <c r="M92" s="69">
        <v>765.427419354839</v>
      </c>
      <c r="N92" s="69">
        <v>2.6504295833887199</v>
      </c>
      <c r="O92" s="69">
        <v>0.10310921461054801</v>
      </c>
      <c r="P92" s="70">
        <v>123.93562231759699</v>
      </c>
      <c r="Q92" s="69">
        <v>3.2281185678675999</v>
      </c>
      <c r="R92" s="69">
        <v>46.325892857142797</v>
      </c>
      <c r="S92" s="69">
        <v>2.1881484113651699</v>
      </c>
      <c r="T92" s="69">
        <v>-44.7506607929515</v>
      </c>
      <c r="U92" s="69">
        <v>7.8920559637780201</v>
      </c>
    </row>
    <row r="93" spans="1:21" x14ac:dyDescent="0.2">
      <c r="A93" s="65" t="s">
        <v>64</v>
      </c>
      <c r="B93" s="71" t="s">
        <v>74</v>
      </c>
      <c r="C93" s="67" t="s">
        <v>154</v>
      </c>
      <c r="D93" s="68">
        <v>43699</v>
      </c>
      <c r="E93" s="69">
        <v>0.22522522522522501</v>
      </c>
      <c r="F93" s="65">
        <v>111</v>
      </c>
      <c r="G93" s="70">
        <v>4237.1711711711696</v>
      </c>
      <c r="H93" s="64">
        <v>-42.593693693693702</v>
      </c>
      <c r="I93" s="69">
        <v>25.156559521205299</v>
      </c>
      <c r="J93" s="65"/>
      <c r="K93" s="69"/>
      <c r="L93" s="69"/>
      <c r="M93" s="69"/>
      <c r="N93" s="69">
        <v>4.2472805571335002</v>
      </c>
      <c r="O93" s="69">
        <v>0.20746020970182399</v>
      </c>
      <c r="P93" s="70">
        <v>152.576576576577</v>
      </c>
      <c r="Q93" s="69">
        <v>6.1482710266751299</v>
      </c>
      <c r="R93" s="69">
        <v>32.272477064220197</v>
      </c>
      <c r="S93" s="69">
        <v>2.1500645477669802</v>
      </c>
      <c r="T93" s="69"/>
      <c r="U93" s="69"/>
    </row>
    <row r="94" spans="1:21" x14ac:dyDescent="0.2">
      <c r="A94" s="65" t="s">
        <v>64</v>
      </c>
      <c r="B94" s="71" t="s">
        <v>74</v>
      </c>
      <c r="C94" s="67" t="s">
        <v>155</v>
      </c>
      <c r="D94" s="68">
        <v>43450</v>
      </c>
      <c r="E94" s="69">
        <v>6.57746478873239E-2</v>
      </c>
      <c r="F94" s="65">
        <v>71</v>
      </c>
      <c r="G94" s="70">
        <v>4739.49295774648</v>
      </c>
      <c r="H94" s="64">
        <v>-42.742253521126699</v>
      </c>
      <c r="I94" s="69">
        <v>31.6291709880648</v>
      </c>
      <c r="J94" s="65"/>
      <c r="K94" s="69"/>
      <c r="L94" s="69"/>
      <c r="M94" s="69"/>
      <c r="N94" s="69"/>
      <c r="O94" s="69"/>
      <c r="P94" s="70">
        <v>112.985915492958</v>
      </c>
      <c r="Q94" s="69">
        <v>6.5755627390444102</v>
      </c>
      <c r="R94" s="69">
        <v>35.6928571428572</v>
      </c>
      <c r="S94" s="69">
        <v>2.7319346934867399</v>
      </c>
      <c r="T94" s="69"/>
      <c r="U94" s="69"/>
    </row>
    <row r="95" spans="1:21" x14ac:dyDescent="0.2">
      <c r="A95" s="65" t="s">
        <v>64</v>
      </c>
      <c r="B95" s="71" t="s">
        <v>71</v>
      </c>
      <c r="C95" s="67" t="s">
        <v>156</v>
      </c>
      <c r="D95" s="68">
        <v>43633</v>
      </c>
      <c r="E95" s="69">
        <v>0.51575163398692803</v>
      </c>
      <c r="F95" s="65">
        <v>153</v>
      </c>
      <c r="G95" s="70">
        <v>5545.0653594771202</v>
      </c>
      <c r="H95" s="64">
        <v>-43.952287581699402</v>
      </c>
      <c r="I95" s="69">
        <v>20.871075679961301</v>
      </c>
      <c r="J95" s="65"/>
      <c r="K95" s="69"/>
      <c r="L95" s="69"/>
      <c r="M95" s="69"/>
      <c r="N95" s="69">
        <v>2.4418533333333299</v>
      </c>
      <c r="O95" s="69">
        <v>0.27721100653066</v>
      </c>
      <c r="P95" s="70">
        <v>122.470588235294</v>
      </c>
      <c r="Q95" s="69">
        <v>4.7526725487511401</v>
      </c>
      <c r="R95" s="69">
        <v>36.768874172185399</v>
      </c>
      <c r="S95" s="69">
        <v>1.9196838374326599</v>
      </c>
      <c r="T95" s="69"/>
      <c r="U95" s="69"/>
    </row>
    <row r="96" spans="1:21" x14ac:dyDescent="0.2">
      <c r="A96" s="65" t="s">
        <v>64</v>
      </c>
      <c r="B96" s="71" t="s">
        <v>67</v>
      </c>
      <c r="C96" s="67" t="s">
        <v>157</v>
      </c>
      <c r="D96" s="68">
        <v>43672</v>
      </c>
      <c r="E96" s="69">
        <v>0.236869565217391</v>
      </c>
      <c r="F96" s="65">
        <v>115</v>
      </c>
      <c r="G96" s="70">
        <v>4905.7130434782603</v>
      </c>
      <c r="H96" s="64">
        <v>-45.628695652173903</v>
      </c>
      <c r="I96" s="69">
        <v>26.5960480585825</v>
      </c>
      <c r="J96" s="65"/>
      <c r="K96" s="69"/>
      <c r="L96" s="69"/>
      <c r="M96" s="69"/>
      <c r="N96" s="69"/>
      <c r="O96" s="69"/>
      <c r="P96" s="70">
        <v>132.20869565217399</v>
      </c>
      <c r="Q96" s="69">
        <v>5.3290576251300203</v>
      </c>
      <c r="R96" s="69">
        <v>37.346491228070199</v>
      </c>
      <c r="S96" s="69">
        <v>2.3258609629109301</v>
      </c>
      <c r="T96" s="69"/>
      <c r="U96" s="69"/>
    </row>
    <row r="97" spans="1:21" x14ac:dyDescent="0.2">
      <c r="A97" s="65" t="s">
        <v>64</v>
      </c>
      <c r="B97" s="71" t="s">
        <v>67</v>
      </c>
      <c r="C97" s="67" t="s">
        <v>158</v>
      </c>
      <c r="D97" s="68">
        <v>43698</v>
      </c>
      <c r="E97" s="69"/>
      <c r="F97" s="65">
        <v>26</v>
      </c>
      <c r="G97" s="70">
        <v>3416.1538461538498</v>
      </c>
      <c r="H97" s="64">
        <v>-45.638461538461598</v>
      </c>
      <c r="I97" s="69">
        <v>39.615512143185299</v>
      </c>
      <c r="J97" s="65"/>
      <c r="K97" s="69"/>
      <c r="L97" s="69"/>
      <c r="M97" s="69"/>
      <c r="N97" s="69"/>
      <c r="O97" s="69"/>
      <c r="P97" s="70">
        <v>173.538461538462</v>
      </c>
      <c r="Q97" s="69">
        <v>11.9594482467572</v>
      </c>
      <c r="R97" s="69">
        <v>20.434615384615402</v>
      </c>
      <c r="S97" s="69">
        <v>1.89612513630941</v>
      </c>
      <c r="T97" s="69"/>
      <c r="U97" s="69"/>
    </row>
    <row r="98" spans="1:21" x14ac:dyDescent="0.2">
      <c r="A98" s="65" t="s">
        <v>64</v>
      </c>
      <c r="B98" s="71" t="s">
        <v>69</v>
      </c>
      <c r="C98" s="67" t="s">
        <v>159</v>
      </c>
      <c r="D98" s="68">
        <v>43536</v>
      </c>
      <c r="E98" s="69"/>
      <c r="F98" s="65">
        <v>54</v>
      </c>
      <c r="G98" s="70">
        <v>3304.1111111111099</v>
      </c>
      <c r="H98" s="64">
        <v>-47.825925925925901</v>
      </c>
      <c r="I98" s="69">
        <v>33.666773271847497</v>
      </c>
      <c r="J98" s="65"/>
      <c r="K98" s="69"/>
      <c r="L98" s="69"/>
      <c r="M98" s="69"/>
      <c r="N98" s="69"/>
      <c r="O98" s="69"/>
      <c r="P98" s="70">
        <v>119.333333333333</v>
      </c>
      <c r="Q98" s="69">
        <v>8.5519745289503497</v>
      </c>
      <c r="R98" s="69">
        <v>27.7462962962963</v>
      </c>
      <c r="S98" s="69">
        <v>1.9847069269905999</v>
      </c>
      <c r="T98" s="69"/>
      <c r="U98" s="69"/>
    </row>
    <row r="99" spans="1:21" x14ac:dyDescent="0.2">
      <c r="A99" s="65" t="s">
        <v>64</v>
      </c>
      <c r="B99" s="71" t="s">
        <v>71</v>
      </c>
      <c r="C99" s="67" t="s">
        <v>160</v>
      </c>
      <c r="D99" s="68">
        <v>43684</v>
      </c>
      <c r="E99" s="69">
        <v>1.4610396039603999</v>
      </c>
      <c r="F99" s="65">
        <v>202</v>
      </c>
      <c r="G99" s="70">
        <v>6403.0198019802001</v>
      </c>
      <c r="H99" s="64">
        <v>-49.123267326732602</v>
      </c>
      <c r="I99" s="69">
        <v>20.1175981738382</v>
      </c>
      <c r="J99" s="65">
        <v>42</v>
      </c>
      <c r="K99" s="69">
        <v>160.52380952381</v>
      </c>
      <c r="L99" s="69">
        <v>260.92105263157902</v>
      </c>
      <c r="M99" s="69">
        <v>817.47619047619003</v>
      </c>
      <c r="N99" s="69">
        <v>3.08686805428531</v>
      </c>
      <c r="O99" s="69">
        <v>0.13416596204549899</v>
      </c>
      <c r="P99" s="70">
        <v>104.752475247525</v>
      </c>
      <c r="Q99" s="69">
        <v>3.0367177496370101</v>
      </c>
      <c r="R99" s="69">
        <v>44.168844221105502</v>
      </c>
      <c r="S99" s="69">
        <v>2.0709738566536</v>
      </c>
      <c r="T99" s="69">
        <v>-42.134158415841597</v>
      </c>
      <c r="U99" s="69">
        <v>6.0578770496540102</v>
      </c>
    </row>
    <row r="100" spans="1:21" x14ac:dyDescent="0.2">
      <c r="A100" s="65" t="s">
        <v>64</v>
      </c>
      <c r="B100" s="71" t="s">
        <v>74</v>
      </c>
      <c r="C100" s="67" t="s">
        <v>161</v>
      </c>
      <c r="D100" s="68">
        <v>43682</v>
      </c>
      <c r="E100" s="69"/>
      <c r="F100" s="65">
        <v>43</v>
      </c>
      <c r="G100" s="70">
        <v>5165.2093023255802</v>
      </c>
      <c r="H100" s="64">
        <v>-49.244186046511601</v>
      </c>
      <c r="I100" s="69">
        <v>28.4127438345432</v>
      </c>
      <c r="J100" s="65"/>
      <c r="K100" s="69"/>
      <c r="L100" s="69"/>
      <c r="M100" s="69">
        <v>692.94736842105306</v>
      </c>
      <c r="N100" s="69">
        <v>3.5125727985863699</v>
      </c>
      <c r="O100" s="69">
        <v>0.181026789972387</v>
      </c>
      <c r="P100" s="70">
        <v>146.46511627907</v>
      </c>
      <c r="Q100" s="69">
        <v>10.272065832894301</v>
      </c>
      <c r="R100" s="69">
        <v>28.545000000000002</v>
      </c>
      <c r="S100" s="69">
        <v>2.6386888498180001</v>
      </c>
      <c r="T100" s="69"/>
      <c r="U100" s="69"/>
    </row>
    <row r="101" spans="1:21" x14ac:dyDescent="0.2">
      <c r="A101" s="65" t="s">
        <v>64</v>
      </c>
      <c r="B101" s="71" t="s">
        <v>69</v>
      </c>
      <c r="C101" s="67" t="s">
        <v>162</v>
      </c>
      <c r="D101" s="68">
        <v>43703</v>
      </c>
      <c r="E101" s="69">
        <v>0.55214814814814805</v>
      </c>
      <c r="F101" s="65">
        <v>135</v>
      </c>
      <c r="G101" s="70">
        <v>7412.75555555556</v>
      </c>
      <c r="H101" s="64">
        <v>-49.921481481481401</v>
      </c>
      <c r="I101" s="69">
        <v>23.551613817665601</v>
      </c>
      <c r="J101" s="65">
        <v>55</v>
      </c>
      <c r="K101" s="69">
        <v>256</v>
      </c>
      <c r="L101" s="69">
        <v>222.636363636364</v>
      </c>
      <c r="M101" s="69">
        <v>813.03636363636394</v>
      </c>
      <c r="N101" s="69">
        <v>3.27165640551515</v>
      </c>
      <c r="O101" s="69">
        <v>0.15125219286845801</v>
      </c>
      <c r="P101" s="70">
        <v>103.977777777778</v>
      </c>
      <c r="Q101" s="69">
        <v>4.4377079959402899</v>
      </c>
      <c r="R101" s="69">
        <v>50.808695652173903</v>
      </c>
      <c r="S101" s="69">
        <v>3.0976082811811598</v>
      </c>
      <c r="T101" s="69">
        <v>-52.417910447761201</v>
      </c>
      <c r="U101" s="69">
        <v>6.2791080320269899</v>
      </c>
    </row>
    <row r="102" spans="1:21" x14ac:dyDescent="0.2">
      <c r="A102" s="65" t="s">
        <v>64</v>
      </c>
      <c r="B102" s="71" t="s">
        <v>67</v>
      </c>
      <c r="C102" s="67" t="s">
        <v>163</v>
      </c>
      <c r="D102" s="68">
        <v>43492</v>
      </c>
      <c r="E102" s="69"/>
      <c r="F102" s="65">
        <v>49</v>
      </c>
      <c r="G102" s="70">
        <v>3938.61224489796</v>
      </c>
      <c r="H102" s="64">
        <v>-50.393877551020402</v>
      </c>
      <c r="I102" s="69">
        <v>29.105350866275501</v>
      </c>
      <c r="J102" s="65"/>
      <c r="K102" s="69"/>
      <c r="L102" s="69"/>
      <c r="M102" s="69"/>
      <c r="N102" s="69">
        <v>2.6202391911629901</v>
      </c>
      <c r="O102" s="69">
        <v>0.235835938721557</v>
      </c>
      <c r="P102" s="70">
        <v>152.51020408163299</v>
      </c>
      <c r="Q102" s="69">
        <v>9.5743209226599806</v>
      </c>
      <c r="R102" s="69">
        <v>20.404166666666701</v>
      </c>
      <c r="S102" s="69">
        <v>2.0356223853806701</v>
      </c>
      <c r="T102" s="69"/>
      <c r="U102" s="69"/>
    </row>
    <row r="103" spans="1:21" x14ac:dyDescent="0.2">
      <c r="A103" s="65" t="s">
        <v>64</v>
      </c>
      <c r="B103" s="71" t="s">
        <v>81</v>
      </c>
      <c r="C103" s="67" t="s">
        <v>164</v>
      </c>
      <c r="D103" s="68">
        <v>43688</v>
      </c>
      <c r="E103" s="69">
        <v>2.22535211267606E-2</v>
      </c>
      <c r="F103" s="65">
        <v>71</v>
      </c>
      <c r="G103" s="70">
        <v>5798.7464788732404</v>
      </c>
      <c r="H103" s="64">
        <v>-50.994366197183098</v>
      </c>
      <c r="I103" s="69">
        <v>26.210537445623501</v>
      </c>
      <c r="J103" s="65"/>
      <c r="K103" s="69"/>
      <c r="L103" s="69"/>
      <c r="M103" s="69">
        <v>878.83333333333303</v>
      </c>
      <c r="N103" s="69">
        <v>3.5157980769230801</v>
      </c>
      <c r="O103" s="69">
        <v>0.33770526297416598</v>
      </c>
      <c r="P103" s="70">
        <v>113.084507042254</v>
      </c>
      <c r="Q103" s="69">
        <v>5.8735072243281303</v>
      </c>
      <c r="R103" s="69">
        <v>55.098550724637697</v>
      </c>
      <c r="S103" s="69">
        <v>4.4852041939419003</v>
      </c>
      <c r="T103" s="69"/>
      <c r="U103" s="69"/>
    </row>
    <row r="104" spans="1:21" x14ac:dyDescent="0.2">
      <c r="A104" s="65" t="s">
        <v>64</v>
      </c>
      <c r="B104" s="71" t="s">
        <v>67</v>
      </c>
      <c r="C104" s="67" t="s">
        <v>165</v>
      </c>
      <c r="D104" s="68">
        <v>43297</v>
      </c>
      <c r="E104" s="69">
        <v>0.39496969696969703</v>
      </c>
      <c r="F104" s="65">
        <v>165</v>
      </c>
      <c r="G104" s="70">
        <v>4984.8</v>
      </c>
      <c r="H104" s="64">
        <v>-51.569090909090903</v>
      </c>
      <c r="I104" s="69">
        <v>19.624404795455501</v>
      </c>
      <c r="J104" s="65">
        <v>112</v>
      </c>
      <c r="K104" s="69">
        <v>216.580357142857</v>
      </c>
      <c r="L104" s="69">
        <v>188.919642857143</v>
      </c>
      <c r="M104" s="69">
        <v>679.57142857142901</v>
      </c>
      <c r="N104" s="69">
        <v>3.7761404445875701</v>
      </c>
      <c r="O104" s="69">
        <v>0.111185778469975</v>
      </c>
      <c r="P104" s="70">
        <v>134.92121212121199</v>
      </c>
      <c r="Q104" s="69">
        <v>4.6966594084858997</v>
      </c>
      <c r="R104" s="69">
        <v>39.142138364779903</v>
      </c>
      <c r="S104" s="69">
        <v>2.3939475975116999</v>
      </c>
      <c r="T104" s="69">
        <v>-1.4649350649350601</v>
      </c>
      <c r="U104" s="69">
        <v>7.9224876557076804</v>
      </c>
    </row>
    <row r="105" spans="1:21" x14ac:dyDescent="0.2">
      <c r="A105" s="65" t="s">
        <v>64</v>
      </c>
      <c r="B105" s="71" t="s">
        <v>65</v>
      </c>
      <c r="C105" s="67" t="s">
        <v>166</v>
      </c>
      <c r="D105" s="68">
        <v>43475</v>
      </c>
      <c r="E105" s="69">
        <v>0.29914285714285699</v>
      </c>
      <c r="F105" s="65">
        <v>105</v>
      </c>
      <c r="G105" s="70">
        <v>5668.6666666666697</v>
      </c>
      <c r="H105" s="64">
        <v>-52.952380952380899</v>
      </c>
      <c r="I105" s="69">
        <v>21.575219263196701</v>
      </c>
      <c r="J105" s="65"/>
      <c r="K105" s="69"/>
      <c r="L105" s="69"/>
      <c r="M105" s="69"/>
      <c r="N105" s="69"/>
      <c r="O105" s="69"/>
      <c r="P105" s="70">
        <v>143.25714285714301</v>
      </c>
      <c r="Q105" s="69">
        <v>5.8149899223442301</v>
      </c>
      <c r="R105" s="69">
        <v>35.643269230769199</v>
      </c>
      <c r="S105" s="69">
        <v>2.4497712793602302</v>
      </c>
      <c r="T105" s="69"/>
      <c r="U105" s="69"/>
    </row>
    <row r="106" spans="1:21" x14ac:dyDescent="0.2">
      <c r="A106" s="65" t="s">
        <v>64</v>
      </c>
      <c r="B106" s="71" t="s">
        <v>67</v>
      </c>
      <c r="C106" s="67" t="s">
        <v>167</v>
      </c>
      <c r="D106" s="68">
        <v>43654</v>
      </c>
      <c r="E106" s="69"/>
      <c r="F106" s="65">
        <v>28</v>
      </c>
      <c r="G106" s="70">
        <v>3894.8214285714298</v>
      </c>
      <c r="H106" s="64">
        <v>-53.085714285714303</v>
      </c>
      <c r="I106" s="69">
        <v>32.583511636050801</v>
      </c>
      <c r="J106" s="65"/>
      <c r="K106" s="69"/>
      <c r="L106" s="69"/>
      <c r="M106" s="69"/>
      <c r="N106" s="69"/>
      <c r="O106" s="69"/>
      <c r="P106" s="70">
        <v>128</v>
      </c>
      <c r="Q106" s="69">
        <v>15.836967001592299</v>
      </c>
      <c r="R106" s="69">
        <v>19.6142857142857</v>
      </c>
      <c r="S106" s="69">
        <v>2.5941566117096899</v>
      </c>
      <c r="T106" s="69"/>
      <c r="U106" s="69"/>
    </row>
    <row r="107" spans="1:21" x14ac:dyDescent="0.2">
      <c r="A107" s="65" t="s">
        <v>64</v>
      </c>
      <c r="B107" s="71" t="s">
        <v>67</v>
      </c>
      <c r="C107" s="67" t="s">
        <v>168</v>
      </c>
      <c r="D107" s="68">
        <v>43507</v>
      </c>
      <c r="E107" s="69">
        <v>5.4576271186440699E-2</v>
      </c>
      <c r="F107" s="65">
        <v>59</v>
      </c>
      <c r="G107" s="70">
        <v>4362.0677966101703</v>
      </c>
      <c r="H107" s="64">
        <v>-53.130508474576303</v>
      </c>
      <c r="I107" s="69">
        <v>27.033102881434701</v>
      </c>
      <c r="J107" s="65"/>
      <c r="K107" s="69"/>
      <c r="L107" s="69"/>
      <c r="M107" s="69"/>
      <c r="N107" s="69"/>
      <c r="O107" s="72"/>
      <c r="P107" s="70">
        <v>118.016949152542</v>
      </c>
      <c r="Q107" s="69">
        <v>8.0256926531656099</v>
      </c>
      <c r="R107" s="69">
        <v>31.019642857142902</v>
      </c>
      <c r="S107" s="69">
        <v>3.1208530090624902</v>
      </c>
      <c r="T107" s="69"/>
      <c r="U107" s="69"/>
    </row>
    <row r="108" spans="1:21" x14ac:dyDescent="0.2">
      <c r="A108" s="65" t="s">
        <v>64</v>
      </c>
      <c r="B108" s="71" t="s">
        <v>71</v>
      </c>
      <c r="C108" s="67" t="s">
        <v>169</v>
      </c>
      <c r="D108" s="68">
        <v>43259</v>
      </c>
      <c r="E108" s="69">
        <v>0.119019607843137</v>
      </c>
      <c r="F108" s="65">
        <v>51</v>
      </c>
      <c r="G108" s="70">
        <v>4664.1372549019597</v>
      </c>
      <c r="H108" s="64">
        <v>-53.421568627451002</v>
      </c>
      <c r="I108" s="69">
        <v>24.482250042969401</v>
      </c>
      <c r="J108" s="65"/>
      <c r="K108" s="69"/>
      <c r="L108" s="69"/>
      <c r="M108" s="69"/>
      <c r="N108" s="69"/>
      <c r="O108" s="69"/>
      <c r="P108" s="70">
        <v>133.76470588235301</v>
      </c>
      <c r="Q108" s="69">
        <v>8.8653804861910199</v>
      </c>
      <c r="R108" s="69">
        <v>35.29</v>
      </c>
      <c r="S108" s="69">
        <v>3.7807690071881299</v>
      </c>
      <c r="T108" s="69"/>
      <c r="U108" s="69"/>
    </row>
    <row r="109" spans="1:21" x14ac:dyDescent="0.2">
      <c r="A109" s="65" t="s">
        <v>64</v>
      </c>
      <c r="B109" s="71" t="s">
        <v>69</v>
      </c>
      <c r="C109" s="67" t="s">
        <v>170</v>
      </c>
      <c r="D109" s="68">
        <v>43558</v>
      </c>
      <c r="E109" s="69"/>
      <c r="F109" s="65">
        <v>49</v>
      </c>
      <c r="G109" s="70">
        <v>3907.6530612244901</v>
      </c>
      <c r="H109" s="64">
        <v>-53.938775510204003</v>
      </c>
      <c r="I109" s="69">
        <v>40.773541342495797</v>
      </c>
      <c r="J109" s="65"/>
      <c r="K109" s="69"/>
      <c r="L109" s="69"/>
      <c r="M109" s="69"/>
      <c r="N109" s="69"/>
      <c r="O109" s="69"/>
      <c r="P109" s="70">
        <v>149.959183673469</v>
      </c>
      <c r="Q109" s="69">
        <v>11.015255314607099</v>
      </c>
      <c r="R109" s="69">
        <v>23.1428571428571</v>
      </c>
      <c r="S109" s="69">
        <v>2.4989708766163798</v>
      </c>
      <c r="T109" s="69"/>
      <c r="U109" s="69"/>
    </row>
    <row r="110" spans="1:21" x14ac:dyDescent="0.2">
      <c r="A110" s="65" t="s">
        <v>64</v>
      </c>
      <c r="B110" s="71" t="s">
        <v>74</v>
      </c>
      <c r="C110" s="67" t="s">
        <v>171</v>
      </c>
      <c r="D110" s="68">
        <v>43675</v>
      </c>
      <c r="E110" s="69">
        <v>0.204918032786885</v>
      </c>
      <c r="F110" s="65">
        <v>122</v>
      </c>
      <c r="G110" s="70">
        <v>3821.6065573770502</v>
      </c>
      <c r="H110" s="64">
        <v>-54.593442622950803</v>
      </c>
      <c r="I110" s="69">
        <v>19.969435008497399</v>
      </c>
      <c r="J110" s="65"/>
      <c r="K110" s="69"/>
      <c r="L110" s="69"/>
      <c r="M110" s="69"/>
      <c r="N110" s="69"/>
      <c r="O110" s="69"/>
      <c r="P110" s="70">
        <v>147.76229508196701</v>
      </c>
      <c r="Q110" s="69">
        <v>6.6145350051276397</v>
      </c>
      <c r="R110" s="69">
        <v>18.190163934426199</v>
      </c>
      <c r="S110" s="69">
        <v>1.45305876418212</v>
      </c>
      <c r="T110" s="69"/>
      <c r="U110" s="69"/>
    </row>
    <row r="111" spans="1:21" x14ac:dyDescent="0.2">
      <c r="A111" s="65" t="s">
        <v>64</v>
      </c>
      <c r="B111" s="71" t="s">
        <v>74</v>
      </c>
      <c r="C111" s="67" t="s">
        <v>172</v>
      </c>
      <c r="D111" s="68">
        <v>43697</v>
      </c>
      <c r="E111" s="69">
        <v>9.3235294117647097E-2</v>
      </c>
      <c r="F111" s="65">
        <v>34</v>
      </c>
      <c r="G111" s="70">
        <v>8012.8823529411802</v>
      </c>
      <c r="H111" s="64">
        <v>-55.326470588235303</v>
      </c>
      <c r="I111" s="69">
        <v>48.733675142029902</v>
      </c>
      <c r="J111" s="65"/>
      <c r="K111" s="69"/>
      <c r="L111" s="69"/>
      <c r="M111" s="69"/>
      <c r="N111" s="69"/>
      <c r="O111" s="69"/>
      <c r="P111" s="70">
        <v>141.529411764706</v>
      </c>
      <c r="Q111" s="69">
        <v>12.226416805587499</v>
      </c>
      <c r="R111" s="69">
        <v>41.518518518518498</v>
      </c>
      <c r="S111" s="69">
        <v>2.9477937910704402</v>
      </c>
      <c r="T111" s="69"/>
      <c r="U111" s="69"/>
    </row>
    <row r="112" spans="1:21" x14ac:dyDescent="0.2">
      <c r="A112" s="65" t="s">
        <v>64</v>
      </c>
      <c r="B112" s="71" t="s">
        <v>67</v>
      </c>
      <c r="C112" s="67" t="s">
        <v>173</v>
      </c>
      <c r="D112" s="68">
        <v>43505</v>
      </c>
      <c r="E112" s="69">
        <v>0.55777777777777804</v>
      </c>
      <c r="F112" s="65">
        <v>45</v>
      </c>
      <c r="G112" s="70">
        <v>5991.5777777777803</v>
      </c>
      <c r="H112" s="64">
        <v>-55.3888888888889</v>
      </c>
      <c r="I112" s="69">
        <v>33.967465899274998</v>
      </c>
      <c r="J112" s="65"/>
      <c r="K112" s="69"/>
      <c r="L112" s="69"/>
      <c r="M112" s="69">
        <v>970.25</v>
      </c>
      <c r="N112" s="69">
        <v>2.32319966316363</v>
      </c>
      <c r="O112" s="69">
        <v>0.27123824977545702</v>
      </c>
      <c r="P112" s="70">
        <v>84.644444444444403</v>
      </c>
      <c r="Q112" s="69">
        <v>4.1307122133416696</v>
      </c>
      <c r="R112" s="69">
        <v>44.893333333333302</v>
      </c>
      <c r="S112" s="69">
        <v>4.67562927218456</v>
      </c>
      <c r="T112" s="69"/>
      <c r="U112" s="69"/>
    </row>
    <row r="113" spans="1:21" x14ac:dyDescent="0.2">
      <c r="A113" s="65" t="s">
        <v>64</v>
      </c>
      <c r="B113" s="71" t="s">
        <v>125</v>
      </c>
      <c r="C113" s="67" t="s">
        <v>174</v>
      </c>
      <c r="D113" s="68">
        <v>43666</v>
      </c>
      <c r="E113" s="69"/>
      <c r="F113" s="65">
        <v>57</v>
      </c>
      <c r="G113" s="70">
        <v>4125.9824561403502</v>
      </c>
      <c r="H113" s="64">
        <v>-55.4578947368421</v>
      </c>
      <c r="I113" s="69">
        <v>36.470324904883</v>
      </c>
      <c r="J113" s="65"/>
      <c r="K113" s="69"/>
      <c r="L113" s="69"/>
      <c r="M113" s="69"/>
      <c r="N113" s="69"/>
      <c r="O113" s="69"/>
      <c r="P113" s="70">
        <v>124.350877192982</v>
      </c>
      <c r="Q113" s="69">
        <v>7.8166846177633298</v>
      </c>
      <c r="R113" s="69">
        <v>27.594339622641499</v>
      </c>
      <c r="S113" s="69">
        <v>2.9103344401734899</v>
      </c>
      <c r="T113" s="69"/>
      <c r="U113" s="69"/>
    </row>
    <row r="114" spans="1:21" x14ac:dyDescent="0.2">
      <c r="A114" s="65" t="s">
        <v>64</v>
      </c>
      <c r="B114" s="71" t="s">
        <v>65</v>
      </c>
      <c r="C114" s="67" t="s">
        <v>175</v>
      </c>
      <c r="D114" s="68">
        <v>43427</v>
      </c>
      <c r="E114" s="69">
        <v>3.7258883248731001E-2</v>
      </c>
      <c r="F114" s="65">
        <v>197</v>
      </c>
      <c r="G114" s="70">
        <v>5968.3756345177699</v>
      </c>
      <c r="H114" s="64">
        <v>-55.728934010152301</v>
      </c>
      <c r="I114" s="69">
        <v>18.7629275335442</v>
      </c>
      <c r="J114" s="65"/>
      <c r="K114" s="69"/>
      <c r="L114" s="69"/>
      <c r="M114" s="69"/>
      <c r="N114" s="69"/>
      <c r="O114" s="69"/>
      <c r="P114" s="70">
        <v>132.95939086294399</v>
      </c>
      <c r="Q114" s="69">
        <v>4.2192565266649096</v>
      </c>
      <c r="R114" s="69">
        <v>37.025520833333303</v>
      </c>
      <c r="S114" s="69">
        <v>1.80426164470887</v>
      </c>
      <c r="T114" s="69"/>
      <c r="U114" s="69"/>
    </row>
    <row r="115" spans="1:21" x14ac:dyDescent="0.2">
      <c r="A115" s="65" t="s">
        <v>64</v>
      </c>
      <c r="B115" s="71" t="s">
        <v>67</v>
      </c>
      <c r="C115" s="67" t="s">
        <v>176</v>
      </c>
      <c r="D115" s="68">
        <v>43688</v>
      </c>
      <c r="E115" s="69"/>
      <c r="F115" s="65">
        <v>35</v>
      </c>
      <c r="G115" s="70">
        <v>3881.8</v>
      </c>
      <c r="H115" s="64">
        <v>-56.297142857142902</v>
      </c>
      <c r="I115" s="69">
        <v>34.169860788632498</v>
      </c>
      <c r="J115" s="65"/>
      <c r="K115" s="69"/>
      <c r="L115" s="69"/>
      <c r="M115" s="69"/>
      <c r="N115" s="69"/>
      <c r="O115" s="69"/>
      <c r="P115" s="70">
        <v>116.37142857142901</v>
      </c>
      <c r="Q115" s="69">
        <v>10.642003800880699</v>
      </c>
      <c r="R115" s="69">
        <v>44.027272727272702</v>
      </c>
      <c r="S115" s="69">
        <v>4.17702562166874</v>
      </c>
      <c r="T115" s="69"/>
      <c r="U115" s="69"/>
    </row>
    <row r="116" spans="1:21" x14ac:dyDescent="0.2">
      <c r="A116" s="65" t="s">
        <v>64</v>
      </c>
      <c r="B116" s="71" t="s">
        <v>65</v>
      </c>
      <c r="C116" s="67" t="s">
        <v>177</v>
      </c>
      <c r="D116" s="68">
        <v>43271</v>
      </c>
      <c r="E116" s="69">
        <v>1.2277777777777801</v>
      </c>
      <c r="F116" s="65">
        <v>144</v>
      </c>
      <c r="G116" s="70">
        <v>5398.4791666666697</v>
      </c>
      <c r="H116" s="64">
        <v>-57.125694444444498</v>
      </c>
      <c r="I116" s="69">
        <v>18.635038862677199</v>
      </c>
      <c r="J116" s="65">
        <v>72</v>
      </c>
      <c r="K116" s="69">
        <v>244.75</v>
      </c>
      <c r="L116" s="69">
        <v>189.708333333333</v>
      </c>
      <c r="M116" s="69">
        <v>726.40277777777806</v>
      </c>
      <c r="N116" s="69">
        <v>3.8271027954145902</v>
      </c>
      <c r="O116" s="69">
        <v>0.16113168950107701</v>
      </c>
      <c r="P116" s="70">
        <v>126.222222222222</v>
      </c>
      <c r="Q116" s="69">
        <v>4.73466982309907</v>
      </c>
      <c r="R116" s="69">
        <v>31.4049645390071</v>
      </c>
      <c r="S116" s="69">
        <v>2.0565777354642498</v>
      </c>
      <c r="T116" s="69">
        <v>23.661111111111101</v>
      </c>
      <c r="U116" s="69">
        <v>10.374522457561699</v>
      </c>
    </row>
    <row r="117" spans="1:21" x14ac:dyDescent="0.2">
      <c r="A117" s="65" t="s">
        <v>64</v>
      </c>
      <c r="B117" s="71" t="s">
        <v>81</v>
      </c>
      <c r="C117" s="67" t="s">
        <v>178</v>
      </c>
      <c r="D117" s="68">
        <v>43343</v>
      </c>
      <c r="E117" s="69">
        <v>0.918225806451613</v>
      </c>
      <c r="F117" s="65">
        <v>62</v>
      </c>
      <c r="G117" s="70">
        <v>4199.9677419354803</v>
      </c>
      <c r="H117" s="64">
        <v>-57.716129032258102</v>
      </c>
      <c r="I117" s="69">
        <v>29.340223065752401</v>
      </c>
      <c r="J117" s="65"/>
      <c r="K117" s="69"/>
      <c r="L117" s="69"/>
      <c r="M117" s="69">
        <v>445.90909090909099</v>
      </c>
      <c r="N117" s="69">
        <v>2.8778875992063502</v>
      </c>
      <c r="O117" s="69">
        <v>0.28702348840108999</v>
      </c>
      <c r="P117" s="70">
        <v>112.322580645161</v>
      </c>
      <c r="Q117" s="69">
        <v>6.4748128608516904</v>
      </c>
      <c r="R117" s="69">
        <v>24.3125</v>
      </c>
      <c r="S117" s="69">
        <v>1.9448417665078199</v>
      </c>
      <c r="T117" s="69"/>
      <c r="U117" s="69"/>
    </row>
    <row r="118" spans="1:21" x14ac:dyDescent="0.2">
      <c r="A118" s="65" t="s">
        <v>64</v>
      </c>
      <c r="B118" s="71" t="s">
        <v>71</v>
      </c>
      <c r="C118" s="67" t="s">
        <v>179</v>
      </c>
      <c r="D118" s="68">
        <v>43705</v>
      </c>
      <c r="E118" s="69">
        <v>0.35439393939393898</v>
      </c>
      <c r="F118" s="65">
        <v>66</v>
      </c>
      <c r="G118" s="70">
        <v>7196.3333333333303</v>
      </c>
      <c r="H118" s="64">
        <v>-57.972727272727298</v>
      </c>
      <c r="I118" s="69">
        <v>35.777319165156499</v>
      </c>
      <c r="J118" s="65">
        <v>47</v>
      </c>
      <c r="K118" s="69">
        <v>262.55319148936201</v>
      </c>
      <c r="L118" s="69">
        <v>250.875</v>
      </c>
      <c r="M118" s="69">
        <v>906.3125</v>
      </c>
      <c r="N118" s="69">
        <v>3.4615643434752501</v>
      </c>
      <c r="O118" s="69">
        <v>0.121761961562294</v>
      </c>
      <c r="P118" s="70">
        <v>130.030303030303</v>
      </c>
      <c r="Q118" s="69">
        <v>5.2637197664268802</v>
      </c>
      <c r="R118" s="69">
        <v>67.478787878787898</v>
      </c>
      <c r="S118" s="69">
        <v>4.2314190090965003</v>
      </c>
      <c r="T118" s="69">
        <v>17.6272727272727</v>
      </c>
      <c r="U118" s="69">
        <v>11.629635711635</v>
      </c>
    </row>
    <row r="119" spans="1:21" x14ac:dyDescent="0.2">
      <c r="A119" s="65" t="s">
        <v>64</v>
      </c>
      <c r="B119" s="71" t="s">
        <v>67</v>
      </c>
      <c r="C119" s="67" t="s">
        <v>180</v>
      </c>
      <c r="D119" s="68">
        <v>43435</v>
      </c>
      <c r="E119" s="69"/>
      <c r="F119" s="65">
        <v>82</v>
      </c>
      <c r="G119" s="70">
        <v>5047.6829268292704</v>
      </c>
      <c r="H119" s="64">
        <v>-58.030487804878</v>
      </c>
      <c r="I119" s="69">
        <v>32.007797232497602</v>
      </c>
      <c r="J119" s="65"/>
      <c r="K119" s="69"/>
      <c r="L119" s="69"/>
      <c r="M119" s="69"/>
      <c r="N119" s="69">
        <v>3.7102791666666701</v>
      </c>
      <c r="O119" s="69">
        <v>0.231373934941277</v>
      </c>
      <c r="P119" s="70">
        <v>168.5</v>
      </c>
      <c r="Q119" s="69">
        <v>7.0661955920095201</v>
      </c>
      <c r="R119" s="69">
        <v>32.845679012345698</v>
      </c>
      <c r="S119" s="69">
        <v>2.4593171599361798</v>
      </c>
      <c r="T119" s="69"/>
      <c r="U119" s="69"/>
    </row>
    <row r="120" spans="1:21" x14ac:dyDescent="0.2">
      <c r="A120" s="65" t="s">
        <v>64</v>
      </c>
      <c r="B120" s="71" t="s">
        <v>74</v>
      </c>
      <c r="C120" s="67" t="s">
        <v>181</v>
      </c>
      <c r="D120" s="68">
        <v>43523</v>
      </c>
      <c r="E120" s="69">
        <v>0.27</v>
      </c>
      <c r="F120" s="65">
        <v>46</v>
      </c>
      <c r="G120" s="70">
        <v>3853.3695652173901</v>
      </c>
      <c r="H120" s="64">
        <v>-58.236956521739103</v>
      </c>
      <c r="I120" s="69">
        <v>31.734823122789599</v>
      </c>
      <c r="J120" s="65"/>
      <c r="K120" s="69"/>
      <c r="L120" s="69"/>
      <c r="M120" s="69">
        <v>488.625</v>
      </c>
      <c r="N120" s="69"/>
      <c r="O120" s="69"/>
      <c r="P120" s="70">
        <v>145.52173913043501</v>
      </c>
      <c r="Q120" s="69">
        <v>9.4427202300722293</v>
      </c>
      <c r="R120" s="69">
        <v>23.119565217391301</v>
      </c>
      <c r="S120" s="69">
        <v>2.3996429274736002</v>
      </c>
      <c r="T120" s="69"/>
      <c r="U120" s="69"/>
    </row>
    <row r="121" spans="1:21" x14ac:dyDescent="0.2">
      <c r="A121" s="65" t="s">
        <v>64</v>
      </c>
      <c r="B121" s="71" t="s">
        <v>71</v>
      </c>
      <c r="C121" s="67" t="s">
        <v>182</v>
      </c>
      <c r="D121" s="68">
        <v>43630</v>
      </c>
      <c r="E121" s="69">
        <v>0.14514285714285699</v>
      </c>
      <c r="F121" s="65">
        <v>35</v>
      </c>
      <c r="G121" s="70">
        <v>4492.4285714285697</v>
      </c>
      <c r="H121" s="64">
        <v>-58.308571428571398</v>
      </c>
      <c r="I121" s="69">
        <v>28.885377467718499</v>
      </c>
      <c r="J121" s="65"/>
      <c r="K121" s="69"/>
      <c r="L121" s="69"/>
      <c r="M121" s="69"/>
      <c r="N121" s="69"/>
      <c r="O121" s="69"/>
      <c r="P121" s="70">
        <v>118.485714285714</v>
      </c>
      <c r="Q121" s="69">
        <v>7.9988834755071796</v>
      </c>
      <c r="R121" s="69">
        <v>37.125714285714302</v>
      </c>
      <c r="S121" s="69">
        <v>3.6175931988299701</v>
      </c>
      <c r="T121" s="69"/>
      <c r="U121" s="69"/>
    </row>
    <row r="122" spans="1:21" x14ac:dyDescent="0.2">
      <c r="A122" s="65" t="s">
        <v>64</v>
      </c>
      <c r="B122" s="71" t="s">
        <v>65</v>
      </c>
      <c r="C122" s="67" t="s">
        <v>183</v>
      </c>
      <c r="D122" s="68">
        <v>43638</v>
      </c>
      <c r="E122" s="69">
        <v>0.83685185185185196</v>
      </c>
      <c r="F122" s="65">
        <v>54</v>
      </c>
      <c r="G122" s="70">
        <v>6572.7777777777801</v>
      </c>
      <c r="H122" s="64">
        <v>-58.462962962962997</v>
      </c>
      <c r="I122" s="69">
        <v>34.866568388200903</v>
      </c>
      <c r="J122" s="65"/>
      <c r="K122" s="69"/>
      <c r="L122" s="69"/>
      <c r="M122" s="69">
        <v>797.66666666666697</v>
      </c>
      <c r="N122" s="69"/>
      <c r="O122" s="69"/>
      <c r="P122" s="70">
        <v>142.79629629629599</v>
      </c>
      <c r="Q122" s="69">
        <v>7.4400647163629197</v>
      </c>
      <c r="R122" s="69">
        <v>43.507894736842097</v>
      </c>
      <c r="S122" s="69">
        <v>2.92829523220996</v>
      </c>
      <c r="T122" s="69"/>
      <c r="U122" s="69"/>
    </row>
    <row r="123" spans="1:21" x14ac:dyDescent="0.2">
      <c r="A123" s="65" t="s">
        <v>64</v>
      </c>
      <c r="B123" s="71" t="s">
        <v>69</v>
      </c>
      <c r="C123" s="67" t="s">
        <v>184</v>
      </c>
      <c r="D123" s="68">
        <v>43566</v>
      </c>
      <c r="E123" s="69"/>
      <c r="F123" s="65">
        <v>35</v>
      </c>
      <c r="G123" s="70">
        <v>2609.7714285714301</v>
      </c>
      <c r="H123" s="64">
        <v>-59.054285714285697</v>
      </c>
      <c r="I123" s="69">
        <v>30.010708268955</v>
      </c>
      <c r="J123" s="65"/>
      <c r="K123" s="69"/>
      <c r="L123" s="69"/>
      <c r="M123" s="69"/>
      <c r="N123" s="69"/>
      <c r="O123" s="69"/>
      <c r="P123" s="70">
        <v>121.971428571429</v>
      </c>
      <c r="Q123" s="69">
        <v>14.3741999098809</v>
      </c>
      <c r="R123" s="69">
        <v>25.497142857142901</v>
      </c>
      <c r="S123" s="69">
        <v>3.2916279993271398</v>
      </c>
      <c r="T123" s="69"/>
      <c r="U123" s="69"/>
    </row>
    <row r="124" spans="1:21" x14ac:dyDescent="0.2">
      <c r="A124" s="65" t="s">
        <v>64</v>
      </c>
      <c r="B124" s="71" t="s">
        <v>69</v>
      </c>
      <c r="C124" s="67" t="s">
        <v>185</v>
      </c>
      <c r="D124" s="68">
        <v>43679</v>
      </c>
      <c r="E124" s="69"/>
      <c r="F124" s="65">
        <v>44</v>
      </c>
      <c r="G124" s="70">
        <v>3734.0681818181802</v>
      </c>
      <c r="H124" s="64">
        <v>-59.754545454545401</v>
      </c>
      <c r="I124" s="69">
        <v>35.522258670328199</v>
      </c>
      <c r="J124" s="65"/>
      <c r="K124" s="69"/>
      <c r="L124" s="69"/>
      <c r="M124" s="69"/>
      <c r="N124" s="69"/>
      <c r="O124" s="69"/>
      <c r="P124" s="70">
        <v>119.068181818182</v>
      </c>
      <c r="Q124" s="69">
        <v>9.21239844578853</v>
      </c>
      <c r="R124" s="69">
        <v>27.272727272727298</v>
      </c>
      <c r="S124" s="69">
        <v>3.06862035860531</v>
      </c>
      <c r="T124" s="69"/>
      <c r="U124" s="69"/>
    </row>
    <row r="125" spans="1:21" x14ac:dyDescent="0.2">
      <c r="A125" s="65" t="s">
        <v>64</v>
      </c>
      <c r="B125" s="71" t="s">
        <v>69</v>
      </c>
      <c r="C125" s="67" t="s">
        <v>186</v>
      </c>
      <c r="D125" s="68">
        <v>43634</v>
      </c>
      <c r="E125" s="69"/>
      <c r="F125" s="65">
        <v>55</v>
      </c>
      <c r="G125" s="70">
        <v>5180.9090909090901</v>
      </c>
      <c r="H125" s="64">
        <v>-59.976363636363601</v>
      </c>
      <c r="I125" s="69">
        <v>30.426993925642599</v>
      </c>
      <c r="J125" s="65">
        <v>31</v>
      </c>
      <c r="K125" s="69">
        <v>231.64516129032299</v>
      </c>
      <c r="L125" s="69">
        <v>190.03225806451599</v>
      </c>
      <c r="M125" s="69">
        <v>697.38709677419399</v>
      </c>
      <c r="N125" s="69">
        <v>4.45361499332782</v>
      </c>
      <c r="O125" s="69">
        <v>0.11588795312399899</v>
      </c>
      <c r="P125" s="70">
        <v>132.654545454545</v>
      </c>
      <c r="Q125" s="69">
        <v>8.4810828584799705</v>
      </c>
      <c r="R125" s="69">
        <v>50.853703703703701</v>
      </c>
      <c r="S125" s="69">
        <v>4.4831415816802398</v>
      </c>
      <c r="T125" s="69">
        <v>8.1577777777777793</v>
      </c>
      <c r="U125" s="69">
        <v>12.317037345834301</v>
      </c>
    </row>
    <row r="126" spans="1:21" x14ac:dyDescent="0.2">
      <c r="A126" s="65" t="s">
        <v>64</v>
      </c>
      <c r="B126" s="71" t="s">
        <v>81</v>
      </c>
      <c r="C126" s="67" t="s">
        <v>187</v>
      </c>
      <c r="D126" s="68">
        <v>43416</v>
      </c>
      <c r="E126" s="69">
        <v>0.28068965517241401</v>
      </c>
      <c r="F126" s="65">
        <v>58</v>
      </c>
      <c r="G126" s="70">
        <v>5431.3620689655199</v>
      </c>
      <c r="H126" s="64">
        <v>-61.394827586206901</v>
      </c>
      <c r="I126" s="69">
        <v>36.477090442870299</v>
      </c>
      <c r="J126" s="65"/>
      <c r="K126" s="69"/>
      <c r="L126" s="69"/>
      <c r="M126" s="69"/>
      <c r="N126" s="69">
        <v>4.2447209302325604</v>
      </c>
      <c r="O126" s="69">
        <v>0.31752872600691701</v>
      </c>
      <c r="P126" s="70">
        <v>131.87931034482801</v>
      </c>
      <c r="Q126" s="69">
        <v>8.9417716279529902</v>
      </c>
      <c r="R126" s="69">
        <v>34.6142857142857</v>
      </c>
      <c r="S126" s="69">
        <v>3.1015689667744999</v>
      </c>
      <c r="T126" s="69"/>
      <c r="U126" s="69"/>
    </row>
    <row r="127" spans="1:21" x14ac:dyDescent="0.2">
      <c r="A127" s="65" t="s">
        <v>64</v>
      </c>
      <c r="B127" s="71" t="s">
        <v>117</v>
      </c>
      <c r="C127" s="67" t="s">
        <v>188</v>
      </c>
      <c r="D127" s="68">
        <v>43677</v>
      </c>
      <c r="E127" s="69">
        <v>0.58751497005988096</v>
      </c>
      <c r="F127" s="65">
        <v>334</v>
      </c>
      <c r="G127" s="70">
        <v>6146.7574850299397</v>
      </c>
      <c r="H127" s="64">
        <v>-62.118862275448997</v>
      </c>
      <c r="I127" s="69">
        <v>17.314892452189198</v>
      </c>
      <c r="J127" s="65">
        <v>225</v>
      </c>
      <c r="K127" s="69">
        <v>268.24888888888898</v>
      </c>
      <c r="L127" s="69">
        <v>227.41777777777801</v>
      </c>
      <c r="M127" s="69">
        <v>840.00444444444395</v>
      </c>
      <c r="N127" s="69">
        <v>2.8134854515479999</v>
      </c>
      <c r="O127" s="69">
        <v>7.7482239496081101E-2</v>
      </c>
      <c r="P127" s="70">
        <v>128.251497005988</v>
      </c>
      <c r="Q127" s="69">
        <v>2.5731024569033898</v>
      </c>
      <c r="R127" s="69">
        <v>56.462700964630301</v>
      </c>
      <c r="S127" s="69">
        <v>1.9702817142518201</v>
      </c>
      <c r="T127" s="69">
        <v>-57.756307692307701</v>
      </c>
      <c r="U127" s="69">
        <v>6.79287883337485</v>
      </c>
    </row>
    <row r="128" spans="1:21" x14ac:dyDescent="0.2">
      <c r="A128" s="65" t="s">
        <v>64</v>
      </c>
      <c r="B128" s="66" t="s">
        <v>117</v>
      </c>
      <c r="C128" s="67" t="s">
        <v>189</v>
      </c>
      <c r="D128" s="68">
        <v>43631</v>
      </c>
      <c r="E128" s="69">
        <v>0.20150000000000001</v>
      </c>
      <c r="F128" s="65">
        <v>60</v>
      </c>
      <c r="G128" s="70">
        <v>6141.6333333333296</v>
      </c>
      <c r="H128" s="64">
        <v>-62.555</v>
      </c>
      <c r="I128" s="69">
        <v>34.794385255942998</v>
      </c>
      <c r="J128" s="65"/>
      <c r="K128" s="69"/>
      <c r="L128" s="69"/>
      <c r="M128" s="69">
        <v>836</v>
      </c>
      <c r="N128" s="69"/>
      <c r="O128" s="69"/>
      <c r="P128" s="70">
        <v>120.933333333333</v>
      </c>
      <c r="Q128" s="69">
        <v>5.8916232148247101</v>
      </c>
      <c r="R128" s="69">
        <v>48.313207547169803</v>
      </c>
      <c r="S128" s="69">
        <v>3.5147656995326702</v>
      </c>
      <c r="T128" s="69"/>
      <c r="U128" s="69"/>
    </row>
    <row r="129" spans="1:21" x14ac:dyDescent="0.2">
      <c r="A129" s="65" t="s">
        <v>64</v>
      </c>
      <c r="B129" s="66" t="s">
        <v>67</v>
      </c>
      <c r="C129" s="67" t="s">
        <v>190</v>
      </c>
      <c r="D129" s="68">
        <v>43688</v>
      </c>
      <c r="E129" s="69"/>
      <c r="F129" s="65">
        <v>39</v>
      </c>
      <c r="G129" s="70">
        <v>3984.82051282051</v>
      </c>
      <c r="H129" s="64">
        <v>-62.697435897435902</v>
      </c>
      <c r="I129" s="69">
        <v>27.570554195851599</v>
      </c>
      <c r="J129" s="65"/>
      <c r="K129" s="69"/>
      <c r="L129" s="69"/>
      <c r="M129" s="69"/>
      <c r="N129" s="69"/>
      <c r="O129" s="69"/>
      <c r="P129" s="70">
        <v>126.25641025641001</v>
      </c>
      <c r="Q129" s="69">
        <v>8.35697466621858</v>
      </c>
      <c r="R129" s="69">
        <v>29.951351351351398</v>
      </c>
      <c r="S129" s="69">
        <v>4.7143774434174599</v>
      </c>
      <c r="T129" s="69"/>
      <c r="U129" s="69"/>
    </row>
    <row r="130" spans="1:21" x14ac:dyDescent="0.2">
      <c r="A130" s="65" t="s">
        <v>64</v>
      </c>
      <c r="B130" s="66" t="s">
        <v>69</v>
      </c>
      <c r="C130" s="67" t="s">
        <v>191</v>
      </c>
      <c r="D130" s="68">
        <v>43528</v>
      </c>
      <c r="E130" s="69">
        <v>0.57153005464480899</v>
      </c>
      <c r="F130" s="65">
        <v>183</v>
      </c>
      <c r="G130" s="70">
        <v>4979.7540983606596</v>
      </c>
      <c r="H130" s="64">
        <v>-62.796721311475402</v>
      </c>
      <c r="I130" s="69">
        <v>19.884282526359499</v>
      </c>
      <c r="J130" s="65"/>
      <c r="K130" s="69"/>
      <c r="L130" s="69"/>
      <c r="M130" s="69"/>
      <c r="N130" s="69"/>
      <c r="O130" s="69"/>
      <c r="P130" s="70">
        <v>125.469945355191</v>
      </c>
      <c r="Q130" s="69">
        <v>3.9595686193798798</v>
      </c>
      <c r="R130" s="69">
        <v>31.630246913580301</v>
      </c>
      <c r="S130" s="69">
        <v>1.73902819708156</v>
      </c>
      <c r="T130" s="69"/>
      <c r="U130" s="69"/>
    </row>
    <row r="131" spans="1:21" x14ac:dyDescent="0.2">
      <c r="A131" s="65" t="s">
        <v>64</v>
      </c>
      <c r="B131" s="66" t="s">
        <v>117</v>
      </c>
      <c r="C131" s="67" t="s">
        <v>192</v>
      </c>
      <c r="D131" s="68">
        <v>43537</v>
      </c>
      <c r="E131" s="69">
        <v>6.4743589743589697E-3</v>
      </c>
      <c r="F131" s="65">
        <v>156</v>
      </c>
      <c r="G131" s="70">
        <v>5781.8333333333303</v>
      </c>
      <c r="H131" s="64">
        <v>-63.296794871794901</v>
      </c>
      <c r="I131" s="69">
        <v>22.996770827722401</v>
      </c>
      <c r="J131" s="65">
        <v>133</v>
      </c>
      <c r="K131" s="69">
        <v>260.10526315789502</v>
      </c>
      <c r="L131" s="69">
        <v>219.60150375939801</v>
      </c>
      <c r="M131" s="69">
        <v>806.96240601503803</v>
      </c>
      <c r="N131" s="69">
        <v>2.9953967978323401</v>
      </c>
      <c r="O131" s="69">
        <v>9.6496514164068098E-2</v>
      </c>
      <c r="P131" s="70">
        <v>115.532051282051</v>
      </c>
      <c r="Q131" s="69">
        <v>4.0747504693226597</v>
      </c>
      <c r="R131" s="69">
        <v>37.619480519480497</v>
      </c>
      <c r="S131" s="69">
        <v>1.90958520157376</v>
      </c>
      <c r="T131" s="69">
        <v>-27.9</v>
      </c>
      <c r="U131" s="69">
        <v>9.0884580525210392</v>
      </c>
    </row>
    <row r="132" spans="1:21" x14ac:dyDescent="0.2">
      <c r="A132" s="65" t="s">
        <v>64</v>
      </c>
      <c r="B132" s="66" t="s">
        <v>71</v>
      </c>
      <c r="C132" s="67" t="s">
        <v>193</v>
      </c>
      <c r="D132" s="68">
        <v>43418</v>
      </c>
      <c r="E132" s="69">
        <v>4.8093841642228704E-3</v>
      </c>
      <c r="F132" s="65">
        <v>341</v>
      </c>
      <c r="G132" s="70">
        <v>4887.6187683284497</v>
      </c>
      <c r="H132" s="64">
        <v>-63.371847507331402</v>
      </c>
      <c r="I132" s="69">
        <v>16.2347653695576</v>
      </c>
      <c r="J132" s="65"/>
      <c r="K132" s="69"/>
      <c r="L132" s="69"/>
      <c r="M132" s="69"/>
      <c r="N132" s="69"/>
      <c r="O132" s="69"/>
      <c r="P132" s="70">
        <v>150.686217008798</v>
      </c>
      <c r="Q132" s="69">
        <v>2.9489963517547699</v>
      </c>
      <c r="R132" s="69">
        <v>35.546250000000001</v>
      </c>
      <c r="S132" s="69">
        <v>1.3361403802713001</v>
      </c>
      <c r="T132" s="69"/>
      <c r="U132" s="69"/>
    </row>
    <row r="133" spans="1:21" x14ac:dyDescent="0.2">
      <c r="A133" s="65" t="s">
        <v>64</v>
      </c>
      <c r="B133" s="66" t="s">
        <v>71</v>
      </c>
      <c r="C133" s="67" t="s">
        <v>194</v>
      </c>
      <c r="D133" s="68">
        <v>43354</v>
      </c>
      <c r="E133" s="69">
        <v>0.13062499999999999</v>
      </c>
      <c r="F133" s="65">
        <v>48</v>
      </c>
      <c r="G133" s="70">
        <v>4279.875</v>
      </c>
      <c r="H133" s="64">
        <v>-64.295833333333306</v>
      </c>
      <c r="I133" s="69">
        <v>23.567136813238001</v>
      </c>
      <c r="J133" s="65"/>
      <c r="K133" s="69"/>
      <c r="L133" s="69"/>
      <c r="M133" s="69">
        <v>399.92857142857099</v>
      </c>
      <c r="N133" s="69">
        <v>3.5042670627983101</v>
      </c>
      <c r="O133" s="69">
        <v>0.40850213755201098</v>
      </c>
      <c r="P133" s="70">
        <v>119.8125</v>
      </c>
      <c r="Q133" s="69">
        <v>8.1808382025809898</v>
      </c>
      <c r="R133" s="69">
        <v>20.3645833333333</v>
      </c>
      <c r="S133" s="69">
        <v>2.9592721359010401</v>
      </c>
      <c r="T133" s="69"/>
      <c r="U133" s="69"/>
    </row>
    <row r="134" spans="1:21" x14ac:dyDescent="0.2">
      <c r="A134" s="65" t="s">
        <v>64</v>
      </c>
      <c r="B134" s="66" t="s">
        <v>69</v>
      </c>
      <c r="C134" s="67" t="s">
        <v>195</v>
      </c>
      <c r="D134" s="68">
        <v>43631</v>
      </c>
      <c r="E134" s="69">
        <v>1.20454545454545E-2</v>
      </c>
      <c r="F134" s="65">
        <v>44</v>
      </c>
      <c r="G134" s="70">
        <v>5054.0681818181802</v>
      </c>
      <c r="H134" s="64">
        <v>-64.634090909090901</v>
      </c>
      <c r="I134" s="69">
        <v>27.508084520502699</v>
      </c>
      <c r="J134" s="65"/>
      <c r="K134" s="69"/>
      <c r="L134" s="69"/>
      <c r="M134" s="69"/>
      <c r="N134" s="69"/>
      <c r="O134" s="69"/>
      <c r="P134" s="70">
        <v>115</v>
      </c>
      <c r="Q134" s="69">
        <v>8.7416526175694003</v>
      </c>
      <c r="R134" s="69">
        <v>53.085365853658502</v>
      </c>
      <c r="S134" s="69">
        <v>5.2097359150517999</v>
      </c>
      <c r="T134" s="69"/>
      <c r="U134" s="69"/>
    </row>
    <row r="135" spans="1:21" x14ac:dyDescent="0.2">
      <c r="A135" s="65" t="s">
        <v>64</v>
      </c>
      <c r="B135" s="66" t="s">
        <v>69</v>
      </c>
      <c r="C135" s="67" t="s">
        <v>196</v>
      </c>
      <c r="D135" s="68">
        <v>43697</v>
      </c>
      <c r="E135" s="69"/>
      <c r="F135" s="65">
        <v>36</v>
      </c>
      <c r="G135" s="70">
        <v>3462.8333333333298</v>
      </c>
      <c r="H135" s="64">
        <v>-65.122222222222206</v>
      </c>
      <c r="I135" s="69">
        <v>39.358911600787302</v>
      </c>
      <c r="J135" s="65"/>
      <c r="K135" s="69"/>
      <c r="L135" s="69"/>
      <c r="M135" s="69"/>
      <c r="N135" s="69"/>
      <c r="O135" s="69"/>
      <c r="P135" s="70">
        <v>173.138888888889</v>
      </c>
      <c r="Q135" s="69">
        <v>10.996258582894001</v>
      </c>
      <c r="R135" s="69">
        <v>22.8029411764706</v>
      </c>
      <c r="S135" s="69">
        <v>2.1018559208085899</v>
      </c>
      <c r="T135" s="69"/>
      <c r="U135" s="69"/>
    </row>
    <row r="136" spans="1:21" x14ac:dyDescent="0.2">
      <c r="A136" s="65" t="s">
        <v>64</v>
      </c>
      <c r="B136" s="66" t="s">
        <v>125</v>
      </c>
      <c r="C136" s="67" t="s">
        <v>197</v>
      </c>
      <c r="D136" s="68">
        <v>43585</v>
      </c>
      <c r="E136" s="69">
        <v>1.4999999999999999E-2</v>
      </c>
      <c r="F136" s="65">
        <v>26</v>
      </c>
      <c r="G136" s="70">
        <v>4972.7692307692296</v>
      </c>
      <c r="H136" s="64">
        <v>-65.403846153846203</v>
      </c>
      <c r="I136" s="69">
        <v>40.792550783302097</v>
      </c>
      <c r="J136" s="65"/>
      <c r="K136" s="69"/>
      <c r="L136" s="69"/>
      <c r="M136" s="69"/>
      <c r="N136" s="69"/>
      <c r="O136" s="69"/>
      <c r="P136" s="70">
        <v>123.269230769231</v>
      </c>
      <c r="Q136" s="69">
        <v>11.4879947627355</v>
      </c>
      <c r="R136" s="69">
        <v>46.4260869565218</v>
      </c>
      <c r="S136" s="69">
        <v>5.9452449441799002</v>
      </c>
      <c r="T136" s="69"/>
      <c r="U136" s="69"/>
    </row>
    <row r="137" spans="1:21" x14ac:dyDescent="0.2">
      <c r="A137" s="65" t="s">
        <v>64</v>
      </c>
      <c r="B137" s="66" t="s">
        <v>69</v>
      </c>
      <c r="C137" s="67" t="s">
        <v>198</v>
      </c>
      <c r="D137" s="68">
        <v>43327</v>
      </c>
      <c r="E137" s="69"/>
      <c r="F137" s="65">
        <v>43</v>
      </c>
      <c r="G137" s="70">
        <v>5401.0930232558103</v>
      </c>
      <c r="H137" s="64">
        <v>-66.869767441860503</v>
      </c>
      <c r="I137" s="69">
        <v>40.811835939678801</v>
      </c>
      <c r="J137" s="65"/>
      <c r="K137" s="69"/>
      <c r="L137" s="69"/>
      <c r="M137" s="69"/>
      <c r="N137" s="69"/>
      <c r="O137" s="69"/>
      <c r="P137" s="70">
        <v>124.279069767442</v>
      </c>
      <c r="Q137" s="69">
        <v>7.8568537052378504</v>
      </c>
      <c r="R137" s="69">
        <v>36.193023255813998</v>
      </c>
      <c r="S137" s="69">
        <v>3.75175026758289</v>
      </c>
      <c r="T137" s="69"/>
      <c r="U137" s="69"/>
    </row>
    <row r="138" spans="1:21" x14ac:dyDescent="0.2">
      <c r="A138" s="65" t="s">
        <v>64</v>
      </c>
      <c r="B138" s="66" t="s">
        <v>69</v>
      </c>
      <c r="C138" s="67" t="s">
        <v>199</v>
      </c>
      <c r="D138" s="68">
        <v>43683</v>
      </c>
      <c r="E138" s="69">
        <v>2.4117647058823501E-2</v>
      </c>
      <c r="F138" s="65">
        <v>34</v>
      </c>
      <c r="G138" s="70">
        <v>5767.7352941176496</v>
      </c>
      <c r="H138" s="64">
        <v>-67.476470588235301</v>
      </c>
      <c r="I138" s="69">
        <v>34.426699898954702</v>
      </c>
      <c r="J138" s="65"/>
      <c r="K138" s="69"/>
      <c r="L138" s="69"/>
      <c r="M138" s="69">
        <v>713.875</v>
      </c>
      <c r="N138" s="69"/>
      <c r="O138" s="69"/>
      <c r="P138" s="70">
        <v>101.32352941176499</v>
      </c>
      <c r="Q138" s="69">
        <v>4.7892706488580297</v>
      </c>
      <c r="R138" s="69">
        <v>46.029411764705898</v>
      </c>
      <c r="S138" s="69">
        <v>4.0569377416694401</v>
      </c>
      <c r="T138" s="69"/>
      <c r="U138" s="69"/>
    </row>
    <row r="139" spans="1:21" x14ac:dyDescent="0.2">
      <c r="A139" s="65" t="s">
        <v>64</v>
      </c>
      <c r="B139" s="66" t="s">
        <v>67</v>
      </c>
      <c r="C139" s="67" t="s">
        <v>200</v>
      </c>
      <c r="D139" s="68">
        <v>43291</v>
      </c>
      <c r="E139" s="69"/>
      <c r="F139" s="65">
        <v>39</v>
      </c>
      <c r="G139" s="70">
        <v>4895</v>
      </c>
      <c r="H139" s="64">
        <v>-68.020512820512806</v>
      </c>
      <c r="I139" s="69">
        <v>35.448518711019403</v>
      </c>
      <c r="J139" s="65"/>
      <c r="K139" s="69"/>
      <c r="L139" s="69"/>
      <c r="M139" s="69"/>
      <c r="N139" s="69"/>
      <c r="O139" s="69"/>
      <c r="P139" s="70">
        <v>216.79487179487199</v>
      </c>
      <c r="Q139" s="69">
        <v>10.7297296248999</v>
      </c>
      <c r="R139" s="69">
        <v>23.887179487179498</v>
      </c>
      <c r="S139" s="69">
        <v>2.4613508559862498</v>
      </c>
      <c r="T139" s="69"/>
      <c r="U139" s="69"/>
    </row>
    <row r="140" spans="1:21" x14ac:dyDescent="0.2">
      <c r="A140" s="65" t="s">
        <v>64</v>
      </c>
      <c r="B140" s="66" t="s">
        <v>67</v>
      </c>
      <c r="C140" s="67" t="s">
        <v>201</v>
      </c>
      <c r="D140" s="68">
        <v>43435</v>
      </c>
      <c r="E140" s="69">
        <v>0.22147368421052599</v>
      </c>
      <c r="F140" s="65">
        <v>95</v>
      </c>
      <c r="G140" s="70">
        <v>3542.21052631579</v>
      </c>
      <c r="H140" s="64">
        <v>-69.301052631578898</v>
      </c>
      <c r="I140" s="69">
        <v>21.210412806222902</v>
      </c>
      <c r="J140" s="65"/>
      <c r="K140" s="69"/>
      <c r="L140" s="69"/>
      <c r="M140" s="69"/>
      <c r="N140" s="69">
        <v>3.5067451785714301</v>
      </c>
      <c r="O140" s="69">
        <v>0.23254853048963001</v>
      </c>
      <c r="P140" s="70">
        <v>140.936842105263</v>
      </c>
      <c r="Q140" s="69">
        <v>7.4977982662432403</v>
      </c>
      <c r="R140" s="69">
        <v>22.4442105263158</v>
      </c>
      <c r="S140" s="69">
        <v>1.44123385283772</v>
      </c>
      <c r="T140" s="69"/>
      <c r="U140" s="69"/>
    </row>
    <row r="141" spans="1:21" x14ac:dyDescent="0.2">
      <c r="A141" s="65" t="s">
        <v>64</v>
      </c>
      <c r="B141" s="66" t="s">
        <v>69</v>
      </c>
      <c r="C141" s="67" t="s">
        <v>202</v>
      </c>
      <c r="D141" s="68">
        <v>43473</v>
      </c>
      <c r="E141" s="69">
        <v>0.13115384615384601</v>
      </c>
      <c r="F141" s="65">
        <v>52</v>
      </c>
      <c r="G141" s="70">
        <v>4348.5384615384601</v>
      </c>
      <c r="H141" s="64">
        <v>-69.525000000000006</v>
      </c>
      <c r="I141" s="69">
        <v>31.368162409258801</v>
      </c>
      <c r="J141" s="65"/>
      <c r="K141" s="69"/>
      <c r="L141" s="69"/>
      <c r="M141" s="69">
        <v>607.28571428571399</v>
      </c>
      <c r="N141" s="69">
        <v>3.9138232514881</v>
      </c>
      <c r="O141" s="69">
        <v>0.39867417252367798</v>
      </c>
      <c r="P141" s="70">
        <v>165.42307692307699</v>
      </c>
      <c r="Q141" s="69">
        <v>10.6702369409236</v>
      </c>
      <c r="R141" s="69">
        <v>20.348076923076899</v>
      </c>
      <c r="S141" s="69">
        <v>1.7868454520655199</v>
      </c>
      <c r="T141" s="69"/>
      <c r="U141" s="69"/>
    </row>
    <row r="142" spans="1:21" x14ac:dyDescent="0.2">
      <c r="A142" s="65" t="s">
        <v>64</v>
      </c>
      <c r="B142" s="66" t="s">
        <v>203</v>
      </c>
      <c r="C142" s="67" t="s">
        <v>204</v>
      </c>
      <c r="D142" s="68">
        <v>43589</v>
      </c>
      <c r="E142" s="69"/>
      <c r="F142" s="65">
        <v>47</v>
      </c>
      <c r="G142" s="70">
        <v>2726.1489361702102</v>
      </c>
      <c r="H142" s="64">
        <v>-70.1723404255319</v>
      </c>
      <c r="I142" s="69">
        <v>27.163235564769401</v>
      </c>
      <c r="J142" s="65"/>
      <c r="K142" s="69"/>
      <c r="L142" s="69"/>
      <c r="M142" s="69"/>
      <c r="N142" s="69"/>
      <c r="O142" s="69"/>
      <c r="P142" s="70">
        <v>197.04255319148899</v>
      </c>
      <c r="Q142" s="69">
        <v>11.3251889666876</v>
      </c>
      <c r="R142" s="69">
        <v>14.1</v>
      </c>
      <c r="S142" s="69">
        <v>1.67473409815315</v>
      </c>
      <c r="T142" s="69"/>
      <c r="U142" s="69"/>
    </row>
    <row r="143" spans="1:21" x14ac:dyDescent="0.2">
      <c r="A143" s="65" t="s">
        <v>64</v>
      </c>
      <c r="B143" s="66" t="s">
        <v>69</v>
      </c>
      <c r="C143" s="67" t="s">
        <v>205</v>
      </c>
      <c r="D143" s="68">
        <v>43518</v>
      </c>
      <c r="E143" s="69"/>
      <c r="F143" s="65">
        <v>34</v>
      </c>
      <c r="G143" s="70">
        <v>3852.0882352941198</v>
      </c>
      <c r="H143" s="64">
        <v>-70.205882352941202</v>
      </c>
      <c r="I143" s="69">
        <v>33.6911652470978</v>
      </c>
      <c r="J143" s="65"/>
      <c r="K143" s="69"/>
      <c r="L143" s="69"/>
      <c r="M143" s="69"/>
      <c r="N143" s="69"/>
      <c r="O143" s="69"/>
      <c r="P143" s="70">
        <v>130.029411764706</v>
      </c>
      <c r="Q143" s="69">
        <v>12.2409328584229</v>
      </c>
      <c r="R143" s="69">
        <v>29.408823529411801</v>
      </c>
      <c r="S143" s="69">
        <v>3.4966252322917102</v>
      </c>
      <c r="T143" s="69"/>
      <c r="U143" s="69"/>
    </row>
    <row r="144" spans="1:21" x14ac:dyDescent="0.2">
      <c r="A144" s="65" t="s">
        <v>64</v>
      </c>
      <c r="B144" s="66" t="s">
        <v>69</v>
      </c>
      <c r="C144" s="67" t="s">
        <v>206</v>
      </c>
      <c r="D144" s="68">
        <v>43681</v>
      </c>
      <c r="E144" s="69">
        <v>5.24390243902439E-2</v>
      </c>
      <c r="F144" s="65">
        <v>41</v>
      </c>
      <c r="G144" s="70">
        <v>5075.4390243902399</v>
      </c>
      <c r="H144" s="64">
        <v>-70.375609756097603</v>
      </c>
      <c r="I144" s="69">
        <v>45.525138295618802</v>
      </c>
      <c r="J144" s="65"/>
      <c r="K144" s="69"/>
      <c r="L144" s="69"/>
      <c r="M144" s="69"/>
      <c r="N144" s="69"/>
      <c r="O144" s="69"/>
      <c r="P144" s="70">
        <v>142.951219512195</v>
      </c>
      <c r="Q144" s="69">
        <v>10.961793471935</v>
      </c>
      <c r="R144" s="69">
        <v>31.361538461538501</v>
      </c>
      <c r="S144" s="69">
        <v>3.7920678903577798</v>
      </c>
      <c r="T144" s="69"/>
      <c r="U144" s="69"/>
    </row>
    <row r="145" spans="1:21" x14ac:dyDescent="0.2">
      <c r="A145" s="65" t="s">
        <v>64</v>
      </c>
      <c r="B145" s="66" t="s">
        <v>67</v>
      </c>
      <c r="C145" s="67" t="s">
        <v>207</v>
      </c>
      <c r="D145" s="68">
        <v>43599</v>
      </c>
      <c r="E145" s="69"/>
      <c r="F145" s="65">
        <v>65</v>
      </c>
      <c r="G145" s="70">
        <v>4574.6000000000004</v>
      </c>
      <c r="H145" s="64">
        <v>-70.835384615384598</v>
      </c>
      <c r="I145" s="69">
        <v>20.878659793274899</v>
      </c>
      <c r="J145" s="65"/>
      <c r="K145" s="69"/>
      <c r="L145" s="69"/>
      <c r="M145" s="69"/>
      <c r="N145" s="69"/>
      <c r="O145" s="69"/>
      <c r="P145" s="70">
        <v>106.046153846154</v>
      </c>
      <c r="Q145" s="69">
        <v>7.5889415614872604</v>
      </c>
      <c r="R145" s="69">
        <v>24.3725806451613</v>
      </c>
      <c r="S145" s="69">
        <v>1.9129760487421199</v>
      </c>
      <c r="T145" s="69"/>
      <c r="U145" s="69"/>
    </row>
    <row r="146" spans="1:21" x14ac:dyDescent="0.2">
      <c r="A146" s="65" t="s">
        <v>64</v>
      </c>
      <c r="B146" s="66" t="s">
        <v>67</v>
      </c>
      <c r="C146" s="67" t="s">
        <v>208</v>
      </c>
      <c r="D146" s="68">
        <v>43368</v>
      </c>
      <c r="E146" s="69"/>
      <c r="F146" s="65">
        <v>69</v>
      </c>
      <c r="G146" s="70">
        <v>5825.1159420289896</v>
      </c>
      <c r="H146" s="64">
        <v>-70.928985507246395</v>
      </c>
      <c r="I146" s="69">
        <v>28.584128467769201</v>
      </c>
      <c r="J146" s="65"/>
      <c r="K146" s="69"/>
      <c r="L146" s="69"/>
      <c r="M146" s="69"/>
      <c r="N146" s="69">
        <v>3.9790265151515101</v>
      </c>
      <c r="O146" s="69">
        <v>0.29993563203944501</v>
      </c>
      <c r="P146" s="70">
        <v>151.81159420289899</v>
      </c>
      <c r="Q146" s="69">
        <v>7.0342686748207699</v>
      </c>
      <c r="R146" s="69">
        <v>39.5461538461538</v>
      </c>
      <c r="S146" s="69">
        <v>3.38294511890376</v>
      </c>
      <c r="T146" s="69"/>
      <c r="U146" s="69"/>
    </row>
    <row r="147" spans="1:21" x14ac:dyDescent="0.2">
      <c r="A147" s="65" t="s">
        <v>64</v>
      </c>
      <c r="B147" s="66" t="s">
        <v>69</v>
      </c>
      <c r="C147" s="67" t="s">
        <v>209</v>
      </c>
      <c r="D147" s="68">
        <v>43696</v>
      </c>
      <c r="E147" s="69"/>
      <c r="F147" s="65">
        <v>110</v>
      </c>
      <c r="G147" s="70">
        <v>4984.7</v>
      </c>
      <c r="H147" s="64">
        <v>-71.218181818181804</v>
      </c>
      <c r="I147" s="69">
        <v>19.710329302272701</v>
      </c>
      <c r="J147" s="65"/>
      <c r="K147" s="69"/>
      <c r="L147" s="69"/>
      <c r="M147" s="69">
        <v>626.47368421052602</v>
      </c>
      <c r="N147" s="69">
        <v>2.9049634077979398</v>
      </c>
      <c r="O147" s="69">
        <v>0.14535712397943801</v>
      </c>
      <c r="P147" s="70">
        <v>126.60909090909099</v>
      </c>
      <c r="Q147" s="69">
        <v>5.5297074029638198</v>
      </c>
      <c r="R147" s="69">
        <v>30.7542553191489</v>
      </c>
      <c r="S147" s="69">
        <v>2.1547878432675298</v>
      </c>
      <c r="T147" s="69"/>
      <c r="U147" s="69"/>
    </row>
    <row r="148" spans="1:21" x14ac:dyDescent="0.2">
      <c r="A148" s="65" t="s">
        <v>64</v>
      </c>
      <c r="B148" s="66" t="s">
        <v>69</v>
      </c>
      <c r="C148" s="67" t="s">
        <v>210</v>
      </c>
      <c r="D148" s="68">
        <v>43689</v>
      </c>
      <c r="E148" s="69"/>
      <c r="F148" s="65">
        <v>97</v>
      </c>
      <c r="G148" s="70">
        <v>4399.6804123711299</v>
      </c>
      <c r="H148" s="64">
        <v>-71.511340206185594</v>
      </c>
      <c r="I148" s="69">
        <v>26.3019222163942</v>
      </c>
      <c r="J148" s="65"/>
      <c r="K148" s="69"/>
      <c r="L148" s="69"/>
      <c r="M148" s="69"/>
      <c r="N148" s="69"/>
      <c r="O148" s="69"/>
      <c r="P148" s="70">
        <v>121.70103092783501</v>
      </c>
      <c r="Q148" s="69">
        <v>6.3059210459749604</v>
      </c>
      <c r="R148" s="69">
        <v>35.971134020618599</v>
      </c>
      <c r="S148" s="69">
        <v>2.73923853406085</v>
      </c>
      <c r="T148" s="69"/>
      <c r="U148" s="69"/>
    </row>
    <row r="149" spans="1:21" x14ac:dyDescent="0.2">
      <c r="A149" s="65" t="s">
        <v>64</v>
      </c>
      <c r="B149" s="66" t="s">
        <v>74</v>
      </c>
      <c r="C149" s="67" t="s">
        <v>211</v>
      </c>
      <c r="D149" s="68">
        <v>43677</v>
      </c>
      <c r="E149" s="69"/>
      <c r="F149" s="65">
        <v>41</v>
      </c>
      <c r="G149" s="70">
        <v>4371.4146341463402</v>
      </c>
      <c r="H149" s="64">
        <v>-71.521951219512204</v>
      </c>
      <c r="I149" s="69">
        <v>30.680615058903701</v>
      </c>
      <c r="J149" s="65"/>
      <c r="K149" s="69"/>
      <c r="L149" s="69"/>
      <c r="M149" s="69"/>
      <c r="N149" s="69"/>
      <c r="O149" s="69"/>
      <c r="P149" s="70">
        <v>158.878048780488</v>
      </c>
      <c r="Q149" s="69">
        <v>10.8016030383227</v>
      </c>
      <c r="R149" s="69">
        <v>22.474358974358999</v>
      </c>
      <c r="S149" s="69">
        <v>2.8011630463547501</v>
      </c>
      <c r="T149" s="69"/>
      <c r="U149" s="69"/>
    </row>
    <row r="150" spans="1:21" x14ac:dyDescent="0.2">
      <c r="A150" s="65" t="s">
        <v>64</v>
      </c>
      <c r="B150" s="66" t="s">
        <v>69</v>
      </c>
      <c r="C150" s="67" t="s">
        <v>212</v>
      </c>
      <c r="D150" s="68">
        <v>43557</v>
      </c>
      <c r="E150" s="69">
        <v>0.92239583333333297</v>
      </c>
      <c r="F150" s="65">
        <v>96</v>
      </c>
      <c r="G150" s="70">
        <v>3737.4791666666702</v>
      </c>
      <c r="H150" s="64">
        <v>-72.465625000000003</v>
      </c>
      <c r="I150" s="69">
        <v>28.3656718505901</v>
      </c>
      <c r="J150" s="65"/>
      <c r="K150" s="69"/>
      <c r="L150" s="69"/>
      <c r="M150" s="69"/>
      <c r="N150" s="69"/>
      <c r="O150" s="69"/>
      <c r="P150" s="70">
        <v>158.322916666667</v>
      </c>
      <c r="Q150" s="69">
        <v>6.4579866028883002</v>
      </c>
      <c r="R150" s="69">
        <v>21.669791666666701</v>
      </c>
      <c r="S150" s="69">
        <v>1.87140715409161</v>
      </c>
      <c r="T150" s="69"/>
      <c r="U150" s="69"/>
    </row>
    <row r="151" spans="1:21" x14ac:dyDescent="0.2">
      <c r="A151" s="65" t="s">
        <v>64</v>
      </c>
      <c r="B151" s="66" t="s">
        <v>67</v>
      </c>
      <c r="C151" s="67" t="s">
        <v>213</v>
      </c>
      <c r="D151" s="68">
        <v>43674</v>
      </c>
      <c r="E151" s="69">
        <v>0.57390804597701195</v>
      </c>
      <c r="F151" s="65">
        <v>174</v>
      </c>
      <c r="G151" s="70">
        <v>5461.2298850574698</v>
      </c>
      <c r="H151" s="64">
        <v>-72.649999999999906</v>
      </c>
      <c r="I151" s="69">
        <v>24.074049823934001</v>
      </c>
      <c r="J151" s="65"/>
      <c r="K151" s="69"/>
      <c r="L151" s="69"/>
      <c r="M151" s="69"/>
      <c r="N151" s="69"/>
      <c r="O151" s="69"/>
      <c r="P151" s="70">
        <v>115.574712643678</v>
      </c>
      <c r="Q151" s="69">
        <v>3.9969613763073202</v>
      </c>
      <c r="R151" s="69">
        <v>28.692452830188699</v>
      </c>
      <c r="S151" s="69">
        <v>1.69925700317673</v>
      </c>
      <c r="T151" s="69"/>
      <c r="U151" s="69"/>
    </row>
    <row r="152" spans="1:21" x14ac:dyDescent="0.2">
      <c r="A152" s="65" t="s">
        <v>64</v>
      </c>
      <c r="B152" s="66" t="s">
        <v>74</v>
      </c>
      <c r="C152" s="67" t="s">
        <v>214</v>
      </c>
      <c r="D152" s="68">
        <v>43647</v>
      </c>
      <c r="E152" s="69"/>
      <c r="F152" s="65">
        <v>35</v>
      </c>
      <c r="G152" s="70">
        <v>5067.1714285714297</v>
      </c>
      <c r="H152" s="64">
        <v>-72.677142857142897</v>
      </c>
      <c r="I152" s="69">
        <v>27.443590145898099</v>
      </c>
      <c r="J152" s="65"/>
      <c r="K152" s="69"/>
      <c r="L152" s="69"/>
      <c r="M152" s="69"/>
      <c r="N152" s="69"/>
      <c r="O152" s="69"/>
      <c r="P152" s="70">
        <v>92.971428571428604</v>
      </c>
      <c r="Q152" s="69">
        <v>8.9879925235750804</v>
      </c>
      <c r="R152" s="69">
        <v>42.109090909090902</v>
      </c>
      <c r="S152" s="69">
        <v>5.2788517526490804</v>
      </c>
      <c r="T152" s="69"/>
      <c r="U152" s="69"/>
    </row>
    <row r="153" spans="1:21" x14ac:dyDescent="0.2">
      <c r="A153" s="65" t="s">
        <v>64</v>
      </c>
      <c r="B153" s="66" t="s">
        <v>69</v>
      </c>
      <c r="C153" s="67" t="s">
        <v>215</v>
      </c>
      <c r="D153" s="68">
        <v>43678</v>
      </c>
      <c r="E153" s="69"/>
      <c r="F153" s="65">
        <v>38</v>
      </c>
      <c r="G153" s="70">
        <v>4443.3684210526299</v>
      </c>
      <c r="H153" s="64">
        <v>-72.736842105263193</v>
      </c>
      <c r="I153" s="69">
        <v>47.093512103410099</v>
      </c>
      <c r="J153" s="65"/>
      <c r="K153" s="69"/>
      <c r="L153" s="69"/>
      <c r="M153" s="69"/>
      <c r="N153" s="69"/>
      <c r="O153" s="69"/>
      <c r="P153" s="70">
        <v>137.36842105263199</v>
      </c>
      <c r="Q153" s="69">
        <v>7.5561832143639096</v>
      </c>
      <c r="R153" s="69">
        <v>28.7085714285714</v>
      </c>
      <c r="S153" s="69">
        <v>2.9028539171556198</v>
      </c>
      <c r="T153" s="69"/>
      <c r="U153" s="69"/>
    </row>
    <row r="154" spans="1:21" x14ac:dyDescent="0.2">
      <c r="A154" s="65" t="s">
        <v>64</v>
      </c>
      <c r="B154" s="66" t="s">
        <v>67</v>
      </c>
      <c r="C154" s="67" t="s">
        <v>216</v>
      </c>
      <c r="D154" s="68">
        <v>43604</v>
      </c>
      <c r="E154" s="69">
        <v>7.9024390243902398E-2</v>
      </c>
      <c r="F154" s="65">
        <v>41</v>
      </c>
      <c r="G154" s="70">
        <v>7047.7560975609804</v>
      </c>
      <c r="H154" s="64">
        <v>-73</v>
      </c>
      <c r="I154" s="69">
        <v>31.575818935752299</v>
      </c>
      <c r="J154" s="65"/>
      <c r="K154" s="69"/>
      <c r="L154" s="69"/>
      <c r="M154" s="69"/>
      <c r="N154" s="69"/>
      <c r="O154" s="69"/>
      <c r="P154" s="70">
        <v>131.585365853659</v>
      </c>
      <c r="Q154" s="69">
        <v>9.4775071082805002</v>
      </c>
      <c r="R154" s="69">
        <v>40.719512195122</v>
      </c>
      <c r="S154" s="69">
        <v>4.5113275039293796</v>
      </c>
      <c r="T154" s="69"/>
      <c r="U154" s="69"/>
    </row>
    <row r="155" spans="1:21" x14ac:dyDescent="0.2">
      <c r="A155" s="65" t="s">
        <v>64</v>
      </c>
      <c r="B155" s="66" t="s">
        <v>67</v>
      </c>
      <c r="C155" s="67" t="s">
        <v>217</v>
      </c>
      <c r="D155" s="68">
        <v>43580</v>
      </c>
      <c r="E155" s="69"/>
      <c r="F155" s="65">
        <v>30</v>
      </c>
      <c r="G155" s="70">
        <v>3636.7666666666701</v>
      </c>
      <c r="H155" s="64">
        <v>-73.053333333333299</v>
      </c>
      <c r="I155" s="69">
        <v>32.841193901230803</v>
      </c>
      <c r="J155" s="65"/>
      <c r="K155" s="69"/>
      <c r="L155" s="69"/>
      <c r="M155" s="69"/>
      <c r="N155" s="69"/>
      <c r="O155" s="69"/>
      <c r="P155" s="70">
        <v>165.566666666667</v>
      </c>
      <c r="Q155" s="69">
        <v>11.8040206800293</v>
      </c>
      <c r="R155" s="69">
        <v>20.268965517241401</v>
      </c>
      <c r="S155" s="69">
        <v>3.5729419080131102</v>
      </c>
      <c r="T155" s="69"/>
      <c r="U155" s="69"/>
    </row>
    <row r="156" spans="1:21" x14ac:dyDescent="0.2">
      <c r="A156" s="65" t="s">
        <v>64</v>
      </c>
      <c r="B156" s="66" t="s">
        <v>74</v>
      </c>
      <c r="C156" s="67" t="s">
        <v>218</v>
      </c>
      <c r="D156" s="68">
        <v>43684</v>
      </c>
      <c r="E156" s="69"/>
      <c r="F156" s="65">
        <v>132</v>
      </c>
      <c r="G156" s="70">
        <v>3862.65151515152</v>
      </c>
      <c r="H156" s="64">
        <v>-73.214393939394</v>
      </c>
      <c r="I156" s="69">
        <v>24.288788327411599</v>
      </c>
      <c r="J156" s="65"/>
      <c r="K156" s="69"/>
      <c r="L156" s="69"/>
      <c r="M156" s="69"/>
      <c r="N156" s="69"/>
      <c r="O156" s="69"/>
      <c r="P156" s="70">
        <v>108.280303030303</v>
      </c>
      <c r="Q156" s="69">
        <v>3.90450006979674</v>
      </c>
      <c r="R156" s="69">
        <v>31.020610687022899</v>
      </c>
      <c r="S156" s="69">
        <v>2.0704939166264502</v>
      </c>
      <c r="T156" s="69"/>
      <c r="U156" s="69"/>
    </row>
    <row r="157" spans="1:21" x14ac:dyDescent="0.2">
      <c r="A157" s="65" t="s">
        <v>64</v>
      </c>
      <c r="B157" s="66" t="s">
        <v>81</v>
      </c>
      <c r="C157" s="67" t="s">
        <v>219</v>
      </c>
      <c r="D157" s="68">
        <v>43416</v>
      </c>
      <c r="E157" s="69">
        <v>9.3161764705882402E-2</v>
      </c>
      <c r="F157" s="65">
        <v>136</v>
      </c>
      <c r="G157" s="70">
        <v>5061.3088235294099</v>
      </c>
      <c r="H157" s="64">
        <v>-73.612499999999997</v>
      </c>
      <c r="I157" s="69">
        <v>20.5489315975599</v>
      </c>
      <c r="J157" s="65"/>
      <c r="K157" s="69"/>
      <c r="L157" s="69"/>
      <c r="M157" s="69"/>
      <c r="N157" s="69">
        <v>4.4435341880341896</v>
      </c>
      <c r="O157" s="69">
        <v>0.26590966842353497</v>
      </c>
      <c r="P157" s="70">
        <v>120.25</v>
      </c>
      <c r="Q157" s="69">
        <v>5.6919634321048003</v>
      </c>
      <c r="R157" s="69">
        <v>32.461654135338399</v>
      </c>
      <c r="S157" s="69">
        <v>2.3274591753750999</v>
      </c>
      <c r="T157" s="69"/>
      <c r="U157" s="69"/>
    </row>
    <row r="158" spans="1:21" x14ac:dyDescent="0.2">
      <c r="A158" s="65" t="s">
        <v>64</v>
      </c>
      <c r="B158" s="66" t="s">
        <v>69</v>
      </c>
      <c r="C158" s="67" t="s">
        <v>220</v>
      </c>
      <c r="D158" s="68">
        <v>43609</v>
      </c>
      <c r="E158" s="69"/>
      <c r="F158" s="65">
        <v>30</v>
      </c>
      <c r="G158" s="70">
        <v>4977.2666666666701</v>
      </c>
      <c r="H158" s="64">
        <v>-73.709999999999994</v>
      </c>
      <c r="I158" s="69">
        <v>28.270537586015202</v>
      </c>
      <c r="J158" s="65"/>
      <c r="K158" s="69"/>
      <c r="L158" s="69"/>
      <c r="M158" s="69"/>
      <c r="N158" s="69"/>
      <c r="O158" s="69"/>
      <c r="P158" s="70">
        <v>90.766666666666694</v>
      </c>
      <c r="Q158" s="69">
        <v>8.2502084032658196</v>
      </c>
      <c r="R158" s="69">
        <v>34.024999999999999</v>
      </c>
      <c r="S158" s="69">
        <v>3.9132917746096401</v>
      </c>
      <c r="T158" s="69"/>
      <c r="U158" s="69"/>
    </row>
    <row r="159" spans="1:21" x14ac:dyDescent="0.2">
      <c r="A159" s="65" t="s">
        <v>64</v>
      </c>
      <c r="B159" s="66" t="s">
        <v>69</v>
      </c>
      <c r="C159" s="67" t="s">
        <v>221</v>
      </c>
      <c r="D159" s="68">
        <v>43647</v>
      </c>
      <c r="E159" s="69"/>
      <c r="F159" s="65">
        <v>29</v>
      </c>
      <c r="G159" s="70">
        <v>2939.6206896551698</v>
      </c>
      <c r="H159" s="64">
        <v>-73.713793103448296</v>
      </c>
      <c r="I159" s="69">
        <v>42.7166041378225</v>
      </c>
      <c r="J159" s="65"/>
      <c r="K159" s="69"/>
      <c r="L159" s="69"/>
      <c r="M159" s="69"/>
      <c r="N159" s="69"/>
      <c r="O159" s="69"/>
      <c r="P159" s="70">
        <v>94.448275862068996</v>
      </c>
      <c r="Q159" s="69">
        <v>5.6641614249179399</v>
      </c>
      <c r="R159" s="69">
        <v>22.7222222222222</v>
      </c>
      <c r="S159" s="69">
        <v>3.13213440116043</v>
      </c>
      <c r="T159" s="69"/>
      <c r="U159" s="69"/>
    </row>
    <row r="160" spans="1:21" x14ac:dyDescent="0.2">
      <c r="A160" s="65" t="s">
        <v>64</v>
      </c>
      <c r="B160" s="66" t="s">
        <v>69</v>
      </c>
      <c r="C160" s="67" t="s">
        <v>222</v>
      </c>
      <c r="D160" s="68">
        <v>43675</v>
      </c>
      <c r="E160" s="69"/>
      <c r="F160" s="65">
        <v>35</v>
      </c>
      <c r="G160" s="70">
        <v>3719.74285714286</v>
      </c>
      <c r="H160" s="64">
        <v>-73.945714285714303</v>
      </c>
      <c r="I160" s="69">
        <v>38.400601435866299</v>
      </c>
      <c r="J160" s="65">
        <v>27</v>
      </c>
      <c r="K160" s="69">
        <v>177.888888888889</v>
      </c>
      <c r="L160" s="69">
        <v>144.25925925925901</v>
      </c>
      <c r="M160" s="69">
        <v>540</v>
      </c>
      <c r="N160" s="69">
        <v>3.3675478233201002</v>
      </c>
      <c r="O160" s="69">
        <v>0.242969316452637</v>
      </c>
      <c r="P160" s="70">
        <v>163.4</v>
      </c>
      <c r="Q160" s="69">
        <v>12.6187269131067</v>
      </c>
      <c r="R160" s="69">
        <v>22.5676470588235</v>
      </c>
      <c r="S160" s="69">
        <v>2.37328311369677</v>
      </c>
      <c r="T160" s="69">
        <v>-17.5371428571429</v>
      </c>
      <c r="U160" s="69">
        <v>11.2061605848757</v>
      </c>
    </row>
    <row r="161" spans="1:21" x14ac:dyDescent="0.2">
      <c r="A161" s="65" t="s">
        <v>64</v>
      </c>
      <c r="B161" s="66" t="s">
        <v>125</v>
      </c>
      <c r="C161" s="67" t="s">
        <v>223</v>
      </c>
      <c r="D161" s="68">
        <v>43652</v>
      </c>
      <c r="E161" s="69"/>
      <c r="F161" s="65">
        <v>72</v>
      </c>
      <c r="G161" s="70">
        <v>2169.8472222222199</v>
      </c>
      <c r="H161" s="64">
        <v>-74.9652777777778</v>
      </c>
      <c r="I161" s="69">
        <v>19.3743293245244</v>
      </c>
      <c r="J161" s="65"/>
      <c r="K161" s="69"/>
      <c r="L161" s="69"/>
      <c r="M161" s="69"/>
      <c r="N161" s="69"/>
      <c r="O161" s="69"/>
      <c r="P161" s="70">
        <v>148.625</v>
      </c>
      <c r="Q161" s="69">
        <v>9.1885236114437596</v>
      </c>
      <c r="R161" s="69">
        <v>12.411428571428599</v>
      </c>
      <c r="S161" s="69">
        <v>0.84747717890609697</v>
      </c>
      <c r="T161" s="69"/>
      <c r="U161" s="69"/>
    </row>
    <row r="162" spans="1:21" x14ac:dyDescent="0.2">
      <c r="A162" s="65" t="s">
        <v>64</v>
      </c>
      <c r="B162" s="66" t="s">
        <v>67</v>
      </c>
      <c r="C162" s="67" t="s">
        <v>224</v>
      </c>
      <c r="D162" s="68">
        <v>43625</v>
      </c>
      <c r="E162" s="69"/>
      <c r="F162" s="65">
        <v>205</v>
      </c>
      <c r="G162" s="70">
        <v>3896.3512195121998</v>
      </c>
      <c r="H162" s="64">
        <v>-75.336097560975603</v>
      </c>
      <c r="I162" s="69">
        <v>19.8108747489471</v>
      </c>
      <c r="J162" s="65"/>
      <c r="K162" s="69"/>
      <c r="L162" s="69"/>
      <c r="M162" s="69"/>
      <c r="N162" s="69">
        <v>2.9325348837209302</v>
      </c>
      <c r="O162" s="69">
        <v>0.17132235147843</v>
      </c>
      <c r="P162" s="70">
        <v>153.80000000000001</v>
      </c>
      <c r="Q162" s="69">
        <v>4.8430972142312498</v>
      </c>
      <c r="R162" s="69">
        <v>14.240886699507399</v>
      </c>
      <c r="S162" s="69">
        <v>0.92966142562627196</v>
      </c>
      <c r="T162" s="69"/>
      <c r="U162" s="69"/>
    </row>
    <row r="163" spans="1:21" x14ac:dyDescent="0.2">
      <c r="A163" s="65" t="s">
        <v>64</v>
      </c>
      <c r="B163" s="66" t="s">
        <v>125</v>
      </c>
      <c r="C163" s="67" t="s">
        <v>225</v>
      </c>
      <c r="D163" s="68">
        <v>43399</v>
      </c>
      <c r="E163" s="69"/>
      <c r="F163" s="65">
        <v>26</v>
      </c>
      <c r="G163" s="70">
        <v>4014.26923076923</v>
      </c>
      <c r="H163" s="64">
        <v>-75.338461538461502</v>
      </c>
      <c r="I163" s="69">
        <v>41.081722335598002</v>
      </c>
      <c r="J163" s="65"/>
      <c r="K163" s="69"/>
      <c r="L163" s="69"/>
      <c r="M163" s="69"/>
      <c r="N163" s="69"/>
      <c r="O163" s="69"/>
      <c r="P163" s="70">
        <v>134.92307692307699</v>
      </c>
      <c r="Q163" s="69">
        <v>14.1956573074491</v>
      </c>
      <c r="R163" s="69">
        <v>22.376923076923099</v>
      </c>
      <c r="S163" s="69">
        <v>4.1968974170205904</v>
      </c>
      <c r="T163" s="69"/>
      <c r="U163" s="69"/>
    </row>
    <row r="164" spans="1:21" x14ac:dyDescent="0.2">
      <c r="A164" s="65" t="s">
        <v>64</v>
      </c>
      <c r="B164" s="66" t="s">
        <v>67</v>
      </c>
      <c r="C164" s="67" t="s">
        <v>226</v>
      </c>
      <c r="D164" s="68">
        <v>43192</v>
      </c>
      <c r="E164" s="69"/>
      <c r="F164" s="65">
        <v>527</v>
      </c>
      <c r="G164" s="70">
        <v>4906.7950664136597</v>
      </c>
      <c r="H164" s="64">
        <v>-75.371157495256199</v>
      </c>
      <c r="I164" s="69">
        <v>13.474343840788499</v>
      </c>
      <c r="J164" s="65"/>
      <c r="K164" s="69"/>
      <c r="L164" s="69"/>
      <c r="M164" s="69"/>
      <c r="N164" s="69">
        <v>2.3773761467889898</v>
      </c>
      <c r="O164" s="69">
        <v>0.161823482269082</v>
      </c>
      <c r="P164" s="70">
        <v>122.878557874763</v>
      </c>
      <c r="Q164" s="69">
        <v>2.7496366719847298</v>
      </c>
      <c r="R164" s="69">
        <v>46.548007590132798</v>
      </c>
      <c r="S164" s="69">
        <v>0.93851659414151301</v>
      </c>
      <c r="T164" s="69"/>
      <c r="U164" s="69"/>
    </row>
    <row r="165" spans="1:21" x14ac:dyDescent="0.2">
      <c r="A165" s="65" t="s">
        <v>64</v>
      </c>
      <c r="B165" s="66" t="s">
        <v>69</v>
      </c>
      <c r="C165" s="67" t="s">
        <v>227</v>
      </c>
      <c r="D165" s="68">
        <v>43633</v>
      </c>
      <c r="E165" s="69"/>
      <c r="F165" s="65">
        <v>32</v>
      </c>
      <c r="G165" s="70">
        <v>5814.84375</v>
      </c>
      <c r="H165" s="64">
        <v>-77.025000000000006</v>
      </c>
      <c r="I165" s="69">
        <v>36.853174240666199</v>
      </c>
      <c r="J165" s="65"/>
      <c r="K165" s="69"/>
      <c r="L165" s="69"/>
      <c r="M165" s="69"/>
      <c r="N165" s="69"/>
      <c r="O165" s="69"/>
      <c r="P165" s="70">
        <v>151.25</v>
      </c>
      <c r="Q165" s="69">
        <v>14.4550192198129</v>
      </c>
      <c r="R165" s="69">
        <v>17.071874999999999</v>
      </c>
      <c r="S165" s="69">
        <v>1.94346627882125</v>
      </c>
      <c r="T165" s="69"/>
      <c r="U165" s="69"/>
    </row>
    <row r="166" spans="1:21" x14ac:dyDescent="0.2">
      <c r="A166" s="65" t="s">
        <v>64</v>
      </c>
      <c r="B166" s="66" t="s">
        <v>74</v>
      </c>
      <c r="C166" s="67" t="s">
        <v>228</v>
      </c>
      <c r="D166" s="68">
        <v>43634</v>
      </c>
      <c r="E166" s="69">
        <v>9.2844036697247695E-2</v>
      </c>
      <c r="F166" s="65">
        <v>109</v>
      </c>
      <c r="G166" s="70">
        <v>4794.2018348623897</v>
      </c>
      <c r="H166" s="64">
        <v>-77.451376146789002</v>
      </c>
      <c r="I166" s="69">
        <v>18.451752001118098</v>
      </c>
      <c r="J166" s="65"/>
      <c r="K166" s="69"/>
      <c r="L166" s="69"/>
      <c r="M166" s="69"/>
      <c r="N166" s="69">
        <v>4.6714137931034498</v>
      </c>
      <c r="O166" s="69">
        <v>0.38846323318945303</v>
      </c>
      <c r="P166" s="70">
        <v>128.19266055045901</v>
      </c>
      <c r="Q166" s="69">
        <v>4.7896542476961397</v>
      </c>
      <c r="R166" s="69">
        <v>44.948113207547202</v>
      </c>
      <c r="S166" s="69">
        <v>3.0997609481292798</v>
      </c>
      <c r="T166" s="69"/>
      <c r="U166" s="69"/>
    </row>
    <row r="167" spans="1:21" x14ac:dyDescent="0.2">
      <c r="A167" s="65" t="s">
        <v>64</v>
      </c>
      <c r="B167" s="66" t="s">
        <v>67</v>
      </c>
      <c r="C167" s="67" t="s">
        <v>229</v>
      </c>
      <c r="D167" s="68">
        <v>43507</v>
      </c>
      <c r="E167" s="69">
        <v>0.12559322033898301</v>
      </c>
      <c r="F167" s="65">
        <v>118</v>
      </c>
      <c r="G167" s="70">
        <v>3414.3220338983101</v>
      </c>
      <c r="H167" s="64">
        <v>-77.688983050847398</v>
      </c>
      <c r="I167" s="69">
        <v>26.212702227219399</v>
      </c>
      <c r="J167" s="65"/>
      <c r="K167" s="69"/>
      <c r="L167" s="69"/>
      <c r="M167" s="69"/>
      <c r="N167" s="69"/>
      <c r="O167" s="69"/>
      <c r="P167" s="70">
        <v>183.44915254237301</v>
      </c>
      <c r="Q167" s="69">
        <v>5.8182501646672904</v>
      </c>
      <c r="R167" s="69">
        <v>26.25</v>
      </c>
      <c r="S167" s="69">
        <v>1.3284922708648499</v>
      </c>
      <c r="T167" s="69"/>
      <c r="U167" s="69"/>
    </row>
    <row r="168" spans="1:21" x14ac:dyDescent="0.2">
      <c r="A168" s="65" t="s">
        <v>64</v>
      </c>
      <c r="B168" s="66" t="s">
        <v>69</v>
      </c>
      <c r="C168" s="67" t="s">
        <v>230</v>
      </c>
      <c r="D168" s="68">
        <v>43270</v>
      </c>
      <c r="E168" s="69"/>
      <c r="F168" s="65">
        <v>76</v>
      </c>
      <c r="G168" s="70">
        <v>5858.3421052631602</v>
      </c>
      <c r="H168" s="64">
        <v>-78.452631578947305</v>
      </c>
      <c r="I168" s="69">
        <v>26.748098897763001</v>
      </c>
      <c r="J168" s="65"/>
      <c r="K168" s="69"/>
      <c r="L168" s="69"/>
      <c r="M168" s="69"/>
      <c r="N168" s="69"/>
      <c r="O168" s="69"/>
      <c r="P168" s="70">
        <v>117.802631578947</v>
      </c>
      <c r="Q168" s="69">
        <v>7.2129517946451296</v>
      </c>
      <c r="R168" s="69">
        <v>42.4930555555556</v>
      </c>
      <c r="S168" s="69">
        <v>3.3821873717753901</v>
      </c>
      <c r="T168" s="69"/>
      <c r="U168" s="69"/>
    </row>
    <row r="169" spans="1:21" x14ac:dyDescent="0.2">
      <c r="A169" s="65" t="s">
        <v>64</v>
      </c>
      <c r="B169" s="66" t="s">
        <v>69</v>
      </c>
      <c r="C169" s="67" t="s">
        <v>231</v>
      </c>
      <c r="D169" s="68">
        <v>43284</v>
      </c>
      <c r="E169" s="69">
        <v>0.66666666666666696</v>
      </c>
      <c r="F169" s="65">
        <v>27</v>
      </c>
      <c r="G169" s="70">
        <v>4061.3333333333298</v>
      </c>
      <c r="H169" s="64">
        <v>-78.581481481481504</v>
      </c>
      <c r="I169" s="69">
        <v>28.8390903975545</v>
      </c>
      <c r="J169" s="65"/>
      <c r="K169" s="69"/>
      <c r="L169" s="69"/>
      <c r="M169" s="69"/>
      <c r="N169" s="69"/>
      <c r="O169" s="69"/>
      <c r="P169" s="70">
        <v>174.666666666667</v>
      </c>
      <c r="Q169" s="69">
        <v>14.064868034237399</v>
      </c>
      <c r="R169" s="69">
        <v>26.281481481481499</v>
      </c>
      <c r="S169" s="69">
        <v>4.5713839165766901</v>
      </c>
      <c r="T169" s="69"/>
      <c r="U169" s="69"/>
    </row>
    <row r="170" spans="1:21" x14ac:dyDescent="0.2">
      <c r="A170" s="65" t="s">
        <v>64</v>
      </c>
      <c r="B170" s="66" t="s">
        <v>69</v>
      </c>
      <c r="C170" s="67" t="s">
        <v>232</v>
      </c>
      <c r="D170" s="68">
        <v>43392</v>
      </c>
      <c r="E170" s="69">
        <v>2.27777777777778E-2</v>
      </c>
      <c r="F170" s="65">
        <v>72</v>
      </c>
      <c r="G170" s="70">
        <v>5365.8333333333303</v>
      </c>
      <c r="H170" s="64">
        <v>-78.844444444444406</v>
      </c>
      <c r="I170" s="69">
        <v>29.962499703031899</v>
      </c>
      <c r="J170" s="65"/>
      <c r="K170" s="69"/>
      <c r="L170" s="69"/>
      <c r="M170" s="69"/>
      <c r="N170" s="69"/>
      <c r="O170" s="69"/>
      <c r="P170" s="70">
        <v>117.569444444444</v>
      </c>
      <c r="Q170" s="69">
        <v>6.0141924733719696</v>
      </c>
      <c r="R170" s="69">
        <v>34.700000000000003</v>
      </c>
      <c r="S170" s="69">
        <v>3.1939221182822499</v>
      </c>
      <c r="T170" s="69"/>
      <c r="U170" s="69"/>
    </row>
    <row r="171" spans="1:21" x14ac:dyDescent="0.2">
      <c r="A171" s="65" t="s">
        <v>64</v>
      </c>
      <c r="B171" s="66" t="s">
        <v>67</v>
      </c>
      <c r="C171" s="67" t="s">
        <v>233</v>
      </c>
      <c r="D171" s="68">
        <v>43678</v>
      </c>
      <c r="E171" s="69">
        <v>8.4177215189873394E-2</v>
      </c>
      <c r="F171" s="65">
        <v>79</v>
      </c>
      <c r="G171" s="70">
        <v>5168.4936708860796</v>
      </c>
      <c r="H171" s="64">
        <v>-79.0088607594937</v>
      </c>
      <c r="I171" s="69">
        <v>25.441553909608601</v>
      </c>
      <c r="J171" s="65">
        <v>36</v>
      </c>
      <c r="K171" s="69">
        <v>147.222222222222</v>
      </c>
      <c r="L171" s="69">
        <v>192.63157894736801</v>
      </c>
      <c r="M171" s="69">
        <v>623.26315789473699</v>
      </c>
      <c r="N171" s="69">
        <v>3.4142542342215401</v>
      </c>
      <c r="O171" s="72">
        <v>0.223738149135944</v>
      </c>
      <c r="P171" s="70">
        <v>119.088607594937</v>
      </c>
      <c r="Q171" s="69">
        <v>5.2249367705476804</v>
      </c>
      <c r="R171" s="69">
        <v>40.721917808219203</v>
      </c>
      <c r="S171" s="69">
        <v>3.3756437159247201</v>
      </c>
      <c r="T171" s="69">
        <v>-17.380281690140801</v>
      </c>
      <c r="U171" s="69">
        <v>10.178104210054901</v>
      </c>
    </row>
    <row r="172" spans="1:21" x14ac:dyDescent="0.2">
      <c r="A172" s="65" t="s">
        <v>64</v>
      </c>
      <c r="B172" s="66" t="s">
        <v>69</v>
      </c>
      <c r="C172" s="67" t="s">
        <v>234</v>
      </c>
      <c r="D172" s="68">
        <v>43607</v>
      </c>
      <c r="E172" s="69"/>
      <c r="F172" s="65">
        <v>35</v>
      </c>
      <c r="G172" s="70">
        <v>3283.3428571428599</v>
      </c>
      <c r="H172" s="64">
        <v>-79.465714285714299</v>
      </c>
      <c r="I172" s="69">
        <v>33.672970219589502</v>
      </c>
      <c r="J172" s="65"/>
      <c r="K172" s="69"/>
      <c r="L172" s="69"/>
      <c r="M172" s="69">
        <v>399.28</v>
      </c>
      <c r="N172" s="69">
        <v>3.36181140408413</v>
      </c>
      <c r="O172" s="69">
        <v>0.18814636761857501</v>
      </c>
      <c r="P172" s="70">
        <v>139.914285714286</v>
      </c>
      <c r="Q172" s="69">
        <v>15.0187206108748</v>
      </c>
      <c r="R172" s="69">
        <v>23.111428571428601</v>
      </c>
      <c r="S172" s="69">
        <v>2.6388683958402099</v>
      </c>
      <c r="T172" s="69"/>
      <c r="U172" s="69"/>
    </row>
    <row r="173" spans="1:21" x14ac:dyDescent="0.2">
      <c r="A173" s="65" t="s">
        <v>64</v>
      </c>
      <c r="B173" s="66" t="s">
        <v>71</v>
      </c>
      <c r="C173" s="67" t="s">
        <v>235</v>
      </c>
      <c r="D173" s="68">
        <v>43664</v>
      </c>
      <c r="E173" s="69">
        <v>5.7333333333333299E-3</v>
      </c>
      <c r="F173" s="65">
        <v>150</v>
      </c>
      <c r="G173" s="70">
        <v>5758.0666666666702</v>
      </c>
      <c r="H173" s="64">
        <v>-79.944000000000003</v>
      </c>
      <c r="I173" s="69">
        <v>24.6475567939403</v>
      </c>
      <c r="J173" s="65"/>
      <c r="K173" s="69"/>
      <c r="L173" s="69"/>
      <c r="M173" s="69"/>
      <c r="N173" s="69">
        <v>3.0650900087181299</v>
      </c>
      <c r="O173" s="69">
        <v>0.20682748127477499</v>
      </c>
      <c r="P173" s="70">
        <v>107.12666666666701</v>
      </c>
      <c r="Q173" s="69">
        <v>3.2032882527376101</v>
      </c>
      <c r="R173" s="69">
        <v>47.325874125874101</v>
      </c>
      <c r="S173" s="69">
        <v>2.3949972304284999</v>
      </c>
      <c r="T173" s="69"/>
      <c r="U173" s="69"/>
    </row>
    <row r="174" spans="1:21" x14ac:dyDescent="0.2">
      <c r="A174" s="65" t="s">
        <v>64</v>
      </c>
      <c r="B174" s="66" t="s">
        <v>67</v>
      </c>
      <c r="C174" s="67" t="s">
        <v>236</v>
      </c>
      <c r="D174" s="68">
        <v>43431</v>
      </c>
      <c r="E174" s="69"/>
      <c r="F174" s="65">
        <v>26</v>
      </c>
      <c r="G174" s="70">
        <v>6299.2692307692296</v>
      </c>
      <c r="H174" s="64">
        <v>-79.953846153846101</v>
      </c>
      <c r="I174" s="69">
        <v>36.1152063565684</v>
      </c>
      <c r="J174" s="65"/>
      <c r="K174" s="69"/>
      <c r="L174" s="69"/>
      <c r="M174" s="69"/>
      <c r="N174" s="69"/>
      <c r="O174" s="72"/>
      <c r="P174" s="70">
        <v>120.5</v>
      </c>
      <c r="Q174" s="69">
        <v>12.9948214537709</v>
      </c>
      <c r="R174" s="69">
        <v>41.061538461538497</v>
      </c>
      <c r="S174" s="69">
        <v>4.2519283477683603</v>
      </c>
      <c r="T174" s="69"/>
      <c r="U174" s="69"/>
    </row>
    <row r="175" spans="1:21" x14ac:dyDescent="0.2">
      <c r="A175" s="65" t="s">
        <v>64</v>
      </c>
      <c r="B175" s="66" t="s">
        <v>125</v>
      </c>
      <c r="C175" s="67" t="s">
        <v>237</v>
      </c>
      <c r="D175" s="68">
        <v>43579</v>
      </c>
      <c r="E175" s="69"/>
      <c r="F175" s="65">
        <v>44</v>
      </c>
      <c r="G175" s="70">
        <v>4175.9772727272702</v>
      </c>
      <c r="H175" s="64">
        <v>-80.036363636363603</v>
      </c>
      <c r="I175" s="69">
        <v>31.304206954561401</v>
      </c>
      <c r="J175" s="65"/>
      <c r="K175" s="69"/>
      <c r="L175" s="69"/>
      <c r="M175" s="69"/>
      <c r="N175" s="69"/>
      <c r="O175" s="72"/>
      <c r="P175" s="70">
        <v>127.84090909090899</v>
      </c>
      <c r="Q175" s="69">
        <v>10.205807283422599</v>
      </c>
      <c r="R175" s="69">
        <v>20.45</v>
      </c>
      <c r="S175" s="69">
        <v>1.38559829885999</v>
      </c>
      <c r="T175" s="69"/>
      <c r="U175" s="69"/>
    </row>
    <row r="176" spans="1:21" x14ac:dyDescent="0.2">
      <c r="A176" s="65" t="s">
        <v>64</v>
      </c>
      <c r="B176" s="66" t="s">
        <v>69</v>
      </c>
      <c r="C176" s="67" t="s">
        <v>238</v>
      </c>
      <c r="D176" s="68">
        <v>43367</v>
      </c>
      <c r="E176" s="69"/>
      <c r="F176" s="65">
        <v>91</v>
      </c>
      <c r="G176" s="70">
        <v>3659.56043956044</v>
      </c>
      <c r="H176" s="64">
        <v>-80.192307692307693</v>
      </c>
      <c r="I176" s="69">
        <v>20.147722839226201</v>
      </c>
      <c r="J176" s="65"/>
      <c r="K176" s="69"/>
      <c r="L176" s="69"/>
      <c r="M176" s="69"/>
      <c r="N176" s="69"/>
      <c r="O176" s="72"/>
      <c r="P176" s="70">
        <v>128.74725274725299</v>
      </c>
      <c r="Q176" s="69">
        <v>7.0211888172148296</v>
      </c>
      <c r="R176" s="69">
        <v>25.839560439560401</v>
      </c>
      <c r="S176" s="69">
        <v>2.32130330488331</v>
      </c>
      <c r="T176" s="69"/>
      <c r="U176" s="69"/>
    </row>
    <row r="177" spans="1:21" x14ac:dyDescent="0.2">
      <c r="A177" s="65" t="s">
        <v>64</v>
      </c>
      <c r="B177" s="66" t="s">
        <v>69</v>
      </c>
      <c r="C177" s="67" t="s">
        <v>239</v>
      </c>
      <c r="D177" s="68">
        <v>43273</v>
      </c>
      <c r="E177" s="69"/>
      <c r="F177" s="65">
        <v>37</v>
      </c>
      <c r="G177" s="70">
        <v>5084.1621621621598</v>
      </c>
      <c r="H177" s="64">
        <v>-80.3783783783784</v>
      </c>
      <c r="I177" s="69">
        <v>30.675961462335099</v>
      </c>
      <c r="J177" s="65"/>
      <c r="K177" s="69"/>
      <c r="L177" s="69"/>
      <c r="M177" s="69"/>
      <c r="N177" s="69"/>
      <c r="O177" s="72"/>
      <c r="P177" s="70">
        <v>133.59459459459501</v>
      </c>
      <c r="Q177" s="69">
        <v>10.536114031656901</v>
      </c>
      <c r="R177" s="69">
        <v>25.733333333333299</v>
      </c>
      <c r="S177" s="69">
        <v>2.30159365078489</v>
      </c>
      <c r="T177" s="69"/>
      <c r="U177" s="69"/>
    </row>
    <row r="178" spans="1:21" x14ac:dyDescent="0.2">
      <c r="A178" s="65" t="s">
        <v>64</v>
      </c>
      <c r="B178" s="66" t="s">
        <v>67</v>
      </c>
      <c r="C178" s="67" t="s">
        <v>240</v>
      </c>
      <c r="D178" s="68">
        <v>43549</v>
      </c>
      <c r="E178" s="69">
        <v>5.6666666666666698E-2</v>
      </c>
      <c r="F178" s="65">
        <v>318</v>
      </c>
      <c r="G178" s="70">
        <v>3614.2798742138398</v>
      </c>
      <c r="H178" s="64">
        <v>-80.747169811320802</v>
      </c>
      <c r="I178" s="69">
        <v>15.4458767106051</v>
      </c>
      <c r="J178" s="65"/>
      <c r="K178" s="69"/>
      <c r="L178" s="69"/>
      <c r="M178" s="69"/>
      <c r="N178" s="69"/>
      <c r="O178" s="72"/>
      <c r="P178" s="70">
        <v>173.34591194968601</v>
      </c>
      <c r="Q178" s="69">
        <v>3.3234819850371</v>
      </c>
      <c r="R178" s="69">
        <v>20.9443396226415</v>
      </c>
      <c r="S178" s="69">
        <v>0.80461281973898602</v>
      </c>
      <c r="T178" s="69"/>
      <c r="U178" s="69"/>
    </row>
    <row r="179" spans="1:21" x14ac:dyDescent="0.2">
      <c r="A179" s="65" t="s">
        <v>64</v>
      </c>
      <c r="B179" s="66" t="s">
        <v>81</v>
      </c>
      <c r="C179" s="67" t="s">
        <v>241</v>
      </c>
      <c r="D179" s="68">
        <v>43683</v>
      </c>
      <c r="E179" s="69"/>
      <c r="F179" s="65">
        <v>70</v>
      </c>
      <c r="G179" s="70">
        <v>5440.7142857142899</v>
      </c>
      <c r="H179" s="64">
        <v>-80.937142857142902</v>
      </c>
      <c r="I179" s="69">
        <v>28.253838902317899</v>
      </c>
      <c r="J179" s="65"/>
      <c r="K179" s="69"/>
      <c r="L179" s="69"/>
      <c r="M179" s="69"/>
      <c r="N179" s="69"/>
      <c r="O179" s="72"/>
      <c r="P179" s="70">
        <v>123.2</v>
      </c>
      <c r="Q179" s="69">
        <v>7.0369212635615899</v>
      </c>
      <c r="R179" s="69">
        <v>35.461666666666702</v>
      </c>
      <c r="S179" s="69">
        <v>2.4341660501491398</v>
      </c>
      <c r="T179" s="69"/>
      <c r="U179" s="69"/>
    </row>
    <row r="180" spans="1:21" x14ac:dyDescent="0.2">
      <c r="A180" s="65" t="s">
        <v>64</v>
      </c>
      <c r="B180" s="66" t="s">
        <v>67</v>
      </c>
      <c r="C180" s="67" t="s">
        <v>242</v>
      </c>
      <c r="D180" s="68">
        <v>43416</v>
      </c>
      <c r="E180" s="69"/>
      <c r="F180" s="65">
        <v>134</v>
      </c>
      <c r="G180" s="70">
        <v>3956.9626865671598</v>
      </c>
      <c r="H180" s="64">
        <v>-80.938805970149204</v>
      </c>
      <c r="I180" s="69">
        <v>20.697307931640701</v>
      </c>
      <c r="J180" s="65"/>
      <c r="K180" s="69"/>
      <c r="L180" s="69"/>
      <c r="M180" s="69"/>
      <c r="N180" s="69"/>
      <c r="O180" s="72"/>
      <c r="P180" s="70">
        <v>163.477611940299</v>
      </c>
      <c r="Q180" s="69">
        <v>6.3852466125777099</v>
      </c>
      <c r="R180" s="69">
        <v>21.860150375939899</v>
      </c>
      <c r="S180" s="69">
        <v>1.29945347532302</v>
      </c>
      <c r="T180" s="69"/>
      <c r="U180" s="69"/>
    </row>
    <row r="181" spans="1:21" x14ac:dyDescent="0.2">
      <c r="A181" s="65" t="s">
        <v>64</v>
      </c>
      <c r="B181" s="66" t="s">
        <v>67</v>
      </c>
      <c r="C181" s="67" t="s">
        <v>243</v>
      </c>
      <c r="D181" s="68">
        <v>43485</v>
      </c>
      <c r="E181" s="69"/>
      <c r="F181" s="65">
        <v>31</v>
      </c>
      <c r="G181" s="70">
        <v>3813.0322580645202</v>
      </c>
      <c r="H181" s="64">
        <v>-81.283870967741905</v>
      </c>
      <c r="I181" s="69">
        <v>46.923160500210201</v>
      </c>
      <c r="J181" s="65"/>
      <c r="K181" s="69"/>
      <c r="L181" s="69"/>
      <c r="M181" s="69"/>
      <c r="N181" s="69"/>
      <c r="O181" s="72"/>
      <c r="P181" s="70">
        <v>158.77419354838699</v>
      </c>
      <c r="Q181" s="69">
        <v>10.393930163923301</v>
      </c>
      <c r="R181" s="69">
        <v>15.467857142857101</v>
      </c>
      <c r="S181" s="69">
        <v>1.9650925471389</v>
      </c>
      <c r="T181" s="69"/>
      <c r="U181" s="69"/>
    </row>
    <row r="182" spans="1:21" x14ac:dyDescent="0.2">
      <c r="A182" s="65" t="s">
        <v>64</v>
      </c>
      <c r="B182" s="66" t="s">
        <v>69</v>
      </c>
      <c r="C182" s="67" t="s">
        <v>244</v>
      </c>
      <c r="D182" s="68">
        <v>43406</v>
      </c>
      <c r="E182" s="69">
        <v>0.1527</v>
      </c>
      <c r="F182" s="65">
        <v>100</v>
      </c>
      <c r="G182" s="70">
        <v>6533.72</v>
      </c>
      <c r="H182" s="64">
        <v>-81.572999999999993</v>
      </c>
      <c r="I182" s="69">
        <v>23.7362645812842</v>
      </c>
      <c r="J182" s="65"/>
      <c r="K182" s="69"/>
      <c r="L182" s="69"/>
      <c r="M182" s="69">
        <v>845.142857142857</v>
      </c>
      <c r="N182" s="69">
        <v>2.47348254678823</v>
      </c>
      <c r="O182" s="72">
        <v>0.21261387204822499</v>
      </c>
      <c r="P182" s="70">
        <v>116.99</v>
      </c>
      <c r="Q182" s="69">
        <v>5.5764203245777297</v>
      </c>
      <c r="R182" s="69">
        <v>44.673195876288702</v>
      </c>
      <c r="S182" s="69">
        <v>2.8089723067005901</v>
      </c>
      <c r="T182" s="69"/>
      <c r="U182" s="69"/>
    </row>
    <row r="183" spans="1:21" x14ac:dyDescent="0.2">
      <c r="A183" s="65" t="s">
        <v>64</v>
      </c>
      <c r="B183" s="66" t="s">
        <v>71</v>
      </c>
      <c r="C183" s="67" t="s">
        <v>245</v>
      </c>
      <c r="D183" s="68">
        <v>43529</v>
      </c>
      <c r="E183" s="69">
        <v>0.14792899408283999</v>
      </c>
      <c r="F183" s="65">
        <v>169</v>
      </c>
      <c r="G183" s="70">
        <v>4835.7928994082804</v>
      </c>
      <c r="H183" s="64">
        <v>-82.472189349112398</v>
      </c>
      <c r="I183" s="69">
        <v>19.419815704970102</v>
      </c>
      <c r="J183" s="65"/>
      <c r="K183" s="69"/>
      <c r="L183" s="69"/>
      <c r="M183" s="69"/>
      <c r="N183" s="69"/>
      <c r="O183" s="72"/>
      <c r="P183" s="70">
        <v>123.828402366864</v>
      </c>
      <c r="Q183" s="69">
        <v>3.8904139422475801</v>
      </c>
      <c r="R183" s="69">
        <v>14.9059171597633</v>
      </c>
      <c r="S183" s="69">
        <v>0.73217028991442001</v>
      </c>
      <c r="T183" s="69"/>
      <c r="U183" s="69"/>
    </row>
    <row r="184" spans="1:21" x14ac:dyDescent="0.2">
      <c r="A184" s="65" t="s">
        <v>64</v>
      </c>
      <c r="B184" s="66" t="s">
        <v>69</v>
      </c>
      <c r="C184" s="67" t="s">
        <v>246</v>
      </c>
      <c r="D184" s="68">
        <v>43689</v>
      </c>
      <c r="E184" s="69">
        <v>0.67283653846153801</v>
      </c>
      <c r="F184" s="65">
        <v>208</v>
      </c>
      <c r="G184" s="70">
        <v>6315.4038461538503</v>
      </c>
      <c r="H184" s="64">
        <v>-82.5774038461538</v>
      </c>
      <c r="I184" s="69">
        <v>20.707876683074801</v>
      </c>
      <c r="J184" s="65">
        <v>47</v>
      </c>
      <c r="K184" s="69">
        <v>313.191489361702</v>
      </c>
      <c r="L184" s="69">
        <v>226.97959183673501</v>
      </c>
      <c r="M184" s="69">
        <v>899.44897959183697</v>
      </c>
      <c r="N184" s="69">
        <v>4.3089888349514496</v>
      </c>
      <c r="O184" s="72">
        <v>0.177600669566046</v>
      </c>
      <c r="P184" s="70">
        <v>135.625</v>
      </c>
      <c r="Q184" s="69">
        <v>3.5965951669421701</v>
      </c>
      <c r="R184" s="69">
        <v>37.395854922279803</v>
      </c>
      <c r="S184" s="69">
        <v>1.7523685295020499</v>
      </c>
      <c r="T184" s="69">
        <v>-82.089855072463706</v>
      </c>
      <c r="U184" s="69">
        <v>6.6848333607862296</v>
      </c>
    </row>
    <row r="185" spans="1:21" x14ac:dyDescent="0.2">
      <c r="A185" s="65" t="s">
        <v>64</v>
      </c>
      <c r="B185" s="66" t="s">
        <v>69</v>
      </c>
      <c r="C185" s="67" t="s">
        <v>247</v>
      </c>
      <c r="D185" s="68">
        <v>43478</v>
      </c>
      <c r="E185" s="69"/>
      <c r="F185" s="65">
        <v>51</v>
      </c>
      <c r="G185" s="70">
        <v>5522.7843137254904</v>
      </c>
      <c r="H185" s="64">
        <v>-83.154901960784301</v>
      </c>
      <c r="I185" s="69">
        <v>40.470435039229699</v>
      </c>
      <c r="J185" s="65"/>
      <c r="K185" s="69"/>
      <c r="L185" s="69"/>
      <c r="M185" s="69"/>
      <c r="N185" s="69"/>
      <c r="O185" s="72"/>
      <c r="P185" s="70">
        <v>127.294117647059</v>
      </c>
      <c r="Q185" s="69">
        <v>7.6019241175080596</v>
      </c>
      <c r="R185" s="69">
        <v>51.468627450980399</v>
      </c>
      <c r="S185" s="69">
        <v>5.0118616088088004</v>
      </c>
      <c r="T185" s="69"/>
      <c r="U185" s="69"/>
    </row>
    <row r="186" spans="1:21" x14ac:dyDescent="0.2">
      <c r="A186" s="65" t="s">
        <v>64</v>
      </c>
      <c r="B186" s="66" t="s">
        <v>71</v>
      </c>
      <c r="C186" s="67" t="s">
        <v>248</v>
      </c>
      <c r="D186" s="68">
        <v>43509</v>
      </c>
      <c r="E186" s="69">
        <v>0.50929824561403503</v>
      </c>
      <c r="F186" s="65">
        <v>57</v>
      </c>
      <c r="G186" s="70">
        <v>4315.2280701754398</v>
      </c>
      <c r="H186" s="64">
        <v>-83.587719298245602</v>
      </c>
      <c r="I186" s="69">
        <v>34.280362213990699</v>
      </c>
      <c r="J186" s="65"/>
      <c r="K186" s="69"/>
      <c r="L186" s="69"/>
      <c r="M186" s="69"/>
      <c r="N186" s="69"/>
      <c r="O186" s="72"/>
      <c r="P186" s="70">
        <v>139.280701754386</v>
      </c>
      <c r="Q186" s="69">
        <v>8.8674715460653601</v>
      </c>
      <c r="R186" s="69">
        <v>34.822807017543902</v>
      </c>
      <c r="S186" s="69">
        <v>4.3695467392414002</v>
      </c>
      <c r="T186" s="69"/>
      <c r="U186" s="69"/>
    </row>
    <row r="187" spans="1:21" x14ac:dyDescent="0.2">
      <c r="A187" s="65" t="s">
        <v>64</v>
      </c>
      <c r="B187" s="66" t="s">
        <v>74</v>
      </c>
      <c r="C187" s="67" t="s">
        <v>249</v>
      </c>
      <c r="D187" s="68">
        <v>43435</v>
      </c>
      <c r="E187" s="69">
        <v>0.52539867109634497</v>
      </c>
      <c r="F187" s="65">
        <v>602</v>
      </c>
      <c r="G187" s="70">
        <v>4188.6245847176097</v>
      </c>
      <c r="H187" s="64">
        <v>-83.811960132890405</v>
      </c>
      <c r="I187" s="69">
        <v>11.5655187409115</v>
      </c>
      <c r="J187" s="65"/>
      <c r="K187" s="69"/>
      <c r="L187" s="69"/>
      <c r="M187" s="69"/>
      <c r="N187" s="69"/>
      <c r="O187" s="72"/>
      <c r="P187" s="70">
        <v>132.91860465116301</v>
      </c>
      <c r="Q187" s="69">
        <v>2.1210297767100399</v>
      </c>
      <c r="R187" s="69">
        <v>36.082857142857101</v>
      </c>
      <c r="S187" s="69">
        <v>1.28480083475524</v>
      </c>
      <c r="T187" s="69"/>
      <c r="U187" s="69"/>
    </row>
    <row r="188" spans="1:21" x14ac:dyDescent="0.2">
      <c r="A188" s="65" t="s">
        <v>64</v>
      </c>
      <c r="B188" s="66" t="s">
        <v>69</v>
      </c>
      <c r="C188" s="67" t="s">
        <v>250</v>
      </c>
      <c r="D188" s="68">
        <v>43338</v>
      </c>
      <c r="E188" s="69"/>
      <c r="F188" s="65">
        <v>31</v>
      </c>
      <c r="G188" s="70">
        <v>5558.5161290322603</v>
      </c>
      <c r="H188" s="64">
        <v>-83.906451612903197</v>
      </c>
      <c r="I188" s="69">
        <v>33.826024509191498</v>
      </c>
      <c r="J188" s="65"/>
      <c r="K188" s="69"/>
      <c r="L188" s="69"/>
      <c r="M188" s="69"/>
      <c r="N188" s="69"/>
      <c r="O188" s="72"/>
      <c r="P188" s="70">
        <v>120.161290322581</v>
      </c>
      <c r="Q188" s="69">
        <v>8.8734346521032901</v>
      </c>
      <c r="R188" s="69">
        <v>35.422580645161297</v>
      </c>
      <c r="S188" s="69">
        <v>4.8847352965942603</v>
      </c>
      <c r="T188" s="69"/>
      <c r="U188" s="69"/>
    </row>
    <row r="189" spans="1:21" x14ac:dyDescent="0.2">
      <c r="A189" s="65" t="s">
        <v>64</v>
      </c>
      <c r="B189" s="66" t="s">
        <v>69</v>
      </c>
      <c r="C189" s="67" t="s">
        <v>251</v>
      </c>
      <c r="D189" s="68">
        <v>43697</v>
      </c>
      <c r="E189" s="69"/>
      <c r="F189" s="65">
        <v>43</v>
      </c>
      <c r="G189" s="70">
        <v>2953.7906976744198</v>
      </c>
      <c r="H189" s="64">
        <v>-83.955813953488402</v>
      </c>
      <c r="I189" s="69">
        <v>23.386777577816499</v>
      </c>
      <c r="J189" s="65"/>
      <c r="K189" s="69"/>
      <c r="L189" s="69"/>
      <c r="M189" s="69"/>
      <c r="N189" s="69"/>
      <c r="O189" s="72"/>
      <c r="P189" s="70">
        <v>151.16279069767401</v>
      </c>
      <c r="Q189" s="69">
        <v>11.587164502583001</v>
      </c>
      <c r="R189" s="69">
        <v>23.2581395348837</v>
      </c>
      <c r="S189" s="69">
        <v>2.65185372085076</v>
      </c>
      <c r="T189" s="69"/>
      <c r="U189" s="69"/>
    </row>
    <row r="190" spans="1:21" x14ac:dyDescent="0.2">
      <c r="A190" s="65" t="s">
        <v>64</v>
      </c>
      <c r="B190" s="66" t="s">
        <v>67</v>
      </c>
      <c r="C190" s="67" t="s">
        <v>252</v>
      </c>
      <c r="D190" s="68">
        <v>43585</v>
      </c>
      <c r="E190" s="69"/>
      <c r="F190" s="65">
        <v>26</v>
      </c>
      <c r="G190" s="70">
        <v>5060.2307692307704</v>
      </c>
      <c r="H190" s="64">
        <v>-84.45</v>
      </c>
      <c r="I190" s="69">
        <v>45.101175918492103</v>
      </c>
      <c r="J190" s="65"/>
      <c r="K190" s="69"/>
      <c r="L190" s="69"/>
      <c r="M190" s="69"/>
      <c r="N190" s="69"/>
      <c r="O190" s="72"/>
      <c r="P190" s="70">
        <v>135.269230769231</v>
      </c>
      <c r="Q190" s="69">
        <v>12.1491446602768</v>
      </c>
      <c r="R190" s="69">
        <v>49.308</v>
      </c>
      <c r="S190" s="69">
        <v>6.5800757847712799</v>
      </c>
      <c r="T190" s="69"/>
      <c r="U190" s="69"/>
    </row>
    <row r="191" spans="1:21" x14ac:dyDescent="0.2">
      <c r="A191" s="65" t="s">
        <v>64</v>
      </c>
      <c r="B191" s="66" t="s">
        <v>69</v>
      </c>
      <c r="C191" s="67" t="s">
        <v>253</v>
      </c>
      <c r="D191" s="68">
        <v>43257</v>
      </c>
      <c r="E191" s="69">
        <v>1.2746017699115</v>
      </c>
      <c r="F191" s="65">
        <v>113</v>
      </c>
      <c r="G191" s="70">
        <v>5239.2212389380502</v>
      </c>
      <c r="H191" s="64">
        <v>-84.496460176991206</v>
      </c>
      <c r="I191" s="69">
        <v>32.421325759200599</v>
      </c>
      <c r="J191" s="65"/>
      <c r="K191" s="69"/>
      <c r="L191" s="69"/>
      <c r="M191" s="69"/>
      <c r="N191" s="69"/>
      <c r="O191" s="72"/>
      <c r="P191" s="70">
        <v>124.805309734513</v>
      </c>
      <c r="Q191" s="69">
        <v>5.6421109799071703</v>
      </c>
      <c r="R191" s="69">
        <v>41.9477876106195</v>
      </c>
      <c r="S191" s="69">
        <v>2.73496900596093</v>
      </c>
      <c r="T191" s="69"/>
      <c r="U191" s="69"/>
    </row>
    <row r="192" spans="1:21" x14ac:dyDescent="0.2">
      <c r="A192" s="65" t="s">
        <v>64</v>
      </c>
      <c r="B192" s="66" t="s">
        <v>69</v>
      </c>
      <c r="C192" s="67" t="s">
        <v>254</v>
      </c>
      <c r="D192" s="68">
        <v>43695</v>
      </c>
      <c r="E192" s="69"/>
      <c r="F192" s="65">
        <v>42</v>
      </c>
      <c r="G192" s="70">
        <v>4204.1666666666697</v>
      </c>
      <c r="H192" s="64">
        <v>-85.607142857142804</v>
      </c>
      <c r="I192" s="69">
        <v>34.660177303955898</v>
      </c>
      <c r="J192" s="65"/>
      <c r="K192" s="69"/>
      <c r="L192" s="69"/>
      <c r="M192" s="69"/>
      <c r="N192" s="69">
        <v>5.0929568627451003</v>
      </c>
      <c r="O192" s="72">
        <v>0.31018031683495201</v>
      </c>
      <c r="P192" s="70">
        <v>152.80952380952399</v>
      </c>
      <c r="Q192" s="69">
        <v>9.90255883209187</v>
      </c>
      <c r="R192" s="69">
        <v>25.130952380952401</v>
      </c>
      <c r="S192" s="69">
        <v>2.6649496971699902</v>
      </c>
      <c r="T192" s="69"/>
      <c r="U192" s="69"/>
    </row>
    <row r="193" spans="1:21" x14ac:dyDescent="0.2">
      <c r="A193" s="65" t="s">
        <v>64</v>
      </c>
      <c r="B193" s="66" t="s">
        <v>65</v>
      </c>
      <c r="C193" s="67" t="s">
        <v>255</v>
      </c>
      <c r="D193" s="68">
        <v>43610</v>
      </c>
      <c r="E193" s="69">
        <v>7.7142857142857194E-2</v>
      </c>
      <c r="F193" s="65">
        <v>28</v>
      </c>
      <c r="G193" s="70">
        <v>5234.5</v>
      </c>
      <c r="H193" s="64">
        <v>-85.828571428571394</v>
      </c>
      <c r="I193" s="69">
        <v>32.6146962107441</v>
      </c>
      <c r="J193" s="65"/>
      <c r="K193" s="69"/>
      <c r="L193" s="69"/>
      <c r="M193" s="69"/>
      <c r="N193" s="69"/>
      <c r="O193" s="72"/>
      <c r="P193" s="70">
        <v>151.17857142857099</v>
      </c>
      <c r="Q193" s="69">
        <v>12.893648570881201</v>
      </c>
      <c r="R193" s="69">
        <v>48.839285714285701</v>
      </c>
      <c r="S193" s="69">
        <v>7.0575700272897297</v>
      </c>
      <c r="T193" s="69"/>
      <c r="U193" s="69"/>
    </row>
    <row r="194" spans="1:21" x14ac:dyDescent="0.2">
      <c r="A194" s="65" t="s">
        <v>64</v>
      </c>
      <c r="B194" s="66" t="s">
        <v>67</v>
      </c>
      <c r="C194" s="67" t="s">
        <v>256</v>
      </c>
      <c r="D194" s="68">
        <v>43210</v>
      </c>
      <c r="E194" s="69"/>
      <c r="F194" s="65">
        <v>1047</v>
      </c>
      <c r="G194" s="70">
        <v>4491.4976122254102</v>
      </c>
      <c r="H194" s="64">
        <v>-86.545749761222496</v>
      </c>
      <c r="I194" s="69">
        <v>9.0747978027892806</v>
      </c>
      <c r="J194" s="65"/>
      <c r="K194" s="69"/>
      <c r="L194" s="69"/>
      <c r="M194" s="69"/>
      <c r="N194" s="69">
        <v>2.9952247765006401</v>
      </c>
      <c r="O194" s="72">
        <v>9.9246471287077906E-2</v>
      </c>
      <c r="P194" s="70">
        <v>120.777459407832</v>
      </c>
      <c r="Q194" s="69">
        <v>2.0093668927460202</v>
      </c>
      <c r="R194" s="69">
        <v>13.6471754212091</v>
      </c>
      <c r="S194" s="69">
        <v>0.29746150465928201</v>
      </c>
      <c r="T194" s="69"/>
      <c r="U194" s="69"/>
    </row>
    <row r="195" spans="1:21" x14ac:dyDescent="0.2">
      <c r="A195" s="65" t="s">
        <v>64</v>
      </c>
      <c r="B195" s="66" t="s">
        <v>69</v>
      </c>
      <c r="C195" s="67" t="s">
        <v>257</v>
      </c>
      <c r="D195" s="68">
        <v>43635</v>
      </c>
      <c r="E195" s="69"/>
      <c r="F195" s="65">
        <v>34</v>
      </c>
      <c r="G195" s="70">
        <v>6536.9705882352901</v>
      </c>
      <c r="H195" s="64">
        <v>-86.555882352941197</v>
      </c>
      <c r="I195" s="69">
        <v>34.867351688169101</v>
      </c>
      <c r="J195" s="65"/>
      <c r="K195" s="69"/>
      <c r="L195" s="69"/>
      <c r="M195" s="69"/>
      <c r="N195" s="69"/>
      <c r="O195" s="72"/>
      <c r="P195" s="70">
        <v>125.558823529412</v>
      </c>
      <c r="Q195" s="69">
        <v>11.7600937929365</v>
      </c>
      <c r="R195" s="69">
        <v>22.9441176470588</v>
      </c>
      <c r="S195" s="69">
        <v>2.1465895147967</v>
      </c>
      <c r="T195" s="69"/>
      <c r="U195" s="69"/>
    </row>
    <row r="196" spans="1:21" x14ac:dyDescent="0.2">
      <c r="A196" s="65" t="s">
        <v>64</v>
      </c>
      <c r="B196" s="66" t="s">
        <v>69</v>
      </c>
      <c r="C196" s="67" t="s">
        <v>258</v>
      </c>
      <c r="D196" s="68">
        <v>43671</v>
      </c>
      <c r="E196" s="69"/>
      <c r="F196" s="65">
        <v>33</v>
      </c>
      <c r="G196" s="70">
        <v>3562.8787878787898</v>
      </c>
      <c r="H196" s="64">
        <v>-86.957575757575796</v>
      </c>
      <c r="I196" s="69">
        <v>45.508106801589101</v>
      </c>
      <c r="J196" s="65"/>
      <c r="K196" s="69"/>
      <c r="L196" s="69"/>
      <c r="M196" s="69"/>
      <c r="N196" s="69"/>
      <c r="O196" s="72"/>
      <c r="P196" s="70">
        <v>156.42424242424201</v>
      </c>
      <c r="Q196" s="69">
        <v>11.3620705991995</v>
      </c>
      <c r="R196" s="69">
        <v>35.039393939393896</v>
      </c>
      <c r="S196" s="69">
        <v>3.8856499285588599</v>
      </c>
      <c r="T196" s="69"/>
      <c r="U196" s="69"/>
    </row>
    <row r="197" spans="1:21" x14ac:dyDescent="0.2">
      <c r="A197" s="65" t="s">
        <v>64</v>
      </c>
      <c r="B197" s="66" t="s">
        <v>67</v>
      </c>
      <c r="C197" s="67" t="s">
        <v>259</v>
      </c>
      <c r="D197" s="68">
        <v>43656</v>
      </c>
      <c r="E197" s="69">
        <v>7.41666666666667E-2</v>
      </c>
      <c r="F197" s="65">
        <v>36</v>
      </c>
      <c r="G197" s="70">
        <v>3511.8611111111099</v>
      </c>
      <c r="H197" s="64">
        <v>-87.8333333333333</v>
      </c>
      <c r="I197" s="69">
        <v>40.573143826920798</v>
      </c>
      <c r="J197" s="65"/>
      <c r="K197" s="69"/>
      <c r="L197" s="69"/>
      <c r="M197" s="69"/>
      <c r="N197" s="69"/>
      <c r="O197" s="72"/>
      <c r="P197" s="70">
        <v>138.666666666667</v>
      </c>
      <c r="Q197" s="69">
        <v>11.4793119643384</v>
      </c>
      <c r="R197" s="69">
        <v>21.9722222222222</v>
      </c>
      <c r="S197" s="69">
        <v>2.0355788190949</v>
      </c>
      <c r="T197" s="69"/>
      <c r="U197" s="69"/>
    </row>
    <row r="198" spans="1:21" x14ac:dyDescent="0.2">
      <c r="A198" s="65" t="s">
        <v>64</v>
      </c>
      <c r="B198" s="66" t="s">
        <v>125</v>
      </c>
      <c r="C198" s="67" t="s">
        <v>260</v>
      </c>
      <c r="D198" s="68">
        <v>43433</v>
      </c>
      <c r="E198" s="69"/>
      <c r="F198" s="65">
        <v>55</v>
      </c>
      <c r="G198" s="70">
        <v>3985.47272727273</v>
      </c>
      <c r="H198" s="64">
        <v>-88.487272727272696</v>
      </c>
      <c r="I198" s="69">
        <v>42.020217440750898</v>
      </c>
      <c r="J198" s="65"/>
      <c r="K198" s="69"/>
      <c r="L198" s="69"/>
      <c r="M198" s="69"/>
      <c r="N198" s="69"/>
      <c r="O198" s="72"/>
      <c r="P198" s="70">
        <v>126.854545454545</v>
      </c>
      <c r="Q198" s="69">
        <v>8.8839664974884407</v>
      </c>
      <c r="R198" s="69">
        <v>24.458181818181799</v>
      </c>
      <c r="S198" s="69">
        <v>3.2649775997180299</v>
      </c>
      <c r="T198" s="69"/>
      <c r="U198" s="69"/>
    </row>
    <row r="199" spans="1:21" x14ac:dyDescent="0.2">
      <c r="A199" s="65" t="s">
        <v>64</v>
      </c>
      <c r="B199" s="66" t="s">
        <v>125</v>
      </c>
      <c r="C199" s="67" t="s">
        <v>261</v>
      </c>
      <c r="D199" s="68">
        <v>43614</v>
      </c>
      <c r="E199" s="69"/>
      <c r="F199" s="65">
        <v>46</v>
      </c>
      <c r="G199" s="70">
        <v>5108.7826086956502</v>
      </c>
      <c r="H199" s="64">
        <v>-90.371739130434804</v>
      </c>
      <c r="I199" s="69">
        <v>35.515453214540798</v>
      </c>
      <c r="J199" s="65"/>
      <c r="K199" s="69"/>
      <c r="L199" s="69"/>
      <c r="M199" s="69"/>
      <c r="N199" s="69"/>
      <c r="O199" s="72"/>
      <c r="P199" s="70">
        <v>129.28260869565199</v>
      </c>
      <c r="Q199" s="69">
        <v>9.3187600014547698</v>
      </c>
      <c r="R199" s="69">
        <v>36.608888888888899</v>
      </c>
      <c r="S199" s="69">
        <v>4.31799362103924</v>
      </c>
      <c r="T199" s="69"/>
      <c r="U199" s="69"/>
    </row>
    <row r="200" spans="1:21" x14ac:dyDescent="0.2">
      <c r="A200" s="65" t="s">
        <v>64</v>
      </c>
      <c r="B200" s="66" t="s">
        <v>69</v>
      </c>
      <c r="C200" s="67" t="s">
        <v>262</v>
      </c>
      <c r="D200" s="68">
        <v>43502</v>
      </c>
      <c r="E200" s="69"/>
      <c r="F200" s="65">
        <v>44</v>
      </c>
      <c r="G200" s="70">
        <v>3411.6136363636401</v>
      </c>
      <c r="H200" s="64">
        <v>-91.743181818181796</v>
      </c>
      <c r="I200" s="69">
        <v>29.803994368443998</v>
      </c>
      <c r="J200" s="65"/>
      <c r="K200" s="69"/>
      <c r="L200" s="69"/>
      <c r="M200" s="69"/>
      <c r="N200" s="69"/>
      <c r="O200" s="72"/>
      <c r="P200" s="70">
        <v>117.477272727273</v>
      </c>
      <c r="Q200" s="69">
        <v>6.3754524472668699</v>
      </c>
      <c r="R200" s="69">
        <v>22.232558139534898</v>
      </c>
      <c r="S200" s="69">
        <v>2.6983111098047998</v>
      </c>
      <c r="T200" s="69"/>
      <c r="U200" s="69"/>
    </row>
    <row r="201" spans="1:21" x14ac:dyDescent="0.2">
      <c r="A201" s="65" t="s">
        <v>64</v>
      </c>
      <c r="B201" s="66" t="s">
        <v>67</v>
      </c>
      <c r="C201" s="67" t="s">
        <v>263</v>
      </c>
      <c r="D201" s="68">
        <v>43363</v>
      </c>
      <c r="E201" s="69">
        <v>0.68109090909090897</v>
      </c>
      <c r="F201" s="65">
        <v>55</v>
      </c>
      <c r="G201" s="70">
        <v>4410.2181818181798</v>
      </c>
      <c r="H201" s="64">
        <v>-92.152727272727304</v>
      </c>
      <c r="I201" s="69">
        <v>35.313470294006599</v>
      </c>
      <c r="J201" s="65"/>
      <c r="K201" s="69"/>
      <c r="L201" s="69"/>
      <c r="M201" s="69"/>
      <c r="N201" s="69"/>
      <c r="O201" s="72"/>
      <c r="P201" s="70">
        <v>134.309090909091</v>
      </c>
      <c r="Q201" s="69">
        <v>8.9973012312567899</v>
      </c>
      <c r="R201" s="69">
        <v>22.681818181818201</v>
      </c>
      <c r="S201" s="69">
        <v>2.5998460080129902</v>
      </c>
      <c r="T201" s="69"/>
      <c r="U201" s="69"/>
    </row>
    <row r="202" spans="1:21" x14ac:dyDescent="0.2">
      <c r="A202" s="65" t="s">
        <v>64</v>
      </c>
      <c r="B202" s="66" t="s">
        <v>67</v>
      </c>
      <c r="C202" s="67" t="s">
        <v>264</v>
      </c>
      <c r="D202" s="68">
        <v>43693</v>
      </c>
      <c r="E202" s="69"/>
      <c r="F202" s="65">
        <v>40</v>
      </c>
      <c r="G202" s="70">
        <v>4683.05</v>
      </c>
      <c r="H202" s="64">
        <v>-92.772499999999994</v>
      </c>
      <c r="I202" s="69">
        <v>30.032314431228102</v>
      </c>
      <c r="J202" s="65"/>
      <c r="K202" s="69"/>
      <c r="L202" s="69"/>
      <c r="M202" s="69"/>
      <c r="N202" s="69"/>
      <c r="O202" s="72"/>
      <c r="P202" s="70">
        <v>142.92500000000001</v>
      </c>
      <c r="Q202" s="69">
        <v>10.564538378644199</v>
      </c>
      <c r="R202" s="69">
        <v>65.747500000000002</v>
      </c>
      <c r="S202" s="69">
        <v>5.9197940317383599</v>
      </c>
      <c r="T202" s="69"/>
      <c r="U202" s="69"/>
    </row>
    <row r="203" spans="1:21" x14ac:dyDescent="0.2">
      <c r="A203" s="65" t="s">
        <v>64</v>
      </c>
      <c r="B203" s="66" t="s">
        <v>81</v>
      </c>
      <c r="C203" s="67" t="s">
        <v>265</v>
      </c>
      <c r="D203" s="68">
        <v>43471</v>
      </c>
      <c r="E203" s="69">
        <v>0.5</v>
      </c>
      <c r="F203" s="65">
        <v>50</v>
      </c>
      <c r="G203" s="70">
        <v>5288.64</v>
      </c>
      <c r="H203" s="64">
        <v>-93.15</v>
      </c>
      <c r="I203" s="69">
        <v>29.298437271134599</v>
      </c>
      <c r="J203" s="65"/>
      <c r="K203" s="69"/>
      <c r="L203" s="69"/>
      <c r="M203" s="69"/>
      <c r="N203" s="69"/>
      <c r="O203" s="72"/>
      <c r="P203" s="70">
        <v>102.3</v>
      </c>
      <c r="Q203" s="69">
        <v>7.3025156414675001</v>
      </c>
      <c r="R203" s="69">
        <v>49.769047619047598</v>
      </c>
      <c r="S203" s="69">
        <v>5.0381223666522503</v>
      </c>
      <c r="T203" s="69"/>
      <c r="U203" s="69"/>
    </row>
    <row r="204" spans="1:21" x14ac:dyDescent="0.2">
      <c r="A204" s="65" t="s">
        <v>64</v>
      </c>
      <c r="B204" s="66" t="s">
        <v>125</v>
      </c>
      <c r="C204" s="67" t="s">
        <v>266</v>
      </c>
      <c r="D204" s="68">
        <v>43681</v>
      </c>
      <c r="E204" s="69"/>
      <c r="F204" s="65">
        <v>29</v>
      </c>
      <c r="G204" s="70">
        <v>3460.6551724137898</v>
      </c>
      <c r="H204" s="64">
        <v>-93.2931034482759</v>
      </c>
      <c r="I204" s="69">
        <v>33.3186895329479</v>
      </c>
      <c r="J204" s="65"/>
      <c r="K204" s="69"/>
      <c r="L204" s="69"/>
      <c r="M204" s="69"/>
      <c r="N204" s="69"/>
      <c r="O204" s="72"/>
      <c r="P204" s="70">
        <v>119.827586206897</v>
      </c>
      <c r="Q204" s="69">
        <v>11.2559857054272</v>
      </c>
      <c r="R204" s="69">
        <v>28.570833333333301</v>
      </c>
      <c r="S204" s="69">
        <v>3.2620261284300498</v>
      </c>
      <c r="T204" s="69"/>
      <c r="U204" s="69"/>
    </row>
    <row r="205" spans="1:21" x14ac:dyDescent="0.2">
      <c r="A205" s="65" t="s">
        <v>64</v>
      </c>
      <c r="B205" s="66" t="s">
        <v>74</v>
      </c>
      <c r="C205" s="67" t="s">
        <v>267</v>
      </c>
      <c r="D205" s="68">
        <v>43402</v>
      </c>
      <c r="E205" s="69">
        <v>0.84113821138211398</v>
      </c>
      <c r="F205" s="65">
        <v>123</v>
      </c>
      <c r="G205" s="70">
        <v>4398.4471544715398</v>
      </c>
      <c r="H205" s="64">
        <v>-93.339024390243907</v>
      </c>
      <c r="I205" s="69">
        <v>21.9971048351916</v>
      </c>
      <c r="J205" s="65"/>
      <c r="K205" s="69"/>
      <c r="L205" s="69"/>
      <c r="M205" s="69"/>
      <c r="N205" s="69">
        <v>4.9852997117961397</v>
      </c>
      <c r="O205" s="72">
        <v>0.20087260502527199</v>
      </c>
      <c r="P205" s="70">
        <v>165.43089430894301</v>
      </c>
      <c r="Q205" s="69">
        <v>6.1459229216897402</v>
      </c>
      <c r="R205" s="69">
        <v>24.39</v>
      </c>
      <c r="S205" s="69">
        <v>1.6086532460746299</v>
      </c>
      <c r="T205" s="69"/>
      <c r="U205" s="69"/>
    </row>
    <row r="206" spans="1:21" x14ac:dyDescent="0.2">
      <c r="A206" s="65" t="s">
        <v>64</v>
      </c>
      <c r="B206" s="66" t="s">
        <v>74</v>
      </c>
      <c r="C206" s="67" t="s">
        <v>268</v>
      </c>
      <c r="D206" s="68">
        <v>43564</v>
      </c>
      <c r="E206" s="69"/>
      <c r="F206" s="65">
        <v>83</v>
      </c>
      <c r="G206" s="70">
        <v>4762.9277108433698</v>
      </c>
      <c r="H206" s="64">
        <v>-93.654216867469898</v>
      </c>
      <c r="I206" s="69">
        <v>21.651292975583701</v>
      </c>
      <c r="J206" s="65"/>
      <c r="K206" s="69"/>
      <c r="L206" s="69"/>
      <c r="M206" s="69"/>
      <c r="N206" s="69"/>
      <c r="O206" s="72"/>
      <c r="P206" s="70">
        <v>112.915662650602</v>
      </c>
      <c r="Q206" s="69">
        <v>6.7820527887339104</v>
      </c>
      <c r="R206" s="69">
        <v>32.672289156626498</v>
      </c>
      <c r="S206" s="69">
        <v>2.4229740307819498</v>
      </c>
      <c r="T206" s="69"/>
      <c r="U206" s="69"/>
    </row>
    <row r="207" spans="1:21" x14ac:dyDescent="0.2">
      <c r="A207" s="65" t="s">
        <v>64</v>
      </c>
      <c r="B207" s="66" t="s">
        <v>65</v>
      </c>
      <c r="C207" s="67" t="s">
        <v>269</v>
      </c>
      <c r="D207" s="68">
        <v>43473</v>
      </c>
      <c r="E207" s="69">
        <v>3.0919540229885099E-2</v>
      </c>
      <c r="F207" s="65">
        <v>87</v>
      </c>
      <c r="G207" s="70">
        <v>6239.1839080459804</v>
      </c>
      <c r="H207" s="64">
        <v>-93.733333333333306</v>
      </c>
      <c r="I207" s="69">
        <v>21.285695881250099</v>
      </c>
      <c r="J207" s="65"/>
      <c r="K207" s="69"/>
      <c r="L207" s="69"/>
      <c r="M207" s="69"/>
      <c r="N207" s="69"/>
      <c r="O207" s="72"/>
      <c r="P207" s="70">
        <v>140.344827586207</v>
      </c>
      <c r="Q207" s="69">
        <v>6.4818713242186599</v>
      </c>
      <c r="R207" s="69">
        <v>37.773563218390798</v>
      </c>
      <c r="S207" s="69">
        <v>2.6273841452273601</v>
      </c>
      <c r="T207" s="69"/>
      <c r="U207" s="69"/>
    </row>
    <row r="208" spans="1:21" x14ac:dyDescent="0.2">
      <c r="A208" s="65" t="s">
        <v>64</v>
      </c>
      <c r="B208" s="66" t="s">
        <v>69</v>
      </c>
      <c r="C208" s="67" t="s">
        <v>270</v>
      </c>
      <c r="D208" s="68">
        <v>43666</v>
      </c>
      <c r="E208" s="69">
        <v>0.15288288288288299</v>
      </c>
      <c r="F208" s="65">
        <v>111</v>
      </c>
      <c r="G208" s="70">
        <v>5612.0720720720701</v>
      </c>
      <c r="H208" s="64">
        <v>-94.272072072072106</v>
      </c>
      <c r="I208" s="69">
        <v>20.552831870700398</v>
      </c>
      <c r="J208" s="65"/>
      <c r="K208" s="69"/>
      <c r="L208" s="69"/>
      <c r="M208" s="69"/>
      <c r="N208" s="69"/>
      <c r="O208" s="72"/>
      <c r="P208" s="70">
        <v>129.07207207207199</v>
      </c>
      <c r="Q208" s="69">
        <v>5.3520256746915198</v>
      </c>
      <c r="R208" s="69">
        <v>34.2100917431193</v>
      </c>
      <c r="S208" s="69">
        <v>2.3035856554860898</v>
      </c>
      <c r="T208" s="69"/>
      <c r="U208" s="69"/>
    </row>
    <row r="209" spans="1:21" x14ac:dyDescent="0.2">
      <c r="A209" s="65" t="s">
        <v>64</v>
      </c>
      <c r="B209" s="66" t="s">
        <v>117</v>
      </c>
      <c r="C209" s="67" t="s">
        <v>271</v>
      </c>
      <c r="D209" s="68">
        <v>43696</v>
      </c>
      <c r="E209" s="69">
        <v>7.3066666666666696E-2</v>
      </c>
      <c r="F209" s="65">
        <v>150</v>
      </c>
      <c r="G209" s="70">
        <v>5751.6066666666702</v>
      </c>
      <c r="H209" s="64">
        <v>-95.840666666666706</v>
      </c>
      <c r="I209" s="69">
        <v>21.669466205575901</v>
      </c>
      <c r="J209" s="65"/>
      <c r="K209" s="69"/>
      <c r="L209" s="69"/>
      <c r="M209" s="69"/>
      <c r="N209" s="69">
        <v>3.9729192016750599</v>
      </c>
      <c r="O209" s="72">
        <v>0.13015131555039899</v>
      </c>
      <c r="P209" s="70">
        <v>121.426666666667</v>
      </c>
      <c r="Q209" s="69">
        <v>3.84634806507849</v>
      </c>
      <c r="R209" s="69">
        <v>40.5315068493151</v>
      </c>
      <c r="S209" s="69">
        <v>2.7196052940686801</v>
      </c>
      <c r="T209" s="69"/>
      <c r="U209" s="69"/>
    </row>
    <row r="210" spans="1:21" x14ac:dyDescent="0.2">
      <c r="A210" s="65" t="s">
        <v>64</v>
      </c>
      <c r="B210" s="66" t="s">
        <v>71</v>
      </c>
      <c r="C210" s="67" t="s">
        <v>272</v>
      </c>
      <c r="D210" s="68">
        <v>43544</v>
      </c>
      <c r="E210" s="69"/>
      <c r="F210" s="65">
        <v>29</v>
      </c>
      <c r="G210" s="70">
        <v>4262.2413793103497</v>
      </c>
      <c r="H210" s="64">
        <v>-96.020689655172404</v>
      </c>
      <c r="I210" s="69">
        <v>40.425629392820497</v>
      </c>
      <c r="J210" s="65"/>
      <c r="K210" s="69"/>
      <c r="L210" s="69"/>
      <c r="M210" s="69"/>
      <c r="N210" s="69"/>
      <c r="O210" s="72"/>
      <c r="P210" s="70">
        <v>89.103448275862107</v>
      </c>
      <c r="Q210" s="69">
        <v>9.0924838807739192</v>
      </c>
      <c r="R210" s="69">
        <v>26.542857142857098</v>
      </c>
      <c r="S210" s="69">
        <v>3.98620779785873</v>
      </c>
      <c r="T210" s="69"/>
      <c r="U210" s="69"/>
    </row>
    <row r="211" spans="1:21" x14ac:dyDescent="0.2">
      <c r="A211" s="65" t="s">
        <v>64</v>
      </c>
      <c r="B211" s="66" t="s">
        <v>69</v>
      </c>
      <c r="C211" s="67" t="s">
        <v>273</v>
      </c>
      <c r="D211" s="68">
        <v>43553</v>
      </c>
      <c r="E211" s="69"/>
      <c r="F211" s="65">
        <v>40</v>
      </c>
      <c r="G211" s="70">
        <v>6378.45</v>
      </c>
      <c r="H211" s="64">
        <v>-96.242500000000007</v>
      </c>
      <c r="I211" s="69">
        <v>35.697126920139702</v>
      </c>
      <c r="J211" s="65"/>
      <c r="K211" s="69"/>
      <c r="L211" s="69"/>
      <c r="M211" s="69"/>
      <c r="N211" s="69"/>
      <c r="O211" s="72"/>
      <c r="P211" s="70">
        <v>112.72499999999999</v>
      </c>
      <c r="Q211" s="69">
        <v>5.5901685103723802</v>
      </c>
      <c r="R211" s="69">
        <v>51.5555555555556</v>
      </c>
      <c r="S211" s="69">
        <v>4.6138532676396098</v>
      </c>
      <c r="T211" s="69"/>
      <c r="U211" s="69"/>
    </row>
    <row r="212" spans="1:21" x14ac:dyDescent="0.2">
      <c r="A212" s="65" t="s">
        <v>64</v>
      </c>
      <c r="B212" s="66" t="s">
        <v>67</v>
      </c>
      <c r="C212" s="67" t="s">
        <v>274</v>
      </c>
      <c r="D212" s="68">
        <v>43641</v>
      </c>
      <c r="E212" s="69">
        <v>0.25620689655172402</v>
      </c>
      <c r="F212" s="65">
        <v>29</v>
      </c>
      <c r="G212" s="70">
        <v>3347.03448275862</v>
      </c>
      <c r="H212" s="64">
        <v>-97.320689655172401</v>
      </c>
      <c r="I212" s="69">
        <v>42.300560844583003</v>
      </c>
      <c r="J212" s="65"/>
      <c r="K212" s="69"/>
      <c r="L212" s="69"/>
      <c r="M212" s="69">
        <v>456.52173913043498</v>
      </c>
      <c r="N212" s="69"/>
      <c r="O212" s="72"/>
      <c r="P212" s="70">
        <v>137.413793103448</v>
      </c>
      <c r="Q212" s="69">
        <v>13.1551482028843</v>
      </c>
      <c r="R212" s="69">
        <v>21.337037037037</v>
      </c>
      <c r="S212" s="69">
        <v>3.4036227898209899</v>
      </c>
      <c r="T212" s="69"/>
      <c r="U212" s="69"/>
    </row>
    <row r="213" spans="1:21" x14ac:dyDescent="0.2">
      <c r="A213" s="65" t="s">
        <v>64</v>
      </c>
      <c r="B213" s="66" t="s">
        <v>74</v>
      </c>
      <c r="C213" s="67" t="s">
        <v>275</v>
      </c>
      <c r="D213" s="68">
        <v>43632</v>
      </c>
      <c r="E213" s="69">
        <v>4.4247787610619497E-5</v>
      </c>
      <c r="F213" s="65">
        <v>226</v>
      </c>
      <c r="G213" s="70">
        <v>5516.1283185840703</v>
      </c>
      <c r="H213" s="64">
        <v>-97.371238938053096</v>
      </c>
      <c r="I213" s="69">
        <v>20.135344066822999</v>
      </c>
      <c r="J213" s="65"/>
      <c r="K213" s="69"/>
      <c r="L213" s="69"/>
      <c r="M213" s="69"/>
      <c r="N213" s="69"/>
      <c r="O213" s="72"/>
      <c r="P213" s="70">
        <v>132.46902654867301</v>
      </c>
      <c r="Q213" s="69">
        <v>3.6438827746289801</v>
      </c>
      <c r="R213" s="69">
        <v>42.235840707964599</v>
      </c>
      <c r="S213" s="69">
        <v>1.9018386781543799</v>
      </c>
      <c r="T213" s="69"/>
      <c r="U213" s="69"/>
    </row>
    <row r="214" spans="1:21" x14ac:dyDescent="0.2">
      <c r="A214" s="65" t="s">
        <v>64</v>
      </c>
      <c r="B214" s="66" t="s">
        <v>69</v>
      </c>
      <c r="C214" s="67" t="s">
        <v>276</v>
      </c>
      <c r="D214" s="68">
        <v>43661</v>
      </c>
      <c r="E214" s="69"/>
      <c r="F214" s="65">
        <v>46</v>
      </c>
      <c r="G214" s="70">
        <v>4373.8043478260897</v>
      </c>
      <c r="H214" s="64">
        <v>-97.945652173913004</v>
      </c>
      <c r="I214" s="69">
        <v>31.3350728327699</v>
      </c>
      <c r="J214" s="65"/>
      <c r="K214" s="69"/>
      <c r="L214" s="69"/>
      <c r="M214" s="69"/>
      <c r="N214" s="69"/>
      <c r="O214" s="72"/>
      <c r="P214" s="70">
        <v>186.52173913043501</v>
      </c>
      <c r="Q214" s="69">
        <v>13.200231996586499</v>
      </c>
      <c r="R214" s="69">
        <v>25.273333333333301</v>
      </c>
      <c r="S214" s="69">
        <v>2.5829362353646301</v>
      </c>
      <c r="T214" s="69"/>
      <c r="U214" s="69"/>
    </row>
    <row r="215" spans="1:21" x14ac:dyDescent="0.2">
      <c r="A215" s="65" t="s">
        <v>64</v>
      </c>
      <c r="B215" s="66" t="s">
        <v>69</v>
      </c>
      <c r="C215" s="67" t="s">
        <v>277</v>
      </c>
      <c r="D215" s="68">
        <v>43653</v>
      </c>
      <c r="E215" s="69">
        <v>0.119387755102041</v>
      </c>
      <c r="F215" s="65">
        <v>49</v>
      </c>
      <c r="G215" s="70">
        <v>3163.75510204082</v>
      </c>
      <c r="H215" s="64">
        <v>-98.108163265306104</v>
      </c>
      <c r="I215" s="69">
        <v>32.390081893602499</v>
      </c>
      <c r="J215" s="65"/>
      <c r="K215" s="69"/>
      <c r="L215" s="69"/>
      <c r="M215" s="69"/>
      <c r="N215" s="69"/>
      <c r="O215" s="72"/>
      <c r="P215" s="70">
        <v>133.91836734693899</v>
      </c>
      <c r="Q215" s="69">
        <v>9.1622207864898098</v>
      </c>
      <c r="R215" s="69">
        <v>17.8857142857143</v>
      </c>
      <c r="S215" s="69">
        <v>1.5515846628484</v>
      </c>
      <c r="T215" s="69"/>
      <c r="U215" s="69"/>
    </row>
    <row r="216" spans="1:21" x14ac:dyDescent="0.2">
      <c r="A216" s="65" t="s">
        <v>64</v>
      </c>
      <c r="B216" s="66" t="s">
        <v>69</v>
      </c>
      <c r="C216" s="67" t="s">
        <v>278</v>
      </c>
      <c r="D216" s="68">
        <v>43633</v>
      </c>
      <c r="E216" s="69">
        <v>0.51564748201438804</v>
      </c>
      <c r="F216" s="65">
        <v>278</v>
      </c>
      <c r="G216" s="70">
        <v>5567.2302158273396</v>
      </c>
      <c r="H216" s="64">
        <v>-98.6086330935251</v>
      </c>
      <c r="I216" s="69">
        <v>14.762715343754</v>
      </c>
      <c r="J216" s="65">
        <v>86</v>
      </c>
      <c r="K216" s="69">
        <v>259.36046511627899</v>
      </c>
      <c r="L216" s="69">
        <v>225.197674418605</v>
      </c>
      <c r="M216" s="69">
        <v>827.05813953488405</v>
      </c>
      <c r="N216" s="69">
        <v>3.2267232142857099</v>
      </c>
      <c r="O216" s="72">
        <v>9.9816740191301198E-2</v>
      </c>
      <c r="P216" s="70">
        <v>106.23381294964</v>
      </c>
      <c r="Q216" s="69">
        <v>2.7387521985187901</v>
      </c>
      <c r="R216" s="69">
        <v>35.939543726235698</v>
      </c>
      <c r="S216" s="69">
        <v>1.5942775862590901</v>
      </c>
      <c r="T216" s="69">
        <v>-52.643382352941202</v>
      </c>
      <c r="U216" s="69">
        <v>5.3796331111493201</v>
      </c>
    </row>
    <row r="217" spans="1:21" x14ac:dyDescent="0.2">
      <c r="A217" s="65" t="s">
        <v>64</v>
      </c>
      <c r="B217" s="66" t="s">
        <v>71</v>
      </c>
      <c r="C217" s="67" t="s">
        <v>279</v>
      </c>
      <c r="D217" s="68">
        <v>43551</v>
      </c>
      <c r="E217" s="69"/>
      <c r="F217" s="65">
        <v>36</v>
      </c>
      <c r="G217" s="70">
        <v>6801.0277777777801</v>
      </c>
      <c r="H217" s="64">
        <v>-99.727777777777803</v>
      </c>
      <c r="I217" s="69">
        <v>37.293078980675602</v>
      </c>
      <c r="J217" s="65"/>
      <c r="K217" s="69"/>
      <c r="L217" s="69"/>
      <c r="M217" s="69">
        <v>942.538461538462</v>
      </c>
      <c r="N217" s="69">
        <v>4.0873497619047603</v>
      </c>
      <c r="O217" s="72">
        <v>0.25724909243850402</v>
      </c>
      <c r="P217" s="70">
        <v>148.888888888889</v>
      </c>
      <c r="Q217" s="69">
        <v>8.8769165404612203</v>
      </c>
      <c r="R217" s="69">
        <v>41.009090909090901</v>
      </c>
      <c r="S217" s="69">
        <v>3.63919208180394</v>
      </c>
      <c r="T217" s="69"/>
      <c r="U217" s="69"/>
    </row>
    <row r="218" spans="1:21" x14ac:dyDescent="0.2">
      <c r="A218" s="65" t="s">
        <v>64</v>
      </c>
      <c r="B218" s="66" t="s">
        <v>67</v>
      </c>
      <c r="C218" s="67" t="s">
        <v>280</v>
      </c>
      <c r="D218" s="68">
        <v>43479</v>
      </c>
      <c r="E218" s="69"/>
      <c r="F218" s="65">
        <v>32</v>
      </c>
      <c r="G218" s="70">
        <v>5009</v>
      </c>
      <c r="H218" s="64">
        <v>-103.60312500000001</v>
      </c>
      <c r="I218" s="69">
        <v>43.682041570116198</v>
      </c>
      <c r="J218" s="65"/>
      <c r="K218" s="69"/>
      <c r="L218" s="69"/>
      <c r="M218" s="69"/>
      <c r="N218" s="69"/>
      <c r="O218" s="72"/>
      <c r="P218" s="70">
        <v>151.6875</v>
      </c>
      <c r="Q218" s="69">
        <v>6.9919939095114501</v>
      </c>
      <c r="R218" s="69">
        <v>35.140625</v>
      </c>
      <c r="S218" s="69">
        <v>4.3377349787030202</v>
      </c>
      <c r="T218" s="69"/>
      <c r="U218" s="69"/>
    </row>
    <row r="219" spans="1:21" x14ac:dyDescent="0.2">
      <c r="A219" s="65" t="s">
        <v>64</v>
      </c>
      <c r="B219" s="66" t="s">
        <v>71</v>
      </c>
      <c r="C219" s="67" t="s">
        <v>281</v>
      </c>
      <c r="D219" s="68">
        <v>43684</v>
      </c>
      <c r="E219" s="69">
        <v>0.38301075268817197</v>
      </c>
      <c r="F219" s="65">
        <v>93</v>
      </c>
      <c r="G219" s="70">
        <v>5622.1720430107498</v>
      </c>
      <c r="H219" s="64">
        <v>-103.648387096774</v>
      </c>
      <c r="I219" s="69">
        <v>32.049855302350402</v>
      </c>
      <c r="J219" s="65">
        <v>42</v>
      </c>
      <c r="K219" s="69">
        <v>220.26190476190499</v>
      </c>
      <c r="L219" s="69">
        <v>200.02380952381</v>
      </c>
      <c r="M219" s="69">
        <v>735.42857142857099</v>
      </c>
      <c r="N219" s="69">
        <v>2.8571659687534701</v>
      </c>
      <c r="O219" s="72">
        <v>0.242710306873856</v>
      </c>
      <c r="P219" s="70">
        <v>116.72043010752699</v>
      </c>
      <c r="Q219" s="69">
        <v>4.4478528995920099</v>
      </c>
      <c r="R219" s="69">
        <v>34.729333333333301</v>
      </c>
      <c r="S219" s="69">
        <v>2.8677628995522002</v>
      </c>
      <c r="T219" s="69">
        <v>-68.272000000000006</v>
      </c>
      <c r="U219" s="69">
        <v>13.3810444871679</v>
      </c>
    </row>
    <row r="220" spans="1:21" x14ac:dyDescent="0.2">
      <c r="A220" s="65" t="s">
        <v>64</v>
      </c>
      <c r="B220" s="66" t="s">
        <v>67</v>
      </c>
      <c r="C220" s="67" t="s">
        <v>282</v>
      </c>
      <c r="D220" s="68">
        <v>43661</v>
      </c>
      <c r="E220" s="69"/>
      <c r="F220" s="65">
        <v>40</v>
      </c>
      <c r="G220" s="70">
        <v>4349.4750000000004</v>
      </c>
      <c r="H220" s="64">
        <v>-108.27249999999999</v>
      </c>
      <c r="I220" s="69">
        <v>27.844304298923099</v>
      </c>
      <c r="J220" s="65"/>
      <c r="K220" s="69"/>
      <c r="L220" s="69"/>
      <c r="M220" s="69"/>
      <c r="N220" s="69"/>
      <c r="O220" s="72"/>
      <c r="P220" s="70">
        <v>149.97499999999999</v>
      </c>
      <c r="Q220" s="69">
        <v>11.2935474826819</v>
      </c>
      <c r="R220" s="69">
        <v>35.357500000000002</v>
      </c>
      <c r="S220" s="69">
        <v>3.9211145843157098</v>
      </c>
      <c r="T220" s="69"/>
      <c r="U220" s="69"/>
    </row>
    <row r="221" spans="1:21" x14ac:dyDescent="0.2">
      <c r="A221" s="65" t="s">
        <v>64</v>
      </c>
      <c r="B221" s="66" t="s">
        <v>67</v>
      </c>
      <c r="C221" s="67" t="s">
        <v>283</v>
      </c>
      <c r="D221" s="68">
        <v>43679</v>
      </c>
      <c r="E221" s="69">
        <v>3.6071428571428601E-2</v>
      </c>
      <c r="F221" s="65">
        <v>28</v>
      </c>
      <c r="G221" s="70">
        <v>4607</v>
      </c>
      <c r="H221" s="64">
        <v>-109.65</v>
      </c>
      <c r="I221" s="69">
        <v>45.206157251409401</v>
      </c>
      <c r="J221" s="65"/>
      <c r="K221" s="69"/>
      <c r="L221" s="69"/>
      <c r="M221" s="69"/>
      <c r="N221" s="69"/>
      <c r="O221" s="72"/>
      <c r="P221" s="70">
        <v>157.75</v>
      </c>
      <c r="Q221" s="69">
        <v>11.5103616765906</v>
      </c>
      <c r="R221" s="69">
        <v>43.4321428571428</v>
      </c>
      <c r="S221" s="69">
        <v>5.1676779695650303</v>
      </c>
      <c r="T221" s="69"/>
      <c r="U221" s="69"/>
    </row>
    <row r="222" spans="1:21" x14ac:dyDescent="0.2">
      <c r="A222" s="65" t="s">
        <v>64</v>
      </c>
      <c r="B222" s="66" t="s">
        <v>67</v>
      </c>
      <c r="C222" s="67" t="s">
        <v>284</v>
      </c>
      <c r="D222" s="68">
        <v>43494</v>
      </c>
      <c r="E222" s="69">
        <v>0.78956521739130403</v>
      </c>
      <c r="F222" s="65">
        <v>184</v>
      </c>
      <c r="G222" s="70">
        <v>3899.0706521739098</v>
      </c>
      <c r="H222" s="64">
        <v>-111.711956521739</v>
      </c>
      <c r="I222" s="69">
        <v>18.613795072529701</v>
      </c>
      <c r="J222" s="65"/>
      <c r="K222" s="69"/>
      <c r="L222" s="69"/>
      <c r="M222" s="69"/>
      <c r="N222" s="69">
        <v>2.6687821739130402</v>
      </c>
      <c r="O222" s="72">
        <v>0.154033502087119</v>
      </c>
      <c r="P222" s="70">
        <v>130.73913043478299</v>
      </c>
      <c r="Q222" s="69">
        <v>4.1572409838059796</v>
      </c>
      <c r="R222" s="69">
        <v>29.897790055248599</v>
      </c>
      <c r="S222" s="69">
        <v>1.9788967906804</v>
      </c>
      <c r="T222" s="69"/>
      <c r="U222" s="69"/>
    </row>
    <row r="223" spans="1:21" x14ac:dyDescent="0.2">
      <c r="A223" s="65" t="s">
        <v>64</v>
      </c>
      <c r="B223" s="66" t="s">
        <v>71</v>
      </c>
      <c r="C223" s="67" t="s">
        <v>285</v>
      </c>
      <c r="D223" s="68">
        <v>43363</v>
      </c>
      <c r="E223" s="69">
        <v>0.19175298804780899</v>
      </c>
      <c r="F223" s="65">
        <v>251</v>
      </c>
      <c r="G223" s="70">
        <v>6551.2868525896401</v>
      </c>
      <c r="H223" s="64">
        <v>-111.713545816733</v>
      </c>
      <c r="I223" s="69">
        <v>17.392333033544102</v>
      </c>
      <c r="J223" s="65"/>
      <c r="K223" s="69"/>
      <c r="L223" s="69"/>
      <c r="M223" s="69"/>
      <c r="N223" s="69"/>
      <c r="O223" s="72"/>
      <c r="P223" s="70">
        <v>111.856573705179</v>
      </c>
      <c r="Q223" s="69">
        <v>3.6994515296154802</v>
      </c>
      <c r="R223" s="69">
        <v>41.704382470119498</v>
      </c>
      <c r="S223" s="69">
        <v>1.5596200639556601</v>
      </c>
      <c r="T223" s="69"/>
      <c r="U223" s="69"/>
    </row>
    <row r="224" spans="1:21" x14ac:dyDescent="0.2">
      <c r="A224" s="65" t="s">
        <v>64</v>
      </c>
      <c r="B224" s="66" t="s">
        <v>117</v>
      </c>
      <c r="C224" s="67" t="s">
        <v>286</v>
      </c>
      <c r="D224" s="68">
        <v>43638</v>
      </c>
      <c r="E224" s="69">
        <v>0.78030303030303005</v>
      </c>
      <c r="F224" s="65">
        <v>99</v>
      </c>
      <c r="G224" s="70">
        <v>3930.6767676767699</v>
      </c>
      <c r="H224" s="64">
        <v>-112.480808080808</v>
      </c>
      <c r="I224" s="69">
        <v>25.821383781533701</v>
      </c>
      <c r="J224" s="65"/>
      <c r="K224" s="69"/>
      <c r="L224" s="69"/>
      <c r="M224" s="69"/>
      <c r="N224" s="69"/>
      <c r="O224" s="72"/>
      <c r="P224" s="70">
        <v>131.10101010100999</v>
      </c>
      <c r="Q224" s="69">
        <v>6.0904251653731301</v>
      </c>
      <c r="R224" s="69">
        <v>26.570967741935501</v>
      </c>
      <c r="S224" s="69">
        <v>2.2425095205181802</v>
      </c>
      <c r="T224" s="69"/>
      <c r="U224" s="69"/>
    </row>
    <row r="225" spans="1:21" x14ac:dyDescent="0.2">
      <c r="A225" s="65" t="s">
        <v>64</v>
      </c>
      <c r="B225" s="66" t="s">
        <v>71</v>
      </c>
      <c r="C225" s="67" t="s">
        <v>287</v>
      </c>
      <c r="D225" s="68">
        <v>43683</v>
      </c>
      <c r="E225" s="69"/>
      <c r="F225" s="65">
        <v>37</v>
      </c>
      <c r="G225" s="70">
        <v>6006.8918918918898</v>
      </c>
      <c r="H225" s="64">
        <v>-114.210810810811</v>
      </c>
      <c r="I225" s="69">
        <v>30.877874034033201</v>
      </c>
      <c r="J225" s="65"/>
      <c r="K225" s="69"/>
      <c r="L225" s="69"/>
      <c r="M225" s="69"/>
      <c r="N225" s="69"/>
      <c r="O225" s="72"/>
      <c r="P225" s="70">
        <v>108.891891891892</v>
      </c>
      <c r="Q225" s="69">
        <v>9.0873954702163005</v>
      </c>
      <c r="R225" s="69">
        <v>48.8114285714286</v>
      </c>
      <c r="S225" s="69">
        <v>5.8817589712124496</v>
      </c>
      <c r="T225" s="69"/>
      <c r="U225" s="69"/>
    </row>
    <row r="226" spans="1:21" x14ac:dyDescent="0.2">
      <c r="A226" s="65" t="s">
        <v>64</v>
      </c>
      <c r="B226" s="66" t="s">
        <v>67</v>
      </c>
      <c r="C226" s="67" t="s">
        <v>288</v>
      </c>
      <c r="D226" s="68">
        <v>43684</v>
      </c>
      <c r="E226" s="69">
        <v>0.77254901960784295</v>
      </c>
      <c r="F226" s="65">
        <v>51</v>
      </c>
      <c r="G226" s="70">
        <v>4680.5294117647099</v>
      </c>
      <c r="H226" s="64">
        <v>-116.54901960784299</v>
      </c>
      <c r="I226" s="69">
        <v>34.386809643113999</v>
      </c>
      <c r="J226" s="65"/>
      <c r="K226" s="69"/>
      <c r="L226" s="69"/>
      <c r="M226" s="69"/>
      <c r="N226" s="69"/>
      <c r="O226" s="72"/>
      <c r="P226" s="70">
        <v>149.15686274509801</v>
      </c>
      <c r="Q226" s="69">
        <v>8.6096786644516197</v>
      </c>
      <c r="R226" s="69">
        <v>40.460784313725497</v>
      </c>
      <c r="S226" s="69">
        <v>4.0936604056893602</v>
      </c>
      <c r="T226" s="69"/>
      <c r="U226" s="69"/>
    </row>
    <row r="227" spans="1:21" x14ac:dyDescent="0.2">
      <c r="A227" s="65" t="s">
        <v>64</v>
      </c>
      <c r="B227" s="66" t="s">
        <v>71</v>
      </c>
      <c r="C227" s="67" t="s">
        <v>289</v>
      </c>
      <c r="D227" s="68">
        <v>43692</v>
      </c>
      <c r="E227" s="69">
        <v>0.102307692307692</v>
      </c>
      <c r="F227" s="65">
        <v>104</v>
      </c>
      <c r="G227" s="70">
        <v>5004.6634615384601</v>
      </c>
      <c r="H227" s="64">
        <v>-118.991346153846</v>
      </c>
      <c r="I227" s="69">
        <v>30.191150364402301</v>
      </c>
      <c r="J227" s="65">
        <v>92</v>
      </c>
      <c r="K227" s="69">
        <v>219.119565217391</v>
      </c>
      <c r="L227" s="69">
        <v>184.14130434782601</v>
      </c>
      <c r="M227" s="69">
        <v>670.59782608695696</v>
      </c>
      <c r="N227" s="69">
        <v>4.8908985327117396</v>
      </c>
      <c r="O227" s="72">
        <v>0.136413041937086</v>
      </c>
      <c r="P227" s="70">
        <v>143.355769230769</v>
      </c>
      <c r="Q227" s="69">
        <v>5.2732099821209202</v>
      </c>
      <c r="R227" s="69">
        <v>37.3306122448979</v>
      </c>
      <c r="S227" s="69">
        <v>2.4269276288078299</v>
      </c>
      <c r="T227" s="69">
        <v>-13.0740384615385</v>
      </c>
      <c r="U227" s="69">
        <v>7.8191473059069398</v>
      </c>
    </row>
    <row r="228" spans="1:21" x14ac:dyDescent="0.2">
      <c r="A228" s="65" t="s">
        <v>64</v>
      </c>
      <c r="B228" s="66" t="s">
        <v>69</v>
      </c>
      <c r="C228" s="67" t="s">
        <v>290</v>
      </c>
      <c r="D228" s="68">
        <v>43628</v>
      </c>
      <c r="E228" s="69">
        <v>3.5846153846153798E-2</v>
      </c>
      <c r="F228" s="65">
        <v>65</v>
      </c>
      <c r="G228" s="70">
        <v>6248.72307692308</v>
      </c>
      <c r="H228" s="64">
        <v>-120.643076923077</v>
      </c>
      <c r="I228" s="69">
        <v>27.158309481455799</v>
      </c>
      <c r="J228" s="65"/>
      <c r="K228" s="69"/>
      <c r="L228" s="69"/>
      <c r="M228" s="69"/>
      <c r="N228" s="69"/>
      <c r="O228" s="72"/>
      <c r="P228" s="70">
        <v>165</v>
      </c>
      <c r="Q228" s="69">
        <v>9.8048261271995703</v>
      </c>
      <c r="R228" s="69">
        <v>46.466153846153901</v>
      </c>
      <c r="S228" s="69">
        <v>2.4876833880245401</v>
      </c>
      <c r="T228" s="69"/>
      <c r="U228" s="69"/>
    </row>
    <row r="229" spans="1:21" x14ac:dyDescent="0.2">
      <c r="A229" s="65" t="s">
        <v>64</v>
      </c>
      <c r="B229" s="66" t="s">
        <v>69</v>
      </c>
      <c r="C229" s="67" t="s">
        <v>291</v>
      </c>
      <c r="D229" s="68">
        <v>43560</v>
      </c>
      <c r="E229" s="69">
        <v>4.3703703703703699E-3</v>
      </c>
      <c r="F229" s="65">
        <v>270</v>
      </c>
      <c r="G229" s="70">
        <v>3989.8555555555599</v>
      </c>
      <c r="H229" s="64">
        <v>-120.81</v>
      </c>
      <c r="I229" s="69">
        <v>18.068928148514502</v>
      </c>
      <c r="J229" s="65"/>
      <c r="K229" s="69"/>
      <c r="L229" s="69"/>
      <c r="M229" s="69"/>
      <c r="N229" s="69">
        <v>3.53225799086758</v>
      </c>
      <c r="O229" s="69">
        <v>0.18163501396696999</v>
      </c>
      <c r="P229" s="70">
        <v>162.85925925925901</v>
      </c>
      <c r="Q229" s="69">
        <v>4.0753583146056398</v>
      </c>
      <c r="R229" s="69">
        <v>24.8803703703704</v>
      </c>
      <c r="S229" s="69">
        <v>1.2042926912408001</v>
      </c>
      <c r="T229" s="69"/>
      <c r="U229" s="69"/>
    </row>
    <row r="230" spans="1:21" x14ac:dyDescent="0.2">
      <c r="A230" s="65" t="s">
        <v>64</v>
      </c>
      <c r="B230" s="66" t="s">
        <v>69</v>
      </c>
      <c r="C230" s="67" t="s">
        <v>292</v>
      </c>
      <c r="D230" s="68">
        <v>43664</v>
      </c>
      <c r="E230" s="69">
        <v>1.5315151515151499</v>
      </c>
      <c r="F230" s="65">
        <v>33</v>
      </c>
      <c r="G230" s="70">
        <v>3823.3636363636401</v>
      </c>
      <c r="H230" s="64">
        <v>-124.830303030303</v>
      </c>
      <c r="I230" s="69">
        <v>56.952879161538398</v>
      </c>
      <c r="J230" s="65"/>
      <c r="K230" s="69"/>
      <c r="L230" s="69"/>
      <c r="M230" s="69"/>
      <c r="N230" s="69"/>
      <c r="O230" s="69"/>
      <c r="P230" s="70">
        <v>134.39393939393901</v>
      </c>
      <c r="Q230" s="69">
        <v>11.2888168208982</v>
      </c>
      <c r="R230" s="69">
        <v>37.171875</v>
      </c>
      <c r="S230" s="69">
        <v>5.1410061506899103</v>
      </c>
      <c r="T230" s="69"/>
      <c r="U230" s="69"/>
    </row>
    <row r="231" spans="1:21" x14ac:dyDescent="0.2">
      <c r="A231" s="65" t="s">
        <v>64</v>
      </c>
      <c r="B231" s="66" t="s">
        <v>81</v>
      </c>
      <c r="C231" s="67" t="s">
        <v>293</v>
      </c>
      <c r="D231" s="68">
        <v>43434</v>
      </c>
      <c r="E231" s="69">
        <v>1.0142307692307699</v>
      </c>
      <c r="F231" s="65">
        <v>26</v>
      </c>
      <c r="G231" s="69">
        <v>6964.9230769230799</v>
      </c>
      <c r="H231" s="64">
        <v>-125.711538461538</v>
      </c>
      <c r="I231" s="69">
        <v>35.929645067472499</v>
      </c>
      <c r="J231" s="65"/>
      <c r="K231" s="69"/>
      <c r="L231" s="69"/>
      <c r="M231" s="69">
        <v>898.47058823529403</v>
      </c>
      <c r="N231" s="69"/>
      <c r="O231" s="69"/>
      <c r="P231" s="70">
        <v>124.57692307692299</v>
      </c>
      <c r="Q231" s="69">
        <v>11.207850693141999</v>
      </c>
      <c r="R231" s="69">
        <v>66.8</v>
      </c>
      <c r="S231" s="69">
        <v>9.7588654333100902</v>
      </c>
      <c r="T231" s="69"/>
      <c r="U231" s="69"/>
    </row>
    <row r="232" spans="1:21" x14ac:dyDescent="0.2">
      <c r="A232" s="65" t="s">
        <v>64</v>
      </c>
      <c r="B232" s="66" t="s">
        <v>71</v>
      </c>
      <c r="C232" s="67" t="s">
        <v>294</v>
      </c>
      <c r="D232" s="68">
        <v>43694</v>
      </c>
      <c r="E232" s="69">
        <v>8.5714285714285701E-3</v>
      </c>
      <c r="F232" s="65">
        <v>28</v>
      </c>
      <c r="G232" s="69">
        <v>4782</v>
      </c>
      <c r="H232" s="64">
        <v>-127.63214285714299</v>
      </c>
      <c r="I232" s="69">
        <v>54.9723778770717</v>
      </c>
      <c r="J232" s="65"/>
      <c r="K232" s="69"/>
      <c r="L232" s="69"/>
      <c r="M232" s="69"/>
      <c r="N232" s="69"/>
      <c r="O232" s="69"/>
      <c r="P232" s="70">
        <v>119.928571428571</v>
      </c>
      <c r="Q232" s="69">
        <v>11.403138035965</v>
      </c>
      <c r="R232" s="69">
        <v>22.576000000000001</v>
      </c>
      <c r="S232" s="69">
        <v>3.5537317475202501</v>
      </c>
      <c r="T232" s="69"/>
      <c r="U232" s="69"/>
    </row>
    <row r="233" spans="1:21" x14ac:dyDescent="0.2">
      <c r="A233" s="65" t="s">
        <v>64</v>
      </c>
      <c r="B233" s="66" t="s">
        <v>69</v>
      </c>
      <c r="C233" s="67" t="s">
        <v>295</v>
      </c>
      <c r="D233" s="68">
        <v>43676</v>
      </c>
      <c r="E233" s="69">
        <v>0.13978260869565201</v>
      </c>
      <c r="F233" s="65">
        <v>46</v>
      </c>
      <c r="G233" s="69">
        <v>5128.6521739130403</v>
      </c>
      <c r="H233" s="64">
        <v>-135.06086956521699</v>
      </c>
      <c r="I233" s="69">
        <v>27.637815317762598</v>
      </c>
      <c r="J233" s="65"/>
      <c r="K233" s="69"/>
      <c r="L233" s="69"/>
      <c r="M233" s="69"/>
      <c r="N233" s="69"/>
      <c r="O233" s="69"/>
      <c r="P233" s="70">
        <v>137.130434782609</v>
      </c>
      <c r="Q233" s="69">
        <v>9.2118705552256905</v>
      </c>
      <c r="R233" s="69">
        <v>38.729545454545502</v>
      </c>
      <c r="S233" s="69">
        <v>3.6633874784965501</v>
      </c>
      <c r="T233" s="69"/>
      <c r="U233" s="69"/>
    </row>
    <row r="234" spans="1:21" x14ac:dyDescent="0.2">
      <c r="A234" s="65" t="s">
        <v>64</v>
      </c>
      <c r="B234" s="66" t="s">
        <v>67</v>
      </c>
      <c r="C234" s="67" t="s">
        <v>296</v>
      </c>
      <c r="D234" s="68">
        <v>43201</v>
      </c>
      <c r="E234" s="69">
        <v>1.3480392156862699</v>
      </c>
      <c r="F234" s="65">
        <v>102</v>
      </c>
      <c r="G234" s="69">
        <v>3791.22549019608</v>
      </c>
      <c r="H234" s="64">
        <v>-137.577450980392</v>
      </c>
      <c r="I234" s="69">
        <v>25.1539675767307</v>
      </c>
      <c r="J234" s="65"/>
      <c r="K234" s="69"/>
      <c r="L234" s="69"/>
      <c r="M234" s="69"/>
      <c r="N234" s="69"/>
      <c r="O234" s="69"/>
      <c r="P234" s="70">
        <v>126.705882352941</v>
      </c>
      <c r="Q234" s="69">
        <v>6.1589883026603598</v>
      </c>
      <c r="R234" s="69">
        <v>19.408000000000001</v>
      </c>
      <c r="S234" s="69">
        <v>1.2998940749386501</v>
      </c>
      <c r="T234" s="69"/>
      <c r="U234" s="69"/>
    </row>
    <row r="235" spans="1:21" x14ac:dyDescent="0.2">
      <c r="A235" s="65" t="s">
        <v>64</v>
      </c>
      <c r="B235" s="66" t="s">
        <v>67</v>
      </c>
      <c r="C235" s="67" t="s">
        <v>297</v>
      </c>
      <c r="D235" s="68">
        <v>43553</v>
      </c>
      <c r="E235" s="69">
        <v>8.4230769230769206E-2</v>
      </c>
      <c r="F235" s="65">
        <v>26</v>
      </c>
      <c r="G235" s="69">
        <v>5961.4230769230799</v>
      </c>
      <c r="H235" s="64">
        <v>-137.76153846153801</v>
      </c>
      <c r="I235" s="69">
        <v>42.862325245415597</v>
      </c>
      <c r="J235" s="65"/>
      <c r="K235" s="69"/>
      <c r="L235" s="69"/>
      <c r="M235" s="69"/>
      <c r="N235" s="69"/>
      <c r="O235" s="69"/>
      <c r="P235" s="70">
        <v>105.038461538462</v>
      </c>
      <c r="Q235" s="69">
        <v>9.0673515375397997</v>
      </c>
      <c r="R235" s="69">
        <v>45.075000000000003</v>
      </c>
      <c r="S235" s="69">
        <v>5.9137804248250099</v>
      </c>
      <c r="T235" s="69"/>
      <c r="U235" s="69"/>
    </row>
    <row r="236" spans="1:21" x14ac:dyDescent="0.2">
      <c r="A236" s="65" t="s">
        <v>64</v>
      </c>
      <c r="B236" s="66" t="s">
        <v>67</v>
      </c>
      <c r="C236" s="67" t="s">
        <v>298</v>
      </c>
      <c r="D236" s="68">
        <v>43421</v>
      </c>
      <c r="E236" s="69"/>
      <c r="F236" s="65">
        <v>40</v>
      </c>
      <c r="G236" s="69">
        <v>3274.9749999999999</v>
      </c>
      <c r="H236" s="64">
        <v>-155.62</v>
      </c>
      <c r="I236" s="69">
        <v>37.9089959893833</v>
      </c>
      <c r="J236" s="65"/>
      <c r="K236" s="69"/>
      <c r="L236" s="69"/>
      <c r="M236" s="69"/>
      <c r="N236" s="69"/>
      <c r="O236" s="69"/>
      <c r="P236" s="70">
        <v>98.15</v>
      </c>
      <c r="Q236" s="69">
        <v>6.34899043054717</v>
      </c>
      <c r="R236" s="69">
        <v>21.1105263157895</v>
      </c>
      <c r="S236" s="69">
        <v>1.95611449525445</v>
      </c>
      <c r="T236" s="69"/>
      <c r="U236" s="69"/>
    </row>
    <row r="237" spans="1:21" x14ac:dyDescent="0.2">
      <c r="A237" s="65" t="s">
        <v>64</v>
      </c>
      <c r="B237" s="66" t="s">
        <v>74</v>
      </c>
      <c r="C237" s="67" t="s">
        <v>299</v>
      </c>
      <c r="D237" s="68">
        <v>43662</v>
      </c>
      <c r="E237" s="69"/>
      <c r="F237" s="65">
        <v>49</v>
      </c>
      <c r="G237" s="69">
        <v>4433.7142857142899</v>
      </c>
      <c r="H237" s="64">
        <v>-167.73265306122499</v>
      </c>
      <c r="I237" s="69">
        <v>31.019876279341801</v>
      </c>
      <c r="J237" s="65"/>
      <c r="K237" s="69"/>
      <c r="L237" s="69"/>
      <c r="M237" s="69"/>
      <c r="N237" s="69"/>
      <c r="O237" s="69"/>
      <c r="P237" s="70">
        <v>150.857142857143</v>
      </c>
      <c r="Q237" s="69">
        <v>10.227721765721199</v>
      </c>
      <c r="R237" s="69">
        <v>32.923404255319099</v>
      </c>
      <c r="S237" s="69">
        <v>3.2458900402272701</v>
      </c>
      <c r="T237" s="69"/>
      <c r="U237" s="69"/>
    </row>
    <row r="238" spans="1:21" x14ac:dyDescent="0.2">
      <c r="A238" s="65" t="s">
        <v>64</v>
      </c>
      <c r="B238" s="66" t="s">
        <v>69</v>
      </c>
      <c r="C238" s="67" t="s">
        <v>300</v>
      </c>
      <c r="D238" s="68">
        <v>43513</v>
      </c>
      <c r="E238" s="69">
        <v>0.41917647058823498</v>
      </c>
      <c r="F238" s="65">
        <v>85</v>
      </c>
      <c r="G238" s="70">
        <v>4524.3294117647101</v>
      </c>
      <c r="H238" s="64">
        <v>-212.94823529411801</v>
      </c>
      <c r="I238" s="69">
        <v>30.5042302072541</v>
      </c>
      <c r="J238" s="65"/>
      <c r="K238" s="69"/>
      <c r="L238" s="69"/>
      <c r="M238" s="69">
        <v>740.24</v>
      </c>
      <c r="N238" s="69">
        <v>3.4785357800144898</v>
      </c>
      <c r="O238" s="72">
        <v>0.16209308784946799</v>
      </c>
      <c r="P238" s="70">
        <v>142.78823529411801</v>
      </c>
      <c r="Q238" s="69">
        <v>6.2159344824038296</v>
      </c>
      <c r="R238" s="69">
        <v>26.074074074074101</v>
      </c>
      <c r="S238" s="69">
        <v>2.3410967263293898</v>
      </c>
      <c r="T238" s="69"/>
      <c r="U238" s="69"/>
    </row>
    <row r="239" spans="1:21" x14ac:dyDescent="0.2">
      <c r="A239" s="65" t="s">
        <v>301</v>
      </c>
      <c r="B239" s="66" t="s">
        <v>69</v>
      </c>
      <c r="C239" s="67" t="s">
        <v>302</v>
      </c>
      <c r="D239" s="68">
        <v>43686</v>
      </c>
      <c r="E239" s="69">
        <v>0.35820895522388002</v>
      </c>
      <c r="F239" s="65">
        <v>201</v>
      </c>
      <c r="G239" s="70">
        <v>6495.1840796019897</v>
      </c>
      <c r="H239" s="64">
        <v>331.09850746268597</v>
      </c>
      <c r="I239" s="69">
        <v>27.049125462707998</v>
      </c>
      <c r="J239" s="65"/>
      <c r="K239" s="69"/>
      <c r="L239" s="69"/>
      <c r="M239" s="69"/>
      <c r="N239" s="69"/>
      <c r="O239" s="72"/>
      <c r="P239" s="70">
        <v>137.432835820896</v>
      </c>
      <c r="Q239" s="69">
        <v>4.3066977320579403</v>
      </c>
      <c r="R239" s="69">
        <v>44.326633165829101</v>
      </c>
      <c r="S239" s="69">
        <v>2.4834364696428</v>
      </c>
      <c r="T239" s="69"/>
      <c r="U239" s="69"/>
    </row>
    <row r="240" spans="1:21" x14ac:dyDescent="0.2">
      <c r="A240" s="65" t="s">
        <v>301</v>
      </c>
      <c r="B240" s="66" t="s">
        <v>67</v>
      </c>
      <c r="C240" s="67" t="s">
        <v>129</v>
      </c>
      <c r="D240" s="68">
        <v>43599</v>
      </c>
      <c r="E240" s="69">
        <v>0.27675862068965501</v>
      </c>
      <c r="F240" s="65">
        <v>145</v>
      </c>
      <c r="G240" s="70">
        <v>6768.7793103448303</v>
      </c>
      <c r="H240" s="64">
        <v>225.94413793103499</v>
      </c>
      <c r="I240" s="69">
        <v>29.337382180012501</v>
      </c>
      <c r="J240" s="65"/>
      <c r="K240" s="69"/>
      <c r="L240" s="69"/>
      <c r="M240" s="69"/>
      <c r="N240" s="69"/>
      <c r="O240" s="69"/>
      <c r="P240" s="70">
        <v>132.80000000000001</v>
      </c>
      <c r="Q240" s="69">
        <v>4.8402605927123403</v>
      </c>
      <c r="R240" s="69">
        <v>48.617605633802803</v>
      </c>
      <c r="S240" s="69">
        <v>3.0615109284818902</v>
      </c>
      <c r="T240" s="69"/>
      <c r="U240" s="69"/>
    </row>
    <row r="241" spans="1:21" x14ac:dyDescent="0.2">
      <c r="A241" s="65" t="s">
        <v>301</v>
      </c>
      <c r="B241" s="66" t="s">
        <v>125</v>
      </c>
      <c r="C241" s="67" t="s">
        <v>303</v>
      </c>
      <c r="D241" s="68">
        <v>43297</v>
      </c>
      <c r="E241" s="69">
        <v>0.17322580645161301</v>
      </c>
      <c r="F241" s="65">
        <v>93</v>
      </c>
      <c r="G241" s="70">
        <v>5768.6021505376302</v>
      </c>
      <c r="H241" s="64">
        <v>113.72473118279601</v>
      </c>
      <c r="I241" s="69">
        <v>25.063886470234099</v>
      </c>
      <c r="J241" s="65"/>
      <c r="K241" s="69"/>
      <c r="L241" s="69"/>
      <c r="M241" s="69"/>
      <c r="N241" s="69"/>
      <c r="O241" s="69"/>
      <c r="P241" s="70">
        <v>126.04301075268801</v>
      </c>
      <c r="Q241" s="69">
        <v>5.1737893109548097</v>
      </c>
      <c r="R241" s="69">
        <v>41.906451612903197</v>
      </c>
      <c r="S241" s="69">
        <v>3.0843899632919198</v>
      </c>
      <c r="T241" s="69"/>
      <c r="U241" s="69"/>
    </row>
    <row r="242" spans="1:21" x14ac:dyDescent="0.2">
      <c r="A242" s="65" t="s">
        <v>301</v>
      </c>
      <c r="B242" s="66" t="s">
        <v>69</v>
      </c>
      <c r="C242" s="67" t="s">
        <v>278</v>
      </c>
      <c r="D242" s="68">
        <v>43633</v>
      </c>
      <c r="E242" s="69">
        <v>0.251386138613861</v>
      </c>
      <c r="F242" s="65">
        <v>101</v>
      </c>
      <c r="G242" s="70">
        <v>6561.2178217821802</v>
      </c>
      <c r="H242" s="64">
        <v>111.182178217822</v>
      </c>
      <c r="I242" s="69">
        <v>32.431650883081097</v>
      </c>
      <c r="J242" s="65">
        <v>27</v>
      </c>
      <c r="K242" s="69">
        <v>288.51851851851899</v>
      </c>
      <c r="L242" s="69">
        <v>251.51724137931001</v>
      </c>
      <c r="M242" s="69">
        <v>970.82758620689697</v>
      </c>
      <c r="N242" s="69">
        <v>3.1884164021163999</v>
      </c>
      <c r="O242" s="69">
        <v>0.177720510900304</v>
      </c>
      <c r="P242" s="70">
        <v>108.712871287129</v>
      </c>
      <c r="Q242" s="69">
        <v>4.0973388280703098</v>
      </c>
      <c r="R242" s="69">
        <v>60.778125000000003</v>
      </c>
      <c r="S242" s="69">
        <v>4.4833985198234299</v>
      </c>
      <c r="T242" s="69">
        <v>-15.0053191489362</v>
      </c>
      <c r="U242" s="69">
        <v>11.243702766593501</v>
      </c>
    </row>
    <row r="243" spans="1:21" x14ac:dyDescent="0.2">
      <c r="A243" s="65" t="s">
        <v>301</v>
      </c>
      <c r="B243" s="66" t="s">
        <v>74</v>
      </c>
      <c r="C243" s="67" t="s">
        <v>84</v>
      </c>
      <c r="D243" s="68">
        <v>43363</v>
      </c>
      <c r="E243" s="69">
        <v>0.25539735099337701</v>
      </c>
      <c r="F243" s="65">
        <v>302</v>
      </c>
      <c r="G243" s="70">
        <v>6435.3178807946997</v>
      </c>
      <c r="H243" s="64">
        <v>101.6</v>
      </c>
      <c r="I243" s="69">
        <v>17.8739895530125</v>
      </c>
      <c r="J243" s="65"/>
      <c r="K243" s="69"/>
      <c r="L243" s="69"/>
      <c r="M243" s="69"/>
      <c r="N243" s="69"/>
      <c r="O243" s="69"/>
      <c r="P243" s="70">
        <v>138.105960264901</v>
      </c>
      <c r="Q243" s="69">
        <v>3.3048265625473001</v>
      </c>
      <c r="R243" s="69">
        <v>47.369333333333302</v>
      </c>
      <c r="S243" s="69">
        <v>2.1530803369122302</v>
      </c>
      <c r="T243" s="69"/>
      <c r="U243" s="69"/>
    </row>
    <row r="244" spans="1:21" x14ac:dyDescent="0.2">
      <c r="A244" s="65" t="s">
        <v>301</v>
      </c>
      <c r="B244" s="66" t="s">
        <v>81</v>
      </c>
      <c r="C244" s="67" t="s">
        <v>102</v>
      </c>
      <c r="D244" s="68">
        <v>43559</v>
      </c>
      <c r="E244" s="69"/>
      <c r="F244" s="65">
        <v>88</v>
      </c>
      <c r="G244" s="70">
        <v>8117.4431818181802</v>
      </c>
      <c r="H244" s="64">
        <v>77.160227272727298</v>
      </c>
      <c r="I244" s="69">
        <v>31.7099335613864</v>
      </c>
      <c r="J244" s="65"/>
      <c r="K244" s="69"/>
      <c r="L244" s="69"/>
      <c r="M244" s="69"/>
      <c r="N244" s="69">
        <v>3.0919428571428602</v>
      </c>
      <c r="O244" s="69">
        <v>0.44153342792045602</v>
      </c>
      <c r="P244" s="70">
        <v>87.261363636363598</v>
      </c>
      <c r="Q244" s="69">
        <v>4.0226791214375499</v>
      </c>
      <c r="R244" s="69">
        <v>42.850649350649398</v>
      </c>
      <c r="S244" s="69">
        <v>2.8387193396539598</v>
      </c>
      <c r="T244" s="69"/>
      <c r="U244" s="69"/>
    </row>
    <row r="245" spans="1:21" x14ac:dyDescent="0.2">
      <c r="A245" s="65" t="s">
        <v>301</v>
      </c>
      <c r="B245" s="66" t="s">
        <v>71</v>
      </c>
      <c r="C245" s="67" t="s">
        <v>287</v>
      </c>
      <c r="D245" s="68">
        <v>43683</v>
      </c>
      <c r="E245" s="69">
        <v>5.0684931506849301E-2</v>
      </c>
      <c r="F245" s="65">
        <v>73</v>
      </c>
      <c r="G245" s="70">
        <v>7228.8082191780804</v>
      </c>
      <c r="H245" s="64">
        <v>72.026027397260293</v>
      </c>
      <c r="I245" s="69">
        <v>30.384729591386801</v>
      </c>
      <c r="J245" s="65"/>
      <c r="K245" s="69"/>
      <c r="L245" s="69"/>
      <c r="M245" s="69"/>
      <c r="N245" s="69">
        <v>2.6684890714285698</v>
      </c>
      <c r="O245" s="69">
        <v>0.24993247390478801</v>
      </c>
      <c r="P245" s="70">
        <v>113.890410958904</v>
      </c>
      <c r="Q245" s="69">
        <v>4.1983073364828902</v>
      </c>
      <c r="R245" s="69">
        <v>79.879452054794498</v>
      </c>
      <c r="S245" s="69">
        <v>4.9206067174355299</v>
      </c>
      <c r="T245" s="69"/>
      <c r="U245" s="69"/>
    </row>
    <row r="246" spans="1:21" x14ac:dyDescent="0.2">
      <c r="A246" s="65" t="s">
        <v>301</v>
      </c>
      <c r="B246" s="66" t="s">
        <v>67</v>
      </c>
      <c r="C246" s="67" t="s">
        <v>137</v>
      </c>
      <c r="D246" s="68">
        <v>43707</v>
      </c>
      <c r="E246" s="69">
        <v>0.12729970326409501</v>
      </c>
      <c r="F246" s="65">
        <v>337</v>
      </c>
      <c r="G246" s="70">
        <v>5204.6320474777403</v>
      </c>
      <c r="H246" s="64">
        <v>69.172106824925805</v>
      </c>
      <c r="I246" s="69">
        <v>20.343282954046899</v>
      </c>
      <c r="J246" s="65">
        <v>281</v>
      </c>
      <c r="K246" s="69">
        <v>189.74377224199301</v>
      </c>
      <c r="L246" s="69">
        <v>175.964412811388</v>
      </c>
      <c r="M246" s="69">
        <v>648.87188612099601</v>
      </c>
      <c r="N246" s="69">
        <v>3.69596757977857</v>
      </c>
      <c r="O246" s="69">
        <v>7.2200260181633294E-2</v>
      </c>
      <c r="P246" s="70">
        <v>124.55489614243299</v>
      </c>
      <c r="Q246" s="69">
        <v>2.8964898421341698</v>
      </c>
      <c r="R246" s="69">
        <v>41.878208955223897</v>
      </c>
      <c r="S246" s="69">
        <v>1.80073695930752</v>
      </c>
      <c r="T246" s="69">
        <v>12.971810089020799</v>
      </c>
      <c r="U246" s="69">
        <v>6.1510809161777402</v>
      </c>
    </row>
    <row r="247" spans="1:21" x14ac:dyDescent="0.2">
      <c r="A247" s="65" t="s">
        <v>301</v>
      </c>
      <c r="B247" s="66" t="s">
        <v>71</v>
      </c>
      <c r="C247" s="67" t="s">
        <v>304</v>
      </c>
      <c r="D247" s="68">
        <v>43409</v>
      </c>
      <c r="E247" s="69">
        <v>0.23397111913357399</v>
      </c>
      <c r="F247" s="65">
        <v>277</v>
      </c>
      <c r="G247" s="70">
        <v>6141.3682310469303</v>
      </c>
      <c r="H247" s="64">
        <v>54.410830324909902</v>
      </c>
      <c r="I247" s="69">
        <v>17.699625575336398</v>
      </c>
      <c r="J247" s="65">
        <v>164</v>
      </c>
      <c r="K247" s="69">
        <v>259.701219512195</v>
      </c>
      <c r="L247" s="69">
        <v>219.93939393939399</v>
      </c>
      <c r="M247" s="69">
        <v>835.95151515151497</v>
      </c>
      <c r="N247" s="69">
        <v>3.9602858439809498</v>
      </c>
      <c r="O247" s="69">
        <v>0.10306294573677501</v>
      </c>
      <c r="P247" s="70">
        <v>135.620938628159</v>
      </c>
      <c r="Q247" s="69">
        <v>3.7031190296480898</v>
      </c>
      <c r="R247" s="69">
        <v>44.958455882353</v>
      </c>
      <c r="S247" s="69">
        <v>2.2710715328230502</v>
      </c>
      <c r="T247" s="69">
        <v>21.909523809523801</v>
      </c>
      <c r="U247" s="69">
        <v>6.5255253697702402</v>
      </c>
    </row>
    <row r="248" spans="1:21" x14ac:dyDescent="0.2">
      <c r="A248" s="65" t="s">
        <v>301</v>
      </c>
      <c r="B248" s="66" t="s">
        <v>65</v>
      </c>
      <c r="C248" s="67" t="s">
        <v>127</v>
      </c>
      <c r="D248" s="68">
        <v>43619</v>
      </c>
      <c r="E248" s="69">
        <v>9.5022624434389202E-3</v>
      </c>
      <c r="F248" s="65">
        <v>221</v>
      </c>
      <c r="G248" s="70">
        <v>5683.6108597285101</v>
      </c>
      <c r="H248" s="64">
        <v>53.615384615384599</v>
      </c>
      <c r="I248" s="69">
        <v>22.945417638709799</v>
      </c>
      <c r="J248" s="65"/>
      <c r="K248" s="69"/>
      <c r="L248" s="69"/>
      <c r="M248" s="69"/>
      <c r="N248" s="69"/>
      <c r="O248" s="69"/>
      <c r="P248" s="70">
        <v>126.280542986425</v>
      </c>
      <c r="Q248" s="69">
        <v>3.3453757026425901</v>
      </c>
      <c r="R248" s="69">
        <v>50.270454545454498</v>
      </c>
      <c r="S248" s="69">
        <v>2.26385581011382</v>
      </c>
      <c r="T248" s="69"/>
      <c r="U248" s="69"/>
    </row>
    <row r="249" spans="1:21" x14ac:dyDescent="0.2">
      <c r="A249" s="65" t="s">
        <v>301</v>
      </c>
      <c r="B249" s="66" t="s">
        <v>71</v>
      </c>
      <c r="C249" s="67" t="s">
        <v>281</v>
      </c>
      <c r="D249" s="68">
        <v>43684</v>
      </c>
      <c r="E249" s="69">
        <v>0.165769230769231</v>
      </c>
      <c r="F249" s="65">
        <v>286</v>
      </c>
      <c r="G249" s="70">
        <v>7106.11188811189</v>
      </c>
      <c r="H249" s="64">
        <v>52.112237762237797</v>
      </c>
      <c r="I249" s="69">
        <v>16.950390324277301</v>
      </c>
      <c r="J249" s="65">
        <v>111</v>
      </c>
      <c r="K249" s="69">
        <v>237.41441441441401</v>
      </c>
      <c r="L249" s="69">
        <v>224.30769230769201</v>
      </c>
      <c r="M249" s="69">
        <v>840.17948717948696</v>
      </c>
      <c r="N249" s="69">
        <v>2.7764728671193102</v>
      </c>
      <c r="O249" s="69">
        <v>0.122100492677625</v>
      </c>
      <c r="P249" s="70">
        <v>118.283216783217</v>
      </c>
      <c r="Q249" s="69">
        <v>2.8500841224169</v>
      </c>
      <c r="R249" s="69">
        <v>46.558712121212103</v>
      </c>
      <c r="S249" s="69">
        <v>2.1139147331280799</v>
      </c>
      <c r="T249" s="69">
        <v>-15.014056224899599</v>
      </c>
      <c r="U249" s="69">
        <v>7.6580821357386899</v>
      </c>
    </row>
    <row r="250" spans="1:21" x14ac:dyDescent="0.2">
      <c r="A250" s="65" t="s">
        <v>301</v>
      </c>
      <c r="B250" s="66" t="s">
        <v>81</v>
      </c>
      <c r="C250" s="67" t="s">
        <v>305</v>
      </c>
      <c r="D250" s="68">
        <v>43483</v>
      </c>
      <c r="E250" s="69">
        <v>1.7647058823529399E-3</v>
      </c>
      <c r="F250" s="65">
        <v>51</v>
      </c>
      <c r="G250" s="70">
        <v>7779.6078431372598</v>
      </c>
      <c r="H250" s="64">
        <v>46.533999999999899</v>
      </c>
      <c r="I250" s="69">
        <v>37.906954895762702</v>
      </c>
      <c r="J250" s="65"/>
      <c r="K250" s="69"/>
      <c r="L250" s="69"/>
      <c r="M250" s="69"/>
      <c r="N250" s="69"/>
      <c r="O250" s="69"/>
      <c r="P250" s="70">
        <v>123.666666666667</v>
      </c>
      <c r="Q250" s="69">
        <v>8.1459561321670204</v>
      </c>
      <c r="R250" s="69">
        <v>46.403921568627503</v>
      </c>
      <c r="S250" s="69">
        <v>3.3354800469207402</v>
      </c>
      <c r="T250" s="69"/>
      <c r="U250" s="69"/>
    </row>
    <row r="251" spans="1:21" x14ac:dyDescent="0.2">
      <c r="A251" s="65" t="s">
        <v>301</v>
      </c>
      <c r="B251" s="66" t="s">
        <v>117</v>
      </c>
      <c r="C251" s="67" t="s">
        <v>142</v>
      </c>
      <c r="D251" s="68">
        <v>43641</v>
      </c>
      <c r="E251" s="69"/>
      <c r="F251" s="65">
        <v>38</v>
      </c>
      <c r="G251" s="70">
        <v>6731.5</v>
      </c>
      <c r="H251" s="64">
        <v>45.857894736842098</v>
      </c>
      <c r="I251" s="69">
        <v>44.400476659811702</v>
      </c>
      <c r="J251" s="65"/>
      <c r="K251" s="69"/>
      <c r="L251" s="69"/>
      <c r="M251" s="69"/>
      <c r="N251" s="69"/>
      <c r="O251" s="69"/>
      <c r="P251" s="70">
        <v>105.394736842105</v>
      </c>
      <c r="Q251" s="69">
        <v>7.3290415397542104</v>
      </c>
      <c r="R251" s="69">
        <v>49.935294117647103</v>
      </c>
      <c r="S251" s="69">
        <v>5.4964579136302998</v>
      </c>
      <c r="T251" s="69"/>
      <c r="U251" s="69"/>
    </row>
    <row r="252" spans="1:21" x14ac:dyDescent="0.2">
      <c r="A252" s="65" t="s">
        <v>301</v>
      </c>
      <c r="B252" s="66" t="s">
        <v>67</v>
      </c>
      <c r="C252" s="67" t="s">
        <v>145</v>
      </c>
      <c r="D252" s="68">
        <v>43680</v>
      </c>
      <c r="E252" s="69">
        <v>1.5038167938931301E-2</v>
      </c>
      <c r="F252" s="65">
        <v>131</v>
      </c>
      <c r="G252" s="70">
        <v>5496.5038167938901</v>
      </c>
      <c r="H252" s="64">
        <v>32.975572519083997</v>
      </c>
      <c r="I252" s="69">
        <v>25.791419824675099</v>
      </c>
      <c r="J252" s="65"/>
      <c r="K252" s="69"/>
      <c r="L252" s="69"/>
      <c r="M252" s="69"/>
      <c r="N252" s="69">
        <v>5.6209192708333404</v>
      </c>
      <c r="O252" s="69">
        <v>0.34070350858356302</v>
      </c>
      <c r="P252" s="70">
        <v>116.931297709924</v>
      </c>
      <c r="Q252" s="69">
        <v>4.4603188250508898</v>
      </c>
      <c r="R252" s="69">
        <v>34.241739130434802</v>
      </c>
      <c r="S252" s="69">
        <v>2.6012963917604499</v>
      </c>
      <c r="T252" s="69"/>
      <c r="U252" s="69"/>
    </row>
    <row r="253" spans="1:21" x14ac:dyDescent="0.2">
      <c r="A253" s="65" t="s">
        <v>301</v>
      </c>
      <c r="B253" s="71" t="s">
        <v>69</v>
      </c>
      <c r="C253" s="67" t="s">
        <v>306</v>
      </c>
      <c r="D253" s="68">
        <v>43696</v>
      </c>
      <c r="E253" s="69">
        <v>7.9250000000000001E-2</v>
      </c>
      <c r="F253" s="65">
        <v>40</v>
      </c>
      <c r="G253" s="70">
        <v>4186.6000000000004</v>
      </c>
      <c r="H253" s="64">
        <v>31.864999999999998</v>
      </c>
      <c r="I253" s="69">
        <v>34.720663793060901</v>
      </c>
      <c r="J253" s="65"/>
      <c r="K253" s="69"/>
      <c r="L253" s="69"/>
      <c r="M253" s="69"/>
      <c r="N253" s="69"/>
      <c r="O253" s="69"/>
      <c r="P253" s="70">
        <v>145.4</v>
      </c>
      <c r="Q253" s="69">
        <v>8.6523155341540896</v>
      </c>
      <c r="R253" s="69">
        <v>32.805</v>
      </c>
      <c r="S253" s="69">
        <v>3.7688720852360902</v>
      </c>
      <c r="T253" s="69"/>
      <c r="U253" s="69"/>
    </row>
    <row r="254" spans="1:21" x14ac:dyDescent="0.2">
      <c r="A254" s="65" t="s">
        <v>301</v>
      </c>
      <c r="B254" s="71" t="s">
        <v>69</v>
      </c>
      <c r="C254" s="67" t="s">
        <v>307</v>
      </c>
      <c r="D254" s="68">
        <v>43547</v>
      </c>
      <c r="E254" s="69"/>
      <c r="F254" s="65">
        <v>122</v>
      </c>
      <c r="G254" s="70">
        <v>4834.0491803278701</v>
      </c>
      <c r="H254" s="64">
        <v>30.3032786885246</v>
      </c>
      <c r="I254" s="69">
        <v>25.9952311587097</v>
      </c>
      <c r="J254" s="65"/>
      <c r="K254" s="69"/>
      <c r="L254" s="69"/>
      <c r="M254" s="69"/>
      <c r="N254" s="69"/>
      <c r="O254" s="69"/>
      <c r="P254" s="70">
        <v>123.770491803279</v>
      </c>
      <c r="Q254" s="69">
        <v>4.4478612048437398</v>
      </c>
      <c r="R254" s="69">
        <v>46.177049180327899</v>
      </c>
      <c r="S254" s="69">
        <v>3.0307916665641499</v>
      </c>
      <c r="T254" s="69"/>
      <c r="U254" s="69"/>
    </row>
    <row r="255" spans="1:21" x14ac:dyDescent="0.2">
      <c r="A255" s="65" t="s">
        <v>301</v>
      </c>
      <c r="B255" s="71" t="s">
        <v>67</v>
      </c>
      <c r="C255" s="67" t="s">
        <v>308</v>
      </c>
      <c r="D255" s="68">
        <v>43314</v>
      </c>
      <c r="E255" s="69">
        <v>2.8E-3</v>
      </c>
      <c r="F255" s="65">
        <v>50</v>
      </c>
      <c r="G255" s="70">
        <v>6817.26</v>
      </c>
      <c r="H255" s="64">
        <v>30.0571428571429</v>
      </c>
      <c r="I255" s="69">
        <v>32.438296999763999</v>
      </c>
      <c r="J255" s="65"/>
      <c r="K255" s="69"/>
      <c r="L255" s="69"/>
      <c r="M255" s="69">
        <v>879.8125</v>
      </c>
      <c r="N255" s="69">
        <v>3.1991562500000001</v>
      </c>
      <c r="O255" s="69">
        <v>0.24095295878140599</v>
      </c>
      <c r="P255" s="70">
        <v>140.96</v>
      </c>
      <c r="Q255" s="69">
        <v>8.7870479823941992</v>
      </c>
      <c r="R255" s="69">
        <v>58.3755102040816</v>
      </c>
      <c r="S255" s="69">
        <v>4.8497444797444302</v>
      </c>
      <c r="T255" s="69"/>
      <c r="U255" s="69"/>
    </row>
    <row r="256" spans="1:21" x14ac:dyDescent="0.2">
      <c r="A256" s="65" t="s">
        <v>301</v>
      </c>
      <c r="B256" s="71" t="s">
        <v>74</v>
      </c>
      <c r="C256" s="67" t="s">
        <v>309</v>
      </c>
      <c r="D256" s="68">
        <v>43647</v>
      </c>
      <c r="E256" s="69">
        <v>9.9591836734693906E-2</v>
      </c>
      <c r="F256" s="65">
        <v>49</v>
      </c>
      <c r="G256" s="70">
        <v>6280.5918367346903</v>
      </c>
      <c r="H256" s="64">
        <v>29.814583333333299</v>
      </c>
      <c r="I256" s="69">
        <v>40.388007202561703</v>
      </c>
      <c r="J256" s="65"/>
      <c r="K256" s="69"/>
      <c r="L256" s="69"/>
      <c r="M256" s="69"/>
      <c r="N256" s="69"/>
      <c r="O256" s="69"/>
      <c r="P256" s="70">
        <v>100.857142857143</v>
      </c>
      <c r="Q256" s="69">
        <v>5.4256727850164399</v>
      </c>
      <c r="R256" s="69">
        <v>38.355319148936204</v>
      </c>
      <c r="S256" s="69">
        <v>3.9594403034124799</v>
      </c>
      <c r="T256" s="69"/>
      <c r="U256" s="69"/>
    </row>
    <row r="257" spans="1:21" x14ac:dyDescent="0.2">
      <c r="A257" s="65" t="s">
        <v>301</v>
      </c>
      <c r="B257" s="71" t="s">
        <v>69</v>
      </c>
      <c r="C257" s="67" t="s">
        <v>191</v>
      </c>
      <c r="D257" s="68">
        <v>43528</v>
      </c>
      <c r="E257" s="69">
        <v>0.14977735368956699</v>
      </c>
      <c r="F257" s="65">
        <v>1572</v>
      </c>
      <c r="G257" s="70">
        <v>5549.3524173027999</v>
      </c>
      <c r="H257" s="64">
        <v>18.3322519083966</v>
      </c>
      <c r="I257" s="69">
        <v>8.8465741117609102</v>
      </c>
      <c r="J257" s="65"/>
      <c r="K257" s="69"/>
      <c r="L257" s="69"/>
      <c r="M257" s="69"/>
      <c r="N257" s="69">
        <v>3.7706860465116301</v>
      </c>
      <c r="O257" s="69">
        <v>0.39581121265576102</v>
      </c>
      <c r="P257" s="70">
        <v>130.54961832061099</v>
      </c>
      <c r="Q257" s="69">
        <v>1.49220770649129</v>
      </c>
      <c r="R257" s="69">
        <v>34.294007989347598</v>
      </c>
      <c r="S257" s="69">
        <v>0.63402703966163998</v>
      </c>
      <c r="T257" s="69"/>
      <c r="U257" s="69"/>
    </row>
    <row r="258" spans="1:21" x14ac:dyDescent="0.2">
      <c r="A258" s="65" t="s">
        <v>301</v>
      </c>
      <c r="B258" s="71" t="s">
        <v>69</v>
      </c>
      <c r="C258" s="67" t="s">
        <v>310</v>
      </c>
      <c r="D258" s="68">
        <v>43528</v>
      </c>
      <c r="E258" s="69">
        <v>4.2195121951219501E-2</v>
      </c>
      <c r="F258" s="65">
        <v>41</v>
      </c>
      <c r="G258" s="70">
        <v>6848.7317073170698</v>
      </c>
      <c r="H258" s="64">
        <v>16.290243902438998</v>
      </c>
      <c r="I258" s="69">
        <v>34.455711198665298</v>
      </c>
      <c r="J258" s="65"/>
      <c r="K258" s="69"/>
      <c r="L258" s="69"/>
      <c r="M258" s="69"/>
      <c r="N258" s="69"/>
      <c r="O258" s="69"/>
      <c r="P258" s="70">
        <v>115.048780487805</v>
      </c>
      <c r="Q258" s="69">
        <v>9.6496525414201706</v>
      </c>
      <c r="R258" s="69">
        <v>50.4428571428571</v>
      </c>
      <c r="S258" s="69">
        <v>5.6424699367205102</v>
      </c>
      <c r="T258" s="69"/>
      <c r="U258" s="69"/>
    </row>
    <row r="259" spans="1:21" x14ac:dyDescent="0.2">
      <c r="A259" s="65" t="s">
        <v>301</v>
      </c>
      <c r="B259" s="71" t="s">
        <v>65</v>
      </c>
      <c r="C259" s="67" t="s">
        <v>116</v>
      </c>
      <c r="D259" s="68">
        <v>43528</v>
      </c>
      <c r="E259" s="69">
        <v>0.28565517241379301</v>
      </c>
      <c r="F259" s="65">
        <v>145</v>
      </c>
      <c r="G259" s="70">
        <v>5992.9034482758598</v>
      </c>
      <c r="H259" s="64">
        <v>15.2724137931034</v>
      </c>
      <c r="I259" s="69">
        <v>23.1592098410635</v>
      </c>
      <c r="J259" s="65">
        <v>34</v>
      </c>
      <c r="K259" s="69">
        <v>234.5</v>
      </c>
      <c r="L259" s="69">
        <v>204.70588235294099</v>
      </c>
      <c r="M259" s="69">
        <v>754.76470588235304</v>
      </c>
      <c r="N259" s="69">
        <v>4.2671538461538496</v>
      </c>
      <c r="O259" s="69">
        <v>0.29422020896081702</v>
      </c>
      <c r="P259" s="70">
        <v>129.758620689655</v>
      </c>
      <c r="Q259" s="69">
        <v>4.4294088137013796</v>
      </c>
      <c r="R259" s="69">
        <v>40.511510791366902</v>
      </c>
      <c r="S259" s="69">
        <v>2.8328573715301499</v>
      </c>
      <c r="T259" s="69">
        <v>-7.7276422764227704</v>
      </c>
      <c r="U259" s="69">
        <v>8.3155567266588299</v>
      </c>
    </row>
    <row r="260" spans="1:21" x14ac:dyDescent="0.2">
      <c r="A260" s="65" t="s">
        <v>301</v>
      </c>
      <c r="B260" s="71" t="s">
        <v>74</v>
      </c>
      <c r="C260" s="67" t="s">
        <v>311</v>
      </c>
      <c r="D260" s="68">
        <v>43433</v>
      </c>
      <c r="E260" s="69">
        <v>7.5208333333333294E-2</v>
      </c>
      <c r="F260" s="65">
        <v>48</v>
      </c>
      <c r="G260" s="70">
        <v>6229.4791666666697</v>
      </c>
      <c r="H260" s="64">
        <v>13.485416666666699</v>
      </c>
      <c r="I260" s="69">
        <v>50.0216773921818</v>
      </c>
      <c r="J260" s="65"/>
      <c r="K260" s="69"/>
      <c r="L260" s="69"/>
      <c r="M260" s="69"/>
      <c r="N260" s="69"/>
      <c r="O260" s="69"/>
      <c r="P260" s="70">
        <v>115.729166666667</v>
      </c>
      <c r="Q260" s="69">
        <v>8.1481048781782395</v>
      </c>
      <c r="R260" s="69">
        <v>39.6111111111111</v>
      </c>
      <c r="S260" s="69">
        <v>4.5580378799847603</v>
      </c>
      <c r="T260" s="69"/>
      <c r="U260" s="69"/>
    </row>
    <row r="261" spans="1:21" x14ac:dyDescent="0.2">
      <c r="A261" s="65" t="s">
        <v>301</v>
      </c>
      <c r="B261" s="71" t="s">
        <v>69</v>
      </c>
      <c r="C261" s="67" t="s">
        <v>312</v>
      </c>
      <c r="D261" s="68">
        <v>43695</v>
      </c>
      <c r="E261" s="69">
        <v>0.118421052631579</v>
      </c>
      <c r="F261" s="65">
        <v>76</v>
      </c>
      <c r="G261" s="70">
        <v>4411.7368421052597</v>
      </c>
      <c r="H261" s="64">
        <v>8.5421052631578505</v>
      </c>
      <c r="I261" s="69">
        <v>34.9263105099242</v>
      </c>
      <c r="J261" s="65"/>
      <c r="K261" s="69"/>
      <c r="L261" s="69"/>
      <c r="M261" s="69"/>
      <c r="N261" s="69"/>
      <c r="O261" s="69"/>
      <c r="P261" s="70">
        <v>129.38157894736801</v>
      </c>
      <c r="Q261" s="69">
        <v>5.5974607998051704</v>
      </c>
      <c r="R261" s="69">
        <v>37.855405405405399</v>
      </c>
      <c r="S261" s="69">
        <v>2.9763240386445302</v>
      </c>
      <c r="T261" s="69"/>
      <c r="U261" s="69"/>
    </row>
    <row r="262" spans="1:21" x14ac:dyDescent="0.2">
      <c r="A262" s="65" t="s">
        <v>301</v>
      </c>
      <c r="B262" s="71" t="s">
        <v>117</v>
      </c>
      <c r="C262" s="67" t="s">
        <v>118</v>
      </c>
      <c r="D262" s="68">
        <v>43641</v>
      </c>
      <c r="E262" s="69"/>
      <c r="F262" s="65">
        <v>29</v>
      </c>
      <c r="G262" s="70">
        <v>4903.3448275862102</v>
      </c>
      <c r="H262" s="64">
        <v>8.5344827586206709</v>
      </c>
      <c r="I262" s="69">
        <v>60.186975350722903</v>
      </c>
      <c r="J262" s="65"/>
      <c r="K262" s="69"/>
      <c r="L262" s="69"/>
      <c r="M262" s="69"/>
      <c r="N262" s="69"/>
      <c r="O262" s="69"/>
      <c r="P262" s="70">
        <v>122.206896551724</v>
      </c>
      <c r="Q262" s="69">
        <v>11.665639337751101</v>
      </c>
      <c r="R262" s="69">
        <v>42.582142857142799</v>
      </c>
      <c r="S262" s="69">
        <v>6.1126139282864296</v>
      </c>
      <c r="T262" s="69"/>
      <c r="U262" s="69"/>
    </row>
    <row r="263" spans="1:21" x14ac:dyDescent="0.2">
      <c r="A263" s="65" t="s">
        <v>301</v>
      </c>
      <c r="B263" s="71" t="s">
        <v>74</v>
      </c>
      <c r="C263" s="67" t="s">
        <v>111</v>
      </c>
      <c r="D263" s="68">
        <v>43540</v>
      </c>
      <c r="E263" s="69">
        <v>9.2692307692307699E-2</v>
      </c>
      <c r="F263" s="65">
        <v>52</v>
      </c>
      <c r="G263" s="70">
        <v>8778</v>
      </c>
      <c r="H263" s="64">
        <v>8.43846153846156</v>
      </c>
      <c r="I263" s="69">
        <v>37.354295029059202</v>
      </c>
      <c r="J263" s="65"/>
      <c r="K263" s="69"/>
      <c r="L263" s="69"/>
      <c r="M263" s="69"/>
      <c r="N263" s="69"/>
      <c r="O263" s="69"/>
      <c r="P263" s="70">
        <v>112.269230769231</v>
      </c>
      <c r="Q263" s="69">
        <v>6.7410135356371699</v>
      </c>
      <c r="R263" s="69">
        <v>40.249019607843103</v>
      </c>
      <c r="S263" s="69">
        <v>3.3560964399298698</v>
      </c>
      <c r="T263" s="69"/>
      <c r="U263" s="69"/>
    </row>
    <row r="264" spans="1:21" x14ac:dyDescent="0.2">
      <c r="A264" s="65" t="s">
        <v>301</v>
      </c>
      <c r="B264" s="71" t="s">
        <v>81</v>
      </c>
      <c r="C264" s="67" t="s">
        <v>121</v>
      </c>
      <c r="D264" s="68">
        <v>43551</v>
      </c>
      <c r="E264" s="69"/>
      <c r="F264" s="65">
        <v>35</v>
      </c>
      <c r="G264" s="70">
        <v>6350.4571428571398</v>
      </c>
      <c r="H264" s="64">
        <v>6.2828571428571003</v>
      </c>
      <c r="I264" s="69">
        <v>42.052958106109401</v>
      </c>
      <c r="J264" s="65"/>
      <c r="K264" s="69"/>
      <c r="L264" s="69"/>
      <c r="M264" s="69"/>
      <c r="N264" s="69"/>
      <c r="O264" s="69"/>
      <c r="P264" s="70">
        <v>112.085714285714</v>
      </c>
      <c r="Q264" s="69">
        <v>7.42031862195826</v>
      </c>
      <c r="R264" s="69">
        <v>53.168571428571397</v>
      </c>
      <c r="S264" s="69">
        <v>6.2722823254560298</v>
      </c>
      <c r="T264" s="69"/>
      <c r="U264" s="69"/>
    </row>
    <row r="265" spans="1:21" x14ac:dyDescent="0.2">
      <c r="A265" s="65" t="s">
        <v>301</v>
      </c>
      <c r="B265" s="71" t="s">
        <v>69</v>
      </c>
      <c r="C265" s="67" t="s">
        <v>115</v>
      </c>
      <c r="D265" s="68">
        <v>43687</v>
      </c>
      <c r="E265" s="69">
        <v>0.19390243902439</v>
      </c>
      <c r="F265" s="65">
        <v>41</v>
      </c>
      <c r="G265" s="70">
        <v>5812.3658536585399</v>
      </c>
      <c r="H265" s="64">
        <v>-7.1170731707316799</v>
      </c>
      <c r="I265" s="69">
        <v>36.655397882606401</v>
      </c>
      <c r="J265" s="65">
        <v>40</v>
      </c>
      <c r="K265" s="69">
        <v>251.22499999999999</v>
      </c>
      <c r="L265" s="69">
        <v>210.564102564103</v>
      </c>
      <c r="M265" s="69">
        <v>773.67499999999995</v>
      </c>
      <c r="N265" s="69">
        <v>4.4885180631011199</v>
      </c>
      <c r="O265" s="69">
        <v>6.17669028043226E-2</v>
      </c>
      <c r="P265" s="70">
        <v>122.65853658536599</v>
      </c>
      <c r="Q265" s="69">
        <v>7.5685976530837804</v>
      </c>
      <c r="R265" s="69">
        <v>33.108108108108098</v>
      </c>
      <c r="S265" s="69">
        <v>3.8975860288809701</v>
      </c>
      <c r="T265" s="69">
        <v>4.9804878048780603</v>
      </c>
      <c r="U265" s="69">
        <v>17.6092177980019</v>
      </c>
    </row>
    <row r="266" spans="1:21" x14ac:dyDescent="0.2">
      <c r="A266" s="65" t="s">
        <v>301</v>
      </c>
      <c r="B266" s="71" t="s">
        <v>81</v>
      </c>
      <c r="C266" s="67" t="s">
        <v>313</v>
      </c>
      <c r="D266" s="68">
        <v>43620</v>
      </c>
      <c r="E266" s="69">
        <v>0.10267857142857099</v>
      </c>
      <c r="F266" s="65">
        <v>56</v>
      </c>
      <c r="G266" s="70">
        <v>7471.1428571428596</v>
      </c>
      <c r="H266" s="64">
        <v>-7.7928571428571098</v>
      </c>
      <c r="I266" s="69">
        <v>33.155494036232398</v>
      </c>
      <c r="J266" s="65"/>
      <c r="K266" s="69"/>
      <c r="L266" s="69"/>
      <c r="M266" s="69"/>
      <c r="N266" s="69"/>
      <c r="O266" s="69"/>
      <c r="P266" s="70">
        <v>100.892857142857</v>
      </c>
      <c r="Q266" s="69">
        <v>5.2984118284184998</v>
      </c>
      <c r="R266" s="69">
        <v>73.203636363636306</v>
      </c>
      <c r="S266" s="69">
        <v>4.7712120474352897</v>
      </c>
      <c r="T266" s="69"/>
      <c r="U266" s="69"/>
    </row>
    <row r="267" spans="1:21" x14ac:dyDescent="0.2">
      <c r="A267" s="65" t="s">
        <v>301</v>
      </c>
      <c r="B267" s="71" t="s">
        <v>69</v>
      </c>
      <c r="C267" s="67" t="s">
        <v>314</v>
      </c>
      <c r="D267" s="68">
        <v>43695</v>
      </c>
      <c r="E267" s="69">
        <v>4.328125E-2</v>
      </c>
      <c r="F267" s="65">
        <v>128</v>
      </c>
      <c r="G267" s="70">
        <v>4317.5703125</v>
      </c>
      <c r="H267" s="64">
        <v>-16.12109375</v>
      </c>
      <c r="I267" s="69">
        <v>29.0784798090842</v>
      </c>
      <c r="J267" s="65"/>
      <c r="K267" s="69"/>
      <c r="L267" s="69"/>
      <c r="M267" s="69"/>
      <c r="N267" s="69"/>
      <c r="O267" s="69"/>
      <c r="P267" s="70">
        <v>159.1484375</v>
      </c>
      <c r="Q267" s="69">
        <v>5.7917549519717904</v>
      </c>
      <c r="R267" s="69">
        <v>23.588799999999999</v>
      </c>
      <c r="S267" s="69">
        <v>1.96323834386931</v>
      </c>
      <c r="T267" s="69"/>
      <c r="U267" s="69"/>
    </row>
    <row r="268" spans="1:21" x14ac:dyDescent="0.2">
      <c r="A268" s="65" t="s">
        <v>301</v>
      </c>
      <c r="B268" s="71" t="s">
        <v>65</v>
      </c>
      <c r="C268" s="67" t="s">
        <v>315</v>
      </c>
      <c r="D268" s="68">
        <v>43418</v>
      </c>
      <c r="E268" s="69">
        <v>1.8761061946902701E-2</v>
      </c>
      <c r="F268" s="65">
        <v>113</v>
      </c>
      <c r="G268" s="70">
        <v>8365.5309734513303</v>
      </c>
      <c r="H268" s="64">
        <v>-16.492920353982299</v>
      </c>
      <c r="I268" s="69">
        <v>23.169331417332501</v>
      </c>
      <c r="J268" s="65"/>
      <c r="K268" s="69"/>
      <c r="L268" s="69"/>
      <c r="M268" s="69"/>
      <c r="N268" s="69">
        <v>2.2941242937853099</v>
      </c>
      <c r="O268" s="69">
        <v>0.18896654053475101</v>
      </c>
      <c r="P268" s="70">
        <v>114.592920353982</v>
      </c>
      <c r="Q268" s="69">
        <v>4.4388782944902596</v>
      </c>
      <c r="R268" s="69">
        <v>50.306730769230803</v>
      </c>
      <c r="S268" s="69">
        <v>2.9608943859319901</v>
      </c>
      <c r="T268" s="69"/>
      <c r="U268" s="69"/>
    </row>
    <row r="269" spans="1:21" x14ac:dyDescent="0.2">
      <c r="A269" s="65" t="s">
        <v>301</v>
      </c>
      <c r="B269" s="71" t="s">
        <v>67</v>
      </c>
      <c r="C269" s="67" t="s">
        <v>233</v>
      </c>
      <c r="D269" s="68">
        <v>43678</v>
      </c>
      <c r="E269" s="69">
        <v>3.3134328358209002E-2</v>
      </c>
      <c r="F269" s="65">
        <v>67</v>
      </c>
      <c r="G269" s="70">
        <v>6334.3582089552201</v>
      </c>
      <c r="H269" s="64">
        <v>-19.437313432835801</v>
      </c>
      <c r="I269" s="69">
        <v>34.535176505460697</v>
      </c>
      <c r="J269" s="65">
        <v>26</v>
      </c>
      <c r="K269" s="69">
        <v>164</v>
      </c>
      <c r="L269" s="69">
        <v>215</v>
      </c>
      <c r="M269" s="69">
        <v>718.26923076923094</v>
      </c>
      <c r="N269" s="69">
        <v>3.1369094079840698</v>
      </c>
      <c r="O269" s="69">
        <v>0.19934776955101799</v>
      </c>
      <c r="P269" s="70">
        <v>138.119402985075</v>
      </c>
      <c r="Q269" s="69">
        <v>7.2889426485287503</v>
      </c>
      <c r="R269" s="69">
        <v>48.492424242424299</v>
      </c>
      <c r="S269" s="69">
        <v>4.99666196762161</v>
      </c>
      <c r="T269" s="69">
        <v>-28.5360655737705</v>
      </c>
      <c r="U269" s="69">
        <v>12.0368060395071</v>
      </c>
    </row>
    <row r="270" spans="1:21" x14ac:dyDescent="0.2">
      <c r="A270" s="65" t="s">
        <v>301</v>
      </c>
      <c r="B270" s="71" t="s">
        <v>67</v>
      </c>
      <c r="C270" s="67" t="s">
        <v>316</v>
      </c>
      <c r="D270" s="68">
        <v>43599</v>
      </c>
      <c r="E270" s="69">
        <v>4.68421052631579E-2</v>
      </c>
      <c r="F270" s="65">
        <v>76</v>
      </c>
      <c r="G270" s="70">
        <v>7047.8815789473701</v>
      </c>
      <c r="H270" s="64">
        <v>-22.688157894736801</v>
      </c>
      <c r="I270" s="69">
        <v>32.730537967990301</v>
      </c>
      <c r="J270" s="65"/>
      <c r="K270" s="69"/>
      <c r="L270" s="69"/>
      <c r="M270" s="69"/>
      <c r="N270" s="69"/>
      <c r="O270" s="69"/>
      <c r="P270" s="70">
        <v>150.72368421052599</v>
      </c>
      <c r="Q270" s="69">
        <v>7.9805596841106796</v>
      </c>
      <c r="R270" s="69">
        <v>72.031999999999996</v>
      </c>
      <c r="S270" s="69">
        <v>5.1728480872081803</v>
      </c>
      <c r="T270" s="69"/>
      <c r="U270" s="69"/>
    </row>
    <row r="271" spans="1:21" x14ac:dyDescent="0.2">
      <c r="A271" s="65" t="s">
        <v>301</v>
      </c>
      <c r="B271" s="71" t="s">
        <v>67</v>
      </c>
      <c r="C271" s="67" t="s">
        <v>213</v>
      </c>
      <c r="D271" s="68">
        <v>43674</v>
      </c>
      <c r="E271" s="69">
        <v>4.1474530831099199E-2</v>
      </c>
      <c r="F271" s="65">
        <v>373</v>
      </c>
      <c r="G271" s="70">
        <v>6016.1796246648801</v>
      </c>
      <c r="H271" s="64">
        <v>-26.3927613941018</v>
      </c>
      <c r="I271" s="69">
        <v>17.170989402712301</v>
      </c>
      <c r="J271" s="65"/>
      <c r="K271" s="69"/>
      <c r="L271" s="69"/>
      <c r="M271" s="69"/>
      <c r="N271" s="69"/>
      <c r="O271" s="72"/>
      <c r="P271" s="70">
        <v>108.844504021448</v>
      </c>
      <c r="Q271" s="69">
        <v>2.67505803001192</v>
      </c>
      <c r="R271" s="69">
        <v>31.324175824175899</v>
      </c>
      <c r="S271" s="69">
        <v>1.3349677810998</v>
      </c>
      <c r="T271" s="69"/>
      <c r="U271" s="69"/>
    </row>
    <row r="272" spans="1:21" x14ac:dyDescent="0.2">
      <c r="A272" s="65" t="s">
        <v>301</v>
      </c>
      <c r="B272" s="71" t="s">
        <v>69</v>
      </c>
      <c r="C272" s="67" t="s">
        <v>317</v>
      </c>
      <c r="D272" s="68">
        <v>43439</v>
      </c>
      <c r="E272" s="69">
        <v>0.17662162162162201</v>
      </c>
      <c r="F272" s="65">
        <v>74</v>
      </c>
      <c r="G272" s="70">
        <v>6558.4324324324298</v>
      </c>
      <c r="H272" s="64">
        <v>-29.102739726027401</v>
      </c>
      <c r="I272" s="69">
        <v>28.527367896001799</v>
      </c>
      <c r="J272" s="65"/>
      <c r="K272" s="69"/>
      <c r="L272" s="69"/>
      <c r="M272" s="69"/>
      <c r="N272" s="69"/>
      <c r="O272" s="69"/>
      <c r="P272" s="70">
        <v>119.121621621622</v>
      </c>
      <c r="Q272" s="69">
        <v>6.2695219794403698</v>
      </c>
      <c r="R272" s="69">
        <v>31.0123287671233</v>
      </c>
      <c r="S272" s="69">
        <v>2.5319758328193598</v>
      </c>
      <c r="T272" s="69"/>
      <c r="U272" s="69"/>
    </row>
    <row r="273" spans="1:21" x14ac:dyDescent="0.2">
      <c r="A273" s="65" t="s">
        <v>301</v>
      </c>
      <c r="B273" s="71" t="s">
        <v>67</v>
      </c>
      <c r="C273" s="67" t="s">
        <v>141</v>
      </c>
      <c r="D273" s="68">
        <v>43682</v>
      </c>
      <c r="E273" s="69">
        <v>9.41584158415842E-2</v>
      </c>
      <c r="F273" s="65">
        <v>101</v>
      </c>
      <c r="G273" s="70">
        <v>5259.8811881188103</v>
      </c>
      <c r="H273" s="64">
        <v>-30.3455445544555</v>
      </c>
      <c r="I273" s="69">
        <v>27.7667747006514</v>
      </c>
      <c r="J273" s="65"/>
      <c r="K273" s="69"/>
      <c r="L273" s="69"/>
      <c r="M273" s="69"/>
      <c r="N273" s="69">
        <v>3.6708703703703698</v>
      </c>
      <c r="O273" s="69">
        <v>0.44452041892777699</v>
      </c>
      <c r="P273" s="70">
        <v>125.435643564356</v>
      </c>
      <c r="Q273" s="69">
        <v>5.1695302243925196</v>
      </c>
      <c r="R273" s="69">
        <v>42.401010101010101</v>
      </c>
      <c r="S273" s="69">
        <v>3.6228743424573602</v>
      </c>
      <c r="T273" s="69"/>
      <c r="U273" s="69"/>
    </row>
    <row r="274" spans="1:21" x14ac:dyDescent="0.2">
      <c r="A274" s="65" t="s">
        <v>301</v>
      </c>
      <c r="B274" s="66" t="s">
        <v>69</v>
      </c>
      <c r="C274" s="67" t="s">
        <v>300</v>
      </c>
      <c r="D274" s="68">
        <v>43513</v>
      </c>
      <c r="E274" s="69">
        <v>2.63461538461538E-2</v>
      </c>
      <c r="F274" s="65">
        <v>52</v>
      </c>
      <c r="G274" s="70">
        <v>5572.6923076923104</v>
      </c>
      <c r="H274" s="64">
        <v>-30.836538461538499</v>
      </c>
      <c r="I274" s="69">
        <v>45.3065299856735</v>
      </c>
      <c r="J274" s="65"/>
      <c r="K274" s="69"/>
      <c r="L274" s="69"/>
      <c r="M274" s="69">
        <v>802.11111111111097</v>
      </c>
      <c r="N274" s="69">
        <v>3.81031413413747</v>
      </c>
      <c r="O274" s="69">
        <v>0.190491771389139</v>
      </c>
      <c r="P274" s="70">
        <v>143.19230769230799</v>
      </c>
      <c r="Q274" s="69">
        <v>7.6331834142676698</v>
      </c>
      <c r="R274" s="69">
        <v>31.748936170212801</v>
      </c>
      <c r="S274" s="69">
        <v>2.9896705803336201</v>
      </c>
      <c r="T274" s="69"/>
      <c r="U274" s="69"/>
    </row>
    <row r="275" spans="1:21" x14ac:dyDescent="0.2">
      <c r="A275" s="65" t="s">
        <v>301</v>
      </c>
      <c r="B275" s="71" t="s">
        <v>67</v>
      </c>
      <c r="C275" s="67" t="s">
        <v>148</v>
      </c>
      <c r="D275" s="68">
        <v>43606</v>
      </c>
      <c r="E275" s="69">
        <v>0.16743333333333299</v>
      </c>
      <c r="F275" s="65">
        <v>300</v>
      </c>
      <c r="G275" s="70">
        <v>4874.9466666666704</v>
      </c>
      <c r="H275" s="64">
        <v>-31.587</v>
      </c>
      <c r="I275" s="69">
        <v>16.933818853139599</v>
      </c>
      <c r="J275" s="65"/>
      <c r="K275" s="69"/>
      <c r="L275" s="69"/>
      <c r="M275" s="69"/>
      <c r="N275" s="69">
        <v>4.7986252480158704</v>
      </c>
      <c r="O275" s="69">
        <v>0.31533986277442499</v>
      </c>
      <c r="P275" s="70">
        <v>110.356666666667</v>
      </c>
      <c r="Q275" s="69">
        <v>2.7928097611450799</v>
      </c>
      <c r="R275" s="69">
        <v>23.4270903010033</v>
      </c>
      <c r="S275" s="69">
        <v>1.15796121397325</v>
      </c>
      <c r="T275" s="69"/>
      <c r="U275" s="69"/>
    </row>
    <row r="276" spans="1:21" x14ac:dyDescent="0.2">
      <c r="A276" s="65" t="s">
        <v>301</v>
      </c>
      <c r="B276" s="66" t="s">
        <v>67</v>
      </c>
      <c r="C276" s="67" t="s">
        <v>149</v>
      </c>
      <c r="D276" s="68">
        <v>43612</v>
      </c>
      <c r="E276" s="69">
        <v>3.9393939393939398E-2</v>
      </c>
      <c r="F276" s="65">
        <v>66</v>
      </c>
      <c r="G276" s="70">
        <v>5972.9090909090901</v>
      </c>
      <c r="H276" s="64">
        <v>-31.681818181818201</v>
      </c>
      <c r="I276" s="69">
        <v>36.692540536800102</v>
      </c>
      <c r="J276" s="65"/>
      <c r="K276" s="69"/>
      <c r="L276" s="69"/>
      <c r="M276" s="69"/>
      <c r="N276" s="69"/>
      <c r="O276" s="69"/>
      <c r="P276" s="70">
        <v>107.39393939393899</v>
      </c>
      <c r="Q276" s="69">
        <v>5.3055312118175797</v>
      </c>
      <c r="R276" s="69">
        <v>45.178787878787901</v>
      </c>
      <c r="S276" s="69">
        <v>2.7984215623811202</v>
      </c>
      <c r="T276" s="69"/>
      <c r="U276" s="69"/>
    </row>
    <row r="277" spans="1:21" x14ac:dyDescent="0.2">
      <c r="A277" s="65" t="s">
        <v>301</v>
      </c>
      <c r="B277" s="71" t="s">
        <v>69</v>
      </c>
      <c r="C277" s="67" t="s">
        <v>92</v>
      </c>
      <c r="D277" s="68">
        <v>43524</v>
      </c>
      <c r="E277" s="69">
        <v>4.9090909090909102E-2</v>
      </c>
      <c r="F277" s="65">
        <v>44</v>
      </c>
      <c r="G277" s="70">
        <v>6168.2045454545496</v>
      </c>
      <c r="H277" s="64">
        <v>-33.15</v>
      </c>
      <c r="I277" s="69">
        <v>42.641369467495103</v>
      </c>
      <c r="J277" s="65"/>
      <c r="K277" s="69"/>
      <c r="L277" s="69"/>
      <c r="M277" s="69">
        <v>703.4</v>
      </c>
      <c r="N277" s="69"/>
      <c r="O277" s="69"/>
      <c r="P277" s="70">
        <v>138.40909090909099</v>
      </c>
      <c r="Q277" s="69">
        <v>7.6916883685988404</v>
      </c>
      <c r="R277" s="69">
        <v>55.054545454545398</v>
      </c>
      <c r="S277" s="69">
        <v>5.1647134332122997</v>
      </c>
      <c r="T277" s="69"/>
      <c r="U277" s="69"/>
    </row>
    <row r="278" spans="1:21" x14ac:dyDescent="0.2">
      <c r="A278" s="65" t="s">
        <v>301</v>
      </c>
      <c r="B278" s="71" t="s">
        <v>67</v>
      </c>
      <c r="C278" s="67" t="s">
        <v>318</v>
      </c>
      <c r="D278" s="68">
        <v>43682</v>
      </c>
      <c r="E278" s="69">
        <v>6.8571428571428603E-2</v>
      </c>
      <c r="F278" s="65">
        <v>112</v>
      </c>
      <c r="G278" s="70">
        <v>6279.9107142857101</v>
      </c>
      <c r="H278" s="64">
        <v>-33.153571428571396</v>
      </c>
      <c r="I278" s="69">
        <v>20.899632752209801</v>
      </c>
      <c r="J278" s="65"/>
      <c r="K278" s="69"/>
      <c r="L278" s="69"/>
      <c r="M278" s="69"/>
      <c r="N278" s="69"/>
      <c r="O278" s="69"/>
      <c r="P278" s="70">
        <v>149.05357142857099</v>
      </c>
      <c r="Q278" s="69">
        <v>5.4738297363821298</v>
      </c>
      <c r="R278" s="69">
        <v>62.192592592592597</v>
      </c>
      <c r="S278" s="69">
        <v>3.8102232867398098</v>
      </c>
      <c r="T278" s="69"/>
      <c r="U278" s="69"/>
    </row>
    <row r="279" spans="1:21" x14ac:dyDescent="0.2">
      <c r="A279" s="65" t="s">
        <v>301</v>
      </c>
      <c r="B279" s="71" t="s">
        <v>67</v>
      </c>
      <c r="C279" s="67" t="s">
        <v>128</v>
      </c>
      <c r="D279" s="68">
        <v>43520</v>
      </c>
      <c r="E279" s="69">
        <v>8.8410757946210297E-2</v>
      </c>
      <c r="F279" s="65">
        <v>818</v>
      </c>
      <c r="G279" s="70">
        <v>4841.3594132029302</v>
      </c>
      <c r="H279" s="64">
        <v>-37.3639364303178</v>
      </c>
      <c r="I279" s="69">
        <v>10.7043905906636</v>
      </c>
      <c r="J279" s="65"/>
      <c r="K279" s="69"/>
      <c r="L279" s="69"/>
      <c r="M279" s="69"/>
      <c r="N279" s="69">
        <v>3.9993930635838102</v>
      </c>
      <c r="O279" s="69">
        <v>0.209314679748802</v>
      </c>
      <c r="P279" s="70">
        <v>158.51833740831299</v>
      </c>
      <c r="Q279" s="69">
        <v>2.21242693511017</v>
      </c>
      <c r="R279" s="69">
        <v>30.216687268232398</v>
      </c>
      <c r="S279" s="69">
        <v>0.81489547803886997</v>
      </c>
      <c r="T279" s="69"/>
      <c r="U279" s="69"/>
    </row>
    <row r="280" spans="1:21" x14ac:dyDescent="0.2">
      <c r="A280" s="65" t="s">
        <v>301</v>
      </c>
      <c r="B280" s="71" t="s">
        <v>69</v>
      </c>
      <c r="C280" s="67" t="s">
        <v>206</v>
      </c>
      <c r="D280" s="68">
        <v>43681</v>
      </c>
      <c r="E280" s="69">
        <v>4.5499999999999999E-2</v>
      </c>
      <c r="F280" s="65">
        <v>100</v>
      </c>
      <c r="G280" s="70">
        <v>6043.27</v>
      </c>
      <c r="H280" s="64">
        <v>-37.433</v>
      </c>
      <c r="I280" s="69">
        <v>32.142316864912601</v>
      </c>
      <c r="J280" s="65"/>
      <c r="K280" s="69"/>
      <c r="L280" s="69"/>
      <c r="M280" s="69"/>
      <c r="N280" s="69"/>
      <c r="O280" s="69"/>
      <c r="P280" s="70">
        <v>132.55000000000001</v>
      </c>
      <c r="Q280" s="69">
        <v>6.0023627502724803</v>
      </c>
      <c r="R280" s="69">
        <v>33.679591836734701</v>
      </c>
      <c r="S280" s="69">
        <v>2.8493176933170101</v>
      </c>
      <c r="T280" s="69"/>
      <c r="U280" s="69"/>
    </row>
    <row r="281" spans="1:21" x14ac:dyDescent="0.2">
      <c r="A281" s="65" t="s">
        <v>301</v>
      </c>
      <c r="B281" s="71" t="s">
        <v>117</v>
      </c>
      <c r="C281" s="67" t="s">
        <v>319</v>
      </c>
      <c r="D281" s="68">
        <v>43633</v>
      </c>
      <c r="E281" s="69">
        <v>0.216302521008403</v>
      </c>
      <c r="F281" s="65">
        <v>119</v>
      </c>
      <c r="G281" s="70">
        <v>6045.7899159663903</v>
      </c>
      <c r="H281" s="64">
        <v>-38.826890756302603</v>
      </c>
      <c r="I281" s="69">
        <v>24.944179975546199</v>
      </c>
      <c r="J281" s="65"/>
      <c r="K281" s="69"/>
      <c r="L281" s="69"/>
      <c r="M281" s="69"/>
      <c r="N281" s="69"/>
      <c r="O281" s="72"/>
      <c r="P281" s="70">
        <v>151.386554621849</v>
      </c>
      <c r="Q281" s="69">
        <v>5.4751072586275704</v>
      </c>
      <c r="R281" s="69">
        <v>43.743697478991599</v>
      </c>
      <c r="S281" s="69">
        <v>3.1645891017119498</v>
      </c>
      <c r="T281" s="69"/>
      <c r="U281" s="69"/>
    </row>
    <row r="282" spans="1:21" x14ac:dyDescent="0.2">
      <c r="A282" s="65" t="s">
        <v>301</v>
      </c>
      <c r="B282" s="71" t="s">
        <v>69</v>
      </c>
      <c r="C282" s="67" t="s">
        <v>320</v>
      </c>
      <c r="D282" s="68">
        <v>43339</v>
      </c>
      <c r="E282" s="69"/>
      <c r="F282" s="65">
        <v>30</v>
      </c>
      <c r="G282" s="70">
        <v>5010.9333333333298</v>
      </c>
      <c r="H282" s="64">
        <v>-39.773333333333298</v>
      </c>
      <c r="I282" s="69">
        <v>33.558289290079003</v>
      </c>
      <c r="J282" s="65"/>
      <c r="K282" s="69"/>
      <c r="L282" s="69"/>
      <c r="M282" s="69"/>
      <c r="N282" s="69"/>
      <c r="O282" s="69"/>
      <c r="P282" s="70">
        <v>133.80000000000001</v>
      </c>
      <c r="Q282" s="69">
        <v>12.411748235155001</v>
      </c>
      <c r="R282" s="69">
        <v>28.588888888888899</v>
      </c>
      <c r="S282" s="69">
        <v>3.86304477191005</v>
      </c>
      <c r="T282" s="69"/>
      <c r="U282" s="69"/>
    </row>
    <row r="283" spans="1:21" x14ac:dyDescent="0.2">
      <c r="A283" s="65" t="s">
        <v>301</v>
      </c>
      <c r="B283" s="71" t="s">
        <v>74</v>
      </c>
      <c r="C283" s="67" t="s">
        <v>321</v>
      </c>
      <c r="D283" s="68">
        <v>43705</v>
      </c>
      <c r="E283" s="69">
        <v>0.15361445783132499</v>
      </c>
      <c r="F283" s="65">
        <v>83</v>
      </c>
      <c r="G283" s="70">
        <v>7490.5542168674701</v>
      </c>
      <c r="H283" s="64">
        <v>-40.0506024096386</v>
      </c>
      <c r="I283" s="69">
        <v>31.0085949415841</v>
      </c>
      <c r="J283" s="65"/>
      <c r="K283" s="69"/>
      <c r="L283" s="69"/>
      <c r="M283" s="69">
        <v>1047.5</v>
      </c>
      <c r="N283" s="69">
        <v>2.8169413580246898</v>
      </c>
      <c r="O283" s="69">
        <v>0.18636098474379501</v>
      </c>
      <c r="P283" s="70">
        <v>119.084337349398</v>
      </c>
      <c r="Q283" s="69">
        <v>4.8763796715323204</v>
      </c>
      <c r="R283" s="69">
        <v>57.320987654321002</v>
      </c>
      <c r="S283" s="69">
        <v>3.5341524714576802</v>
      </c>
      <c r="T283" s="69"/>
      <c r="U283" s="69"/>
    </row>
    <row r="284" spans="1:21" x14ac:dyDescent="0.2">
      <c r="A284" s="65" t="s">
        <v>301</v>
      </c>
      <c r="B284" s="71" t="s">
        <v>69</v>
      </c>
      <c r="C284" s="67" t="s">
        <v>140</v>
      </c>
      <c r="D284" s="68">
        <v>43505</v>
      </c>
      <c r="E284" s="69">
        <v>0.104761904761905</v>
      </c>
      <c r="F284" s="65">
        <v>105</v>
      </c>
      <c r="G284" s="70">
        <v>7859.2857142857101</v>
      </c>
      <c r="H284" s="64">
        <v>-41.126666666666601</v>
      </c>
      <c r="I284" s="69">
        <v>30.765538057869801</v>
      </c>
      <c r="J284" s="65">
        <v>79</v>
      </c>
      <c r="K284" s="69">
        <v>301.82278481012702</v>
      </c>
      <c r="L284" s="69">
        <v>267.74074074074099</v>
      </c>
      <c r="M284" s="69">
        <v>1010.45679012346</v>
      </c>
      <c r="N284" s="69">
        <v>3.3080328568447701</v>
      </c>
      <c r="O284" s="69">
        <v>9.9923095547568702E-2</v>
      </c>
      <c r="P284" s="70">
        <v>130.171428571429</v>
      </c>
      <c r="Q284" s="69">
        <v>5.2489569370745697</v>
      </c>
      <c r="R284" s="69">
        <v>47.25</v>
      </c>
      <c r="S284" s="69">
        <v>3.2471234469314001</v>
      </c>
      <c r="T284" s="69">
        <v>-10.4394230769231</v>
      </c>
      <c r="U284" s="69">
        <v>9.7355891488872999</v>
      </c>
    </row>
    <row r="285" spans="1:21" x14ac:dyDescent="0.2">
      <c r="A285" s="65" t="s">
        <v>301</v>
      </c>
      <c r="B285" s="71" t="s">
        <v>81</v>
      </c>
      <c r="C285" s="67" t="s">
        <v>146</v>
      </c>
      <c r="D285" s="68">
        <v>43586</v>
      </c>
      <c r="E285" s="69"/>
      <c r="F285" s="65">
        <v>40</v>
      </c>
      <c r="G285" s="70">
        <v>6810.1</v>
      </c>
      <c r="H285" s="64">
        <v>-42.04</v>
      </c>
      <c r="I285" s="69">
        <v>42.322660142510699</v>
      </c>
      <c r="J285" s="65"/>
      <c r="K285" s="69"/>
      <c r="L285" s="69"/>
      <c r="M285" s="69">
        <v>906.6</v>
      </c>
      <c r="N285" s="69"/>
      <c r="O285" s="69"/>
      <c r="P285" s="70">
        <v>121.875</v>
      </c>
      <c r="Q285" s="69">
        <v>9.5264266378941596</v>
      </c>
      <c r="R285" s="69">
        <v>46.986486486486498</v>
      </c>
      <c r="S285" s="69">
        <v>5.5779908043888202</v>
      </c>
      <c r="T285" s="69"/>
      <c r="U285" s="69"/>
    </row>
    <row r="286" spans="1:21" x14ac:dyDescent="0.2">
      <c r="A286" s="65" t="s">
        <v>301</v>
      </c>
      <c r="B286" s="71" t="s">
        <v>67</v>
      </c>
      <c r="C286" s="67" t="s">
        <v>168</v>
      </c>
      <c r="D286" s="68">
        <v>43507</v>
      </c>
      <c r="E286" s="69"/>
      <c r="F286" s="65">
        <v>32</v>
      </c>
      <c r="G286" s="70">
        <v>4682.34375</v>
      </c>
      <c r="H286" s="64">
        <v>-49.918750000000003</v>
      </c>
      <c r="I286" s="69">
        <v>56.511425557120504</v>
      </c>
      <c r="J286" s="65"/>
      <c r="K286" s="69"/>
      <c r="L286" s="69"/>
      <c r="M286" s="69"/>
      <c r="N286" s="69"/>
      <c r="O286" s="69"/>
      <c r="P286" s="70">
        <v>108.40625</v>
      </c>
      <c r="Q286" s="69">
        <v>10.787711364411599</v>
      </c>
      <c r="R286" s="69">
        <v>47.435483870967701</v>
      </c>
      <c r="S286" s="69">
        <v>5.6343179423059997</v>
      </c>
      <c r="T286" s="69"/>
      <c r="U286" s="69"/>
    </row>
    <row r="287" spans="1:21" x14ac:dyDescent="0.2">
      <c r="A287" s="65" t="s">
        <v>301</v>
      </c>
      <c r="B287" s="71" t="s">
        <v>67</v>
      </c>
      <c r="C287" s="67" t="s">
        <v>96</v>
      </c>
      <c r="D287" s="68">
        <v>43665</v>
      </c>
      <c r="E287" s="69">
        <v>0.208062622309198</v>
      </c>
      <c r="F287" s="65">
        <v>511</v>
      </c>
      <c r="G287" s="70">
        <v>4783.06457925636</v>
      </c>
      <c r="H287" s="64">
        <v>-54.425244618395197</v>
      </c>
      <c r="I287" s="69">
        <v>13.646554922113401</v>
      </c>
      <c r="J287" s="65"/>
      <c r="K287" s="69"/>
      <c r="L287" s="69"/>
      <c r="M287" s="69"/>
      <c r="N287" s="69"/>
      <c r="O287" s="69"/>
      <c r="P287" s="70">
        <v>122.232876712329</v>
      </c>
      <c r="Q287" s="69">
        <v>2.7464536944204698</v>
      </c>
      <c r="R287" s="69">
        <v>34.800592885375501</v>
      </c>
      <c r="S287" s="69">
        <v>1.1664407405360899</v>
      </c>
      <c r="T287" s="69"/>
      <c r="U287" s="69"/>
    </row>
    <row r="288" spans="1:21" x14ac:dyDescent="0.2">
      <c r="A288" s="65" t="s">
        <v>301</v>
      </c>
      <c r="B288" s="71" t="s">
        <v>69</v>
      </c>
      <c r="C288" s="67" t="s">
        <v>132</v>
      </c>
      <c r="D288" s="68">
        <v>43374</v>
      </c>
      <c r="E288" s="69"/>
      <c r="F288" s="65">
        <v>84</v>
      </c>
      <c r="G288" s="70">
        <v>5608.5714285714303</v>
      </c>
      <c r="H288" s="64">
        <v>-55.959523809523802</v>
      </c>
      <c r="I288" s="69">
        <v>31.338229853809299</v>
      </c>
      <c r="J288" s="65"/>
      <c r="K288" s="69"/>
      <c r="L288" s="69"/>
      <c r="M288" s="69">
        <v>802</v>
      </c>
      <c r="N288" s="69">
        <v>2.3788</v>
      </c>
      <c r="O288" s="69">
        <v>0.27432545463005698</v>
      </c>
      <c r="P288" s="70">
        <v>105.333333333333</v>
      </c>
      <c r="Q288" s="69">
        <v>6.6440163127008303</v>
      </c>
      <c r="R288" s="69">
        <v>32.389743589743603</v>
      </c>
      <c r="S288" s="69">
        <v>2.4211429874708998</v>
      </c>
      <c r="T288" s="69"/>
      <c r="U288" s="69"/>
    </row>
    <row r="289" spans="1:21" x14ac:dyDescent="0.2">
      <c r="A289" s="65" t="s">
        <v>301</v>
      </c>
      <c r="B289" s="71" t="s">
        <v>69</v>
      </c>
      <c r="C289" s="67" t="s">
        <v>150</v>
      </c>
      <c r="D289" s="68">
        <v>43272</v>
      </c>
      <c r="E289" s="69">
        <v>0.19536000000000001</v>
      </c>
      <c r="F289" s="65">
        <v>625</v>
      </c>
      <c r="G289" s="70">
        <v>6865.384</v>
      </c>
      <c r="H289" s="64">
        <v>-57.264800000000101</v>
      </c>
      <c r="I289" s="69">
        <v>12.0338475618801</v>
      </c>
      <c r="J289" s="65"/>
      <c r="K289" s="69"/>
      <c r="L289" s="69"/>
      <c r="M289" s="69"/>
      <c r="N289" s="69"/>
      <c r="O289" s="69"/>
      <c r="P289" s="70">
        <v>105</v>
      </c>
      <c r="Q289" s="69">
        <v>1.72665379660583</v>
      </c>
      <c r="R289" s="69">
        <v>46.165686274509802</v>
      </c>
      <c r="S289" s="69">
        <v>1.2903732450365999</v>
      </c>
      <c r="T289" s="69"/>
      <c r="U289" s="69"/>
    </row>
    <row r="290" spans="1:21" x14ac:dyDescent="0.2">
      <c r="A290" s="65" t="s">
        <v>301</v>
      </c>
      <c r="B290" s="71" t="s">
        <v>74</v>
      </c>
      <c r="C290" s="67" t="s">
        <v>143</v>
      </c>
      <c r="D290" s="68">
        <v>43397</v>
      </c>
      <c r="E290" s="69"/>
      <c r="F290" s="65">
        <v>92</v>
      </c>
      <c r="G290" s="70">
        <v>4230.9891304347802</v>
      </c>
      <c r="H290" s="64">
        <v>-63.258695652173898</v>
      </c>
      <c r="I290" s="69">
        <v>29.240520744293399</v>
      </c>
      <c r="J290" s="65"/>
      <c r="K290" s="69"/>
      <c r="L290" s="69"/>
      <c r="M290" s="69"/>
      <c r="N290" s="69"/>
      <c r="O290" s="69"/>
      <c r="P290" s="70">
        <v>154.23913043478299</v>
      </c>
      <c r="Q290" s="69">
        <v>7.5757264684896297</v>
      </c>
      <c r="R290" s="69">
        <v>23.738043478260899</v>
      </c>
      <c r="S290" s="69">
        <v>2.0255639517138899</v>
      </c>
      <c r="T290" s="69"/>
      <c r="U290" s="69"/>
    </row>
    <row r="291" spans="1:21" x14ac:dyDescent="0.2">
      <c r="A291" s="65" t="s">
        <v>301</v>
      </c>
      <c r="B291" s="71" t="s">
        <v>69</v>
      </c>
      <c r="C291" s="67" t="s">
        <v>322</v>
      </c>
      <c r="D291" s="68">
        <v>43617</v>
      </c>
      <c r="E291" s="69"/>
      <c r="F291" s="65">
        <v>26</v>
      </c>
      <c r="G291" s="70">
        <v>5798.2692307692296</v>
      </c>
      <c r="H291" s="64">
        <v>-68.519230769230802</v>
      </c>
      <c r="I291" s="69">
        <v>51.155772369748902</v>
      </c>
      <c r="J291" s="65"/>
      <c r="K291" s="69"/>
      <c r="L291" s="69"/>
      <c r="M291" s="69"/>
      <c r="N291" s="69"/>
      <c r="O291" s="69"/>
      <c r="P291" s="70">
        <v>115.153846153846</v>
      </c>
      <c r="Q291" s="69">
        <v>13.4311569245304</v>
      </c>
      <c r="R291" s="69">
        <v>36.538461538461497</v>
      </c>
      <c r="S291" s="69">
        <v>4.24997765396144</v>
      </c>
      <c r="T291" s="69"/>
      <c r="U291" s="69"/>
    </row>
    <row r="292" spans="1:21" x14ac:dyDescent="0.2">
      <c r="A292" s="65" t="s">
        <v>301</v>
      </c>
      <c r="B292" s="66" t="s">
        <v>71</v>
      </c>
      <c r="C292" s="67" t="s">
        <v>235</v>
      </c>
      <c r="D292" s="68">
        <v>43664</v>
      </c>
      <c r="E292" s="69"/>
      <c r="F292" s="65">
        <v>168</v>
      </c>
      <c r="G292" s="70">
        <v>6222.0535714285697</v>
      </c>
      <c r="H292" s="64">
        <v>-69.316071428571405</v>
      </c>
      <c r="I292" s="69">
        <v>23.620917631127298</v>
      </c>
      <c r="J292" s="65"/>
      <c r="K292" s="69"/>
      <c r="L292" s="69"/>
      <c r="M292" s="69"/>
      <c r="N292" s="69">
        <v>3.0324981700086102</v>
      </c>
      <c r="O292" s="69">
        <v>0.164161922230362</v>
      </c>
      <c r="P292" s="70">
        <v>108.83928571428601</v>
      </c>
      <c r="Q292" s="69">
        <v>3.4012645709045501</v>
      </c>
      <c r="R292" s="69">
        <v>54.120253164556999</v>
      </c>
      <c r="S292" s="69">
        <v>2.4264095538431398</v>
      </c>
      <c r="T292" s="69"/>
      <c r="U292" s="69"/>
    </row>
    <row r="293" spans="1:21" x14ac:dyDescent="0.2">
      <c r="A293" s="65" t="s">
        <v>301</v>
      </c>
      <c r="B293" s="71" t="s">
        <v>67</v>
      </c>
      <c r="C293" s="67" t="s">
        <v>323</v>
      </c>
      <c r="D293" s="68">
        <v>43689</v>
      </c>
      <c r="E293" s="69">
        <v>0.77553191489361695</v>
      </c>
      <c r="F293" s="65">
        <v>47</v>
      </c>
      <c r="G293" s="70">
        <v>5012.5957446808497</v>
      </c>
      <c r="H293" s="64">
        <v>-70.148936170212806</v>
      </c>
      <c r="I293" s="69">
        <v>36.8893257968478</v>
      </c>
      <c r="J293" s="65"/>
      <c r="K293" s="69"/>
      <c r="L293" s="69"/>
      <c r="M293" s="69"/>
      <c r="N293" s="69"/>
      <c r="O293" s="69"/>
      <c r="P293" s="70">
        <v>119.44680851063799</v>
      </c>
      <c r="Q293" s="69">
        <v>12.0314423301066</v>
      </c>
      <c r="R293" s="69">
        <v>26.236170212766002</v>
      </c>
      <c r="S293" s="69">
        <v>3.4150743609966998</v>
      </c>
      <c r="T293" s="69"/>
      <c r="U293" s="69"/>
    </row>
    <row r="294" spans="1:21" x14ac:dyDescent="0.2">
      <c r="A294" s="65" t="s">
        <v>301</v>
      </c>
      <c r="B294" s="66" t="s">
        <v>67</v>
      </c>
      <c r="C294" s="67" t="s">
        <v>324</v>
      </c>
      <c r="D294" s="68">
        <v>43354</v>
      </c>
      <c r="E294" s="69">
        <v>1.64179104477612E-2</v>
      </c>
      <c r="F294" s="65">
        <v>67</v>
      </c>
      <c r="G294" s="70">
        <v>5231.6417910447799</v>
      </c>
      <c r="H294" s="64">
        <v>-71.761194029850699</v>
      </c>
      <c r="I294" s="69">
        <v>25.780936368422999</v>
      </c>
      <c r="J294" s="65">
        <v>26</v>
      </c>
      <c r="K294" s="69">
        <v>203.07692307692301</v>
      </c>
      <c r="L294" s="69">
        <v>179.461538461538</v>
      </c>
      <c r="M294" s="69">
        <v>680.88461538461502</v>
      </c>
      <c r="N294" s="69">
        <v>1.5180508771929799</v>
      </c>
      <c r="O294" s="69">
        <v>0.18220474647722101</v>
      </c>
      <c r="P294" s="70">
        <v>104.08955223880599</v>
      </c>
      <c r="Q294" s="69">
        <v>6.7614496204122503</v>
      </c>
      <c r="R294" s="69">
        <v>47.164179104477597</v>
      </c>
      <c r="S294" s="69">
        <v>4.5464817345213397</v>
      </c>
      <c r="T294" s="69">
        <v>-44.005454545454498</v>
      </c>
      <c r="U294" s="69">
        <v>13.2307761359443</v>
      </c>
    </row>
    <row r="295" spans="1:21" x14ac:dyDescent="0.2">
      <c r="A295" s="65" t="s">
        <v>301</v>
      </c>
      <c r="B295" s="71" t="s">
        <v>71</v>
      </c>
      <c r="C295" s="67" t="s">
        <v>325</v>
      </c>
      <c r="D295" s="68">
        <v>43641</v>
      </c>
      <c r="E295" s="69">
        <v>2.94117647058824E-3</v>
      </c>
      <c r="F295" s="65">
        <v>68</v>
      </c>
      <c r="G295" s="70">
        <v>6506.1176470588198</v>
      </c>
      <c r="H295" s="64">
        <v>-73.899999999999906</v>
      </c>
      <c r="I295" s="69">
        <v>32.923324469403902</v>
      </c>
      <c r="J295" s="65"/>
      <c r="K295" s="69"/>
      <c r="L295" s="69"/>
      <c r="M295" s="69"/>
      <c r="N295" s="69"/>
      <c r="O295" s="69"/>
      <c r="P295" s="70">
        <v>105.32352941176499</v>
      </c>
      <c r="Q295" s="69">
        <v>5.6712868742189899</v>
      </c>
      <c r="R295" s="69">
        <v>42.427999999999997</v>
      </c>
      <c r="S295" s="69">
        <v>4.9287254965567104</v>
      </c>
      <c r="T295" s="69"/>
      <c r="U295" s="69"/>
    </row>
    <row r="296" spans="1:21" x14ac:dyDescent="0.2">
      <c r="A296" s="65" t="s">
        <v>301</v>
      </c>
      <c r="B296" s="71" t="s">
        <v>65</v>
      </c>
      <c r="C296" s="67" t="s">
        <v>326</v>
      </c>
      <c r="D296" s="68">
        <v>43656</v>
      </c>
      <c r="E296" s="69"/>
      <c r="F296" s="65">
        <v>29</v>
      </c>
      <c r="G296" s="70">
        <v>5645.5517241379303</v>
      </c>
      <c r="H296" s="64">
        <v>-79.258620689655203</v>
      </c>
      <c r="I296" s="69">
        <v>44.868991431168602</v>
      </c>
      <c r="J296" s="65"/>
      <c r="K296" s="69"/>
      <c r="L296" s="69"/>
      <c r="M296" s="69"/>
      <c r="N296" s="69"/>
      <c r="O296" s="69"/>
      <c r="P296" s="70">
        <v>99.689655172413794</v>
      </c>
      <c r="Q296" s="69">
        <v>9.9116917884412601</v>
      </c>
      <c r="R296" s="69">
        <v>44.010344827586202</v>
      </c>
      <c r="S296" s="69">
        <v>6.34119836234684</v>
      </c>
      <c r="T296" s="69"/>
      <c r="U296" s="69"/>
    </row>
    <row r="297" spans="1:21" x14ac:dyDescent="0.2">
      <c r="A297" s="65" t="s">
        <v>301</v>
      </c>
      <c r="B297" s="66" t="s">
        <v>67</v>
      </c>
      <c r="C297" s="67" t="s">
        <v>130</v>
      </c>
      <c r="D297" s="68">
        <v>43645</v>
      </c>
      <c r="E297" s="69"/>
      <c r="F297" s="65">
        <v>52</v>
      </c>
      <c r="G297" s="70">
        <v>3682.6538461538498</v>
      </c>
      <c r="H297" s="64">
        <v>-79.876923076923106</v>
      </c>
      <c r="I297" s="69">
        <v>40.523138616272199</v>
      </c>
      <c r="J297" s="65">
        <v>50</v>
      </c>
      <c r="K297" s="69">
        <v>159.54</v>
      </c>
      <c r="L297" s="69">
        <v>123.86</v>
      </c>
      <c r="M297" s="69">
        <v>480.46</v>
      </c>
      <c r="N297" s="69">
        <v>3.1119375601432302</v>
      </c>
      <c r="O297" s="69">
        <v>0.144143533974008</v>
      </c>
      <c r="P297" s="70">
        <v>137.42307692307699</v>
      </c>
      <c r="Q297" s="69">
        <v>6.1653526475263796</v>
      </c>
      <c r="R297" s="69">
        <v>35.905769230769202</v>
      </c>
      <c r="S297" s="69">
        <v>4.8075719668196903</v>
      </c>
      <c r="T297" s="69">
        <v>34.978846153846199</v>
      </c>
      <c r="U297" s="69">
        <v>16.208730478185799</v>
      </c>
    </row>
    <row r="298" spans="1:21" x14ac:dyDescent="0.2">
      <c r="A298" s="65" t="s">
        <v>301</v>
      </c>
      <c r="B298" s="71" t="s">
        <v>203</v>
      </c>
      <c r="C298" s="67" t="s">
        <v>327</v>
      </c>
      <c r="D298" s="68">
        <v>43332</v>
      </c>
      <c r="E298" s="69"/>
      <c r="F298" s="65">
        <v>85</v>
      </c>
      <c r="G298" s="70">
        <v>7026.9411764705901</v>
      </c>
      <c r="H298" s="64">
        <v>-80.708235294117699</v>
      </c>
      <c r="I298" s="69">
        <v>27.967473314877498</v>
      </c>
      <c r="J298" s="65"/>
      <c r="K298" s="69"/>
      <c r="L298" s="69"/>
      <c r="M298" s="69"/>
      <c r="N298" s="69">
        <v>3.5634230769230801</v>
      </c>
      <c r="O298" s="69">
        <v>0.46314731390638397</v>
      </c>
      <c r="P298" s="70">
        <v>123.211764705882</v>
      </c>
      <c r="Q298" s="69">
        <v>5.6055218403804599</v>
      </c>
      <c r="R298" s="69">
        <v>36.586746987951798</v>
      </c>
      <c r="S298" s="69">
        <v>1.9978049746345401</v>
      </c>
      <c r="T298" s="69"/>
      <c r="U298" s="69"/>
    </row>
    <row r="299" spans="1:21" x14ac:dyDescent="0.2">
      <c r="A299" s="65" t="s">
        <v>301</v>
      </c>
      <c r="B299" s="71" t="s">
        <v>117</v>
      </c>
      <c r="C299" s="67" t="s">
        <v>189</v>
      </c>
      <c r="D299" s="68">
        <v>43631</v>
      </c>
      <c r="E299" s="69">
        <v>4.09345794392523E-2</v>
      </c>
      <c r="F299" s="65">
        <v>107</v>
      </c>
      <c r="G299" s="70">
        <v>7078.5420560747698</v>
      </c>
      <c r="H299" s="64">
        <v>-80.778504672897199</v>
      </c>
      <c r="I299" s="69">
        <v>31.148470236505599</v>
      </c>
      <c r="J299" s="65"/>
      <c r="K299" s="69"/>
      <c r="L299" s="69"/>
      <c r="M299" s="69"/>
      <c r="N299" s="69">
        <v>3.9498005456349201</v>
      </c>
      <c r="O299" s="69">
        <v>0.167709527372188</v>
      </c>
      <c r="P299" s="70">
        <v>118.18691588785001</v>
      </c>
      <c r="Q299" s="69">
        <v>4.3030610184167202</v>
      </c>
      <c r="R299" s="69">
        <v>54.612121212121203</v>
      </c>
      <c r="S299" s="69">
        <v>3.73646896345155</v>
      </c>
      <c r="T299" s="69"/>
      <c r="U299" s="69"/>
    </row>
    <row r="300" spans="1:21" x14ac:dyDescent="0.2">
      <c r="A300" s="65" t="s">
        <v>301</v>
      </c>
      <c r="B300" s="71" t="s">
        <v>67</v>
      </c>
      <c r="C300" s="67" t="s">
        <v>110</v>
      </c>
      <c r="D300" s="68">
        <v>43280</v>
      </c>
      <c r="E300" s="69">
        <v>4.1528925619834702E-3</v>
      </c>
      <c r="F300" s="65">
        <v>484</v>
      </c>
      <c r="G300" s="70">
        <v>4530.2169421487597</v>
      </c>
      <c r="H300" s="64">
        <v>-83.802272727272694</v>
      </c>
      <c r="I300" s="69">
        <v>13.292203311407899</v>
      </c>
      <c r="J300" s="65"/>
      <c r="K300" s="69"/>
      <c r="L300" s="69"/>
      <c r="M300" s="69"/>
      <c r="N300" s="69"/>
      <c r="O300" s="69"/>
      <c r="P300" s="70">
        <v>180.311983471074</v>
      </c>
      <c r="Q300" s="69">
        <v>3.63578240372691</v>
      </c>
      <c r="R300" s="69">
        <v>18.139256198347098</v>
      </c>
      <c r="S300" s="69">
        <v>0.70775340581517199</v>
      </c>
      <c r="T300" s="69"/>
      <c r="U300" s="69"/>
    </row>
    <row r="301" spans="1:21" x14ac:dyDescent="0.2">
      <c r="A301" s="65" t="s">
        <v>301</v>
      </c>
      <c r="B301" s="71" t="s">
        <v>69</v>
      </c>
      <c r="C301" s="67" t="s">
        <v>124</v>
      </c>
      <c r="D301" s="68">
        <v>43664</v>
      </c>
      <c r="E301" s="69">
        <v>0.71533333333333304</v>
      </c>
      <c r="F301" s="65">
        <v>30</v>
      </c>
      <c r="G301" s="70">
        <v>8062.2666666666701</v>
      </c>
      <c r="H301" s="64">
        <v>-84.36</v>
      </c>
      <c r="I301" s="69">
        <v>78.373353816879302</v>
      </c>
      <c r="J301" s="65"/>
      <c r="K301" s="69"/>
      <c r="L301" s="69"/>
      <c r="M301" s="69"/>
      <c r="N301" s="69"/>
      <c r="O301" s="69"/>
      <c r="P301" s="70">
        <v>140.4</v>
      </c>
      <c r="Q301" s="69">
        <v>12.3786616549535</v>
      </c>
      <c r="R301" s="69">
        <v>40.0724137931035</v>
      </c>
      <c r="S301" s="69">
        <v>5.4238183352492797</v>
      </c>
      <c r="T301" s="69"/>
      <c r="U301" s="69"/>
    </row>
    <row r="302" spans="1:21" x14ac:dyDescent="0.2">
      <c r="A302" s="65" t="s">
        <v>301</v>
      </c>
      <c r="B302" s="71" t="s">
        <v>67</v>
      </c>
      <c r="C302" s="67" t="s">
        <v>328</v>
      </c>
      <c r="D302" s="68">
        <v>43560</v>
      </c>
      <c r="E302" s="69">
        <v>8.7500000000000008E-3</v>
      </c>
      <c r="F302" s="65">
        <v>264</v>
      </c>
      <c r="G302" s="70">
        <v>4455.6666666666697</v>
      </c>
      <c r="H302" s="64">
        <v>-84.4791666666667</v>
      </c>
      <c r="I302" s="69">
        <v>18.023218642482199</v>
      </c>
      <c r="J302" s="65"/>
      <c r="K302" s="69"/>
      <c r="L302" s="69"/>
      <c r="M302" s="69"/>
      <c r="N302" s="69"/>
      <c r="O302" s="69"/>
      <c r="P302" s="70">
        <v>129.386363636364</v>
      </c>
      <c r="Q302" s="69">
        <v>3.5470935680769999</v>
      </c>
      <c r="R302" s="69">
        <v>34.329770992366399</v>
      </c>
      <c r="S302" s="69">
        <v>1.58465211923978</v>
      </c>
      <c r="T302" s="69"/>
      <c r="U302" s="69"/>
    </row>
    <row r="303" spans="1:21" x14ac:dyDescent="0.2">
      <c r="A303" s="65" t="s">
        <v>301</v>
      </c>
      <c r="B303" s="71" t="s">
        <v>67</v>
      </c>
      <c r="C303" s="67" t="s">
        <v>288</v>
      </c>
      <c r="D303" s="68">
        <v>43684</v>
      </c>
      <c r="E303" s="69">
        <v>4.8684210526315802E-2</v>
      </c>
      <c r="F303" s="65">
        <v>38</v>
      </c>
      <c r="G303" s="70">
        <v>5305.3421052631602</v>
      </c>
      <c r="H303" s="64">
        <v>-85.273684210526298</v>
      </c>
      <c r="I303" s="69">
        <v>47.130454479693398</v>
      </c>
      <c r="J303" s="65"/>
      <c r="K303" s="69"/>
      <c r="L303" s="69"/>
      <c r="M303" s="69"/>
      <c r="N303" s="69"/>
      <c r="O303" s="69"/>
      <c r="P303" s="70">
        <v>149.86842105263199</v>
      </c>
      <c r="Q303" s="69">
        <v>8.6809392950875495</v>
      </c>
      <c r="R303" s="69">
        <v>43.85</v>
      </c>
      <c r="S303" s="69">
        <v>5.2586469466788799</v>
      </c>
      <c r="T303" s="69"/>
      <c r="U303" s="69"/>
    </row>
    <row r="304" spans="1:21" x14ac:dyDescent="0.2">
      <c r="A304" s="65" t="s">
        <v>301</v>
      </c>
      <c r="B304" s="71" t="s">
        <v>71</v>
      </c>
      <c r="C304" s="67" t="s">
        <v>329</v>
      </c>
      <c r="D304" s="68">
        <v>43631</v>
      </c>
      <c r="E304" s="69"/>
      <c r="F304" s="65">
        <v>42</v>
      </c>
      <c r="G304" s="70">
        <v>5237.7619047619</v>
      </c>
      <c r="H304" s="64">
        <v>-85.554761904761904</v>
      </c>
      <c r="I304" s="69">
        <v>48.014322679527297</v>
      </c>
      <c r="J304" s="65"/>
      <c r="K304" s="69"/>
      <c r="L304" s="69"/>
      <c r="M304" s="69"/>
      <c r="N304" s="69"/>
      <c r="O304" s="69"/>
      <c r="P304" s="70">
        <v>141.166666666667</v>
      </c>
      <c r="Q304" s="69">
        <v>8.8074588721575306</v>
      </c>
      <c r="R304" s="69">
        <v>48.674999999999997</v>
      </c>
      <c r="S304" s="69">
        <v>6.8390017921346198</v>
      </c>
      <c r="T304" s="69"/>
      <c r="U304" s="69"/>
    </row>
    <row r="305" spans="1:21" x14ac:dyDescent="0.2">
      <c r="A305" s="65" t="s">
        <v>301</v>
      </c>
      <c r="B305" s="71" t="s">
        <v>69</v>
      </c>
      <c r="C305" s="67" t="s">
        <v>270</v>
      </c>
      <c r="D305" s="68">
        <v>43666</v>
      </c>
      <c r="E305" s="69"/>
      <c r="F305" s="65">
        <v>36</v>
      </c>
      <c r="G305" s="70">
        <v>6260.6388888888896</v>
      </c>
      <c r="H305" s="64">
        <v>-85.6527777777778</v>
      </c>
      <c r="I305" s="69">
        <v>36.915387269265601</v>
      </c>
      <c r="J305" s="65"/>
      <c r="K305" s="69"/>
      <c r="L305" s="69"/>
      <c r="M305" s="69"/>
      <c r="N305" s="69"/>
      <c r="O305" s="69"/>
      <c r="P305" s="70">
        <v>118.805555555556</v>
      </c>
      <c r="Q305" s="69">
        <v>8.7435980611344295</v>
      </c>
      <c r="R305" s="69">
        <v>42.613888888888901</v>
      </c>
      <c r="S305" s="69">
        <v>5.0426563810580101</v>
      </c>
      <c r="T305" s="69"/>
      <c r="U305" s="69"/>
    </row>
    <row r="306" spans="1:21" x14ac:dyDescent="0.2">
      <c r="A306" s="65" t="s">
        <v>301</v>
      </c>
      <c r="B306" s="71" t="s">
        <v>125</v>
      </c>
      <c r="C306" s="67" t="s">
        <v>330</v>
      </c>
      <c r="D306" s="68">
        <v>43634</v>
      </c>
      <c r="E306" s="69">
        <v>8.9841269841269902E-2</v>
      </c>
      <c r="F306" s="65">
        <v>126</v>
      </c>
      <c r="G306" s="70">
        <v>6563.7142857142899</v>
      </c>
      <c r="H306" s="64">
        <v>-85.761904761904802</v>
      </c>
      <c r="I306" s="69">
        <v>23.653115660595699</v>
      </c>
      <c r="J306" s="65"/>
      <c r="K306" s="69"/>
      <c r="L306" s="69"/>
      <c r="M306" s="69"/>
      <c r="N306" s="69"/>
      <c r="O306" s="69"/>
      <c r="P306" s="70">
        <v>130.888888888889</v>
      </c>
      <c r="Q306" s="69">
        <v>4.3239197711045501</v>
      </c>
      <c r="R306" s="69">
        <v>43.811475409836099</v>
      </c>
      <c r="S306" s="69">
        <v>2.3726850744319901</v>
      </c>
      <c r="T306" s="69"/>
      <c r="U306" s="69"/>
    </row>
    <row r="307" spans="1:21" x14ac:dyDescent="0.2">
      <c r="A307" s="65" t="s">
        <v>301</v>
      </c>
      <c r="B307" s="71" t="s">
        <v>125</v>
      </c>
      <c r="C307" s="67" t="s">
        <v>331</v>
      </c>
      <c r="D307" s="68">
        <v>43665</v>
      </c>
      <c r="E307" s="69"/>
      <c r="F307" s="65">
        <v>55</v>
      </c>
      <c r="G307" s="70">
        <v>3793.0909090909099</v>
      </c>
      <c r="H307" s="64">
        <v>-88.254545454545493</v>
      </c>
      <c r="I307" s="69">
        <v>26.250064334464302</v>
      </c>
      <c r="J307" s="65"/>
      <c r="K307" s="69"/>
      <c r="L307" s="69"/>
      <c r="M307" s="69">
        <v>587.142857142857</v>
      </c>
      <c r="N307" s="69">
        <v>3.6000453703703701</v>
      </c>
      <c r="O307" s="69">
        <v>0.31566176360407999</v>
      </c>
      <c r="P307" s="70">
        <v>136.38181818181801</v>
      </c>
      <c r="Q307" s="69">
        <v>8.7176237344327596</v>
      </c>
      <c r="R307" s="69">
        <v>22.263636363636401</v>
      </c>
      <c r="S307" s="69">
        <v>2.4908064812113002</v>
      </c>
      <c r="T307" s="69"/>
      <c r="U307" s="69"/>
    </row>
    <row r="308" spans="1:21" x14ac:dyDescent="0.2">
      <c r="A308" s="65" t="s">
        <v>301</v>
      </c>
      <c r="B308" s="71" t="s">
        <v>74</v>
      </c>
      <c r="C308" s="67" t="s">
        <v>332</v>
      </c>
      <c r="D308" s="68">
        <v>43315</v>
      </c>
      <c r="E308" s="69">
        <v>3.9047619047618998E-2</v>
      </c>
      <c r="F308" s="65">
        <v>105</v>
      </c>
      <c r="G308" s="70">
        <v>5591.2095238095199</v>
      </c>
      <c r="H308" s="64">
        <v>-89.479047619047606</v>
      </c>
      <c r="I308" s="69">
        <v>27.1204807749385</v>
      </c>
      <c r="J308" s="65"/>
      <c r="K308" s="69"/>
      <c r="L308" s="69"/>
      <c r="M308" s="69"/>
      <c r="N308" s="69">
        <v>2.9702614379084999</v>
      </c>
      <c r="O308" s="69">
        <v>0.244496684922343</v>
      </c>
      <c r="P308" s="70">
        <v>147.933333333333</v>
      </c>
      <c r="Q308" s="69">
        <v>6.3792714149112504</v>
      </c>
      <c r="R308" s="69">
        <v>39.7174757281553</v>
      </c>
      <c r="S308" s="69">
        <v>2.8392306328797599</v>
      </c>
      <c r="T308" s="69"/>
      <c r="U308" s="69"/>
    </row>
    <row r="309" spans="1:21" x14ac:dyDescent="0.2">
      <c r="A309" s="65" t="s">
        <v>301</v>
      </c>
      <c r="B309" s="71" t="s">
        <v>69</v>
      </c>
      <c r="C309" s="67" t="s">
        <v>333</v>
      </c>
      <c r="D309" s="68">
        <v>43593</v>
      </c>
      <c r="E309" s="69">
        <v>3.19444444444444E-2</v>
      </c>
      <c r="F309" s="65">
        <v>36</v>
      </c>
      <c r="G309" s="70">
        <v>5858.9166666666697</v>
      </c>
      <c r="H309" s="64">
        <v>-91.014285714285705</v>
      </c>
      <c r="I309" s="69">
        <v>41.907540314054103</v>
      </c>
      <c r="J309" s="65"/>
      <c r="K309" s="69"/>
      <c r="L309" s="69"/>
      <c r="M309" s="69"/>
      <c r="N309" s="69"/>
      <c r="O309" s="69"/>
      <c r="P309" s="70">
        <v>110.944444444444</v>
      </c>
      <c r="Q309" s="69">
        <v>9.7378287437177296</v>
      </c>
      <c r="R309" s="69">
        <v>32.2638888888889</v>
      </c>
      <c r="S309" s="69">
        <v>4.4063701232578403</v>
      </c>
      <c r="T309" s="69"/>
      <c r="U309" s="69"/>
    </row>
    <row r="310" spans="1:21" x14ac:dyDescent="0.2">
      <c r="A310" s="65" t="s">
        <v>301</v>
      </c>
      <c r="B310" s="71" t="s">
        <v>71</v>
      </c>
      <c r="C310" s="67" t="s">
        <v>294</v>
      </c>
      <c r="D310" s="68">
        <v>43694</v>
      </c>
      <c r="E310" s="69">
        <v>8.1911262798634802E-4</v>
      </c>
      <c r="F310" s="65">
        <v>293</v>
      </c>
      <c r="G310" s="70">
        <v>5377.6757679180901</v>
      </c>
      <c r="H310" s="64">
        <v>-91.495221843003307</v>
      </c>
      <c r="I310" s="69">
        <v>16.365611561292202</v>
      </c>
      <c r="J310" s="65"/>
      <c r="K310" s="69"/>
      <c r="L310" s="69"/>
      <c r="M310" s="69"/>
      <c r="N310" s="69">
        <v>3.22060194174757</v>
      </c>
      <c r="O310" s="69">
        <v>0.15341095754133299</v>
      </c>
      <c r="P310" s="70">
        <v>111.41638225256</v>
      </c>
      <c r="Q310" s="69">
        <v>3.1249165707039701</v>
      </c>
      <c r="R310" s="69">
        <v>46.2467857142857</v>
      </c>
      <c r="S310" s="69">
        <v>1.78450389073158</v>
      </c>
      <c r="T310" s="69"/>
      <c r="U310" s="69"/>
    </row>
    <row r="311" spans="1:21" x14ac:dyDescent="0.2">
      <c r="A311" s="65" t="s">
        <v>301</v>
      </c>
      <c r="B311" s="66" t="s">
        <v>65</v>
      </c>
      <c r="C311" s="67" t="s">
        <v>108</v>
      </c>
      <c r="D311" s="68">
        <v>43528</v>
      </c>
      <c r="E311" s="69">
        <v>3.77272727272727E-2</v>
      </c>
      <c r="F311" s="65">
        <v>66</v>
      </c>
      <c r="G311" s="70">
        <v>7181.6212121212102</v>
      </c>
      <c r="H311" s="64">
        <v>-91.639393939393997</v>
      </c>
      <c r="I311" s="69">
        <v>41.342568571931899</v>
      </c>
      <c r="J311" s="65">
        <v>62</v>
      </c>
      <c r="K311" s="69">
        <v>287.87096774193498</v>
      </c>
      <c r="L311" s="69">
        <v>249.11290322580601</v>
      </c>
      <c r="M311" s="69">
        <v>931.19354838709705</v>
      </c>
      <c r="N311" s="69">
        <v>2.9114748022215702</v>
      </c>
      <c r="O311" s="69">
        <v>0.17166343755476099</v>
      </c>
      <c r="P311" s="70">
        <v>128.04545454545499</v>
      </c>
      <c r="Q311" s="69">
        <v>6.2170692102940199</v>
      </c>
      <c r="R311" s="69">
        <v>50.1953125</v>
      </c>
      <c r="S311" s="69">
        <v>4.8574441876513896</v>
      </c>
      <c r="T311" s="69">
        <v>-11.6967213114754</v>
      </c>
      <c r="U311" s="69">
        <v>13.2876219089685</v>
      </c>
    </row>
    <row r="312" spans="1:21" x14ac:dyDescent="0.2">
      <c r="A312" s="65" t="s">
        <v>301</v>
      </c>
      <c r="B312" s="71" t="s">
        <v>81</v>
      </c>
      <c r="C312" s="67" t="s">
        <v>187</v>
      </c>
      <c r="D312" s="68">
        <v>43416</v>
      </c>
      <c r="E312" s="69">
        <v>2.66666666666667E-2</v>
      </c>
      <c r="F312" s="65">
        <v>39</v>
      </c>
      <c r="G312" s="70">
        <v>5973.0769230769201</v>
      </c>
      <c r="H312" s="64">
        <v>-91.992307692307705</v>
      </c>
      <c r="I312" s="69">
        <v>48.968734879959896</v>
      </c>
      <c r="J312" s="65"/>
      <c r="K312" s="69"/>
      <c r="L312" s="69"/>
      <c r="M312" s="69"/>
      <c r="N312" s="69">
        <v>4.7177474747474797</v>
      </c>
      <c r="O312" s="69">
        <v>0.49999710847865603</v>
      </c>
      <c r="P312" s="70">
        <v>126.79487179487199</v>
      </c>
      <c r="Q312" s="69">
        <v>11.453371966473499</v>
      </c>
      <c r="R312" s="69">
        <v>43.64</v>
      </c>
      <c r="S312" s="69">
        <v>5.7083430023022297</v>
      </c>
      <c r="T312" s="69"/>
      <c r="U312" s="69"/>
    </row>
    <row r="313" spans="1:21" x14ac:dyDescent="0.2">
      <c r="A313" s="65" t="s">
        <v>301</v>
      </c>
      <c r="B313" s="71" t="s">
        <v>74</v>
      </c>
      <c r="C313" s="67" t="s">
        <v>334</v>
      </c>
      <c r="D313" s="68">
        <v>43671</v>
      </c>
      <c r="E313" s="69">
        <v>3.8695652173912999E-2</v>
      </c>
      <c r="F313" s="65">
        <v>69</v>
      </c>
      <c r="G313" s="70">
        <v>5998.04347826087</v>
      </c>
      <c r="H313" s="64">
        <v>-92.180882352941197</v>
      </c>
      <c r="I313" s="69">
        <v>30.765801614434199</v>
      </c>
      <c r="J313" s="65"/>
      <c r="K313" s="69"/>
      <c r="L313" s="69"/>
      <c r="M313" s="69"/>
      <c r="N313" s="69"/>
      <c r="O313" s="69"/>
      <c r="P313" s="70">
        <v>130.95652173913001</v>
      </c>
      <c r="Q313" s="69">
        <v>6.90760588691343</v>
      </c>
      <c r="R313" s="69">
        <v>41.910144927536301</v>
      </c>
      <c r="S313" s="69">
        <v>3.5122008417033599</v>
      </c>
      <c r="T313" s="69"/>
      <c r="U313" s="69"/>
    </row>
    <row r="314" spans="1:21" x14ac:dyDescent="0.2">
      <c r="A314" s="65" t="s">
        <v>301</v>
      </c>
      <c r="B314" s="71" t="s">
        <v>71</v>
      </c>
      <c r="C314" s="67" t="s">
        <v>335</v>
      </c>
      <c r="D314" s="68">
        <v>43432</v>
      </c>
      <c r="E314" s="69"/>
      <c r="F314" s="65">
        <v>28</v>
      </c>
      <c r="G314" s="70">
        <v>5579.3214285714303</v>
      </c>
      <c r="H314" s="64">
        <v>-92.857142857142904</v>
      </c>
      <c r="I314" s="69">
        <v>38.901069893398798</v>
      </c>
      <c r="J314" s="65"/>
      <c r="K314" s="69"/>
      <c r="L314" s="69"/>
      <c r="M314" s="69">
        <v>720.57142857142901</v>
      </c>
      <c r="N314" s="69">
        <v>3.1947186028011498</v>
      </c>
      <c r="O314" s="69">
        <v>0.26658362823826298</v>
      </c>
      <c r="P314" s="70">
        <v>127.321428571429</v>
      </c>
      <c r="Q314" s="69">
        <v>14.841673557873699</v>
      </c>
      <c r="R314" s="69">
        <v>33.662962962963</v>
      </c>
      <c r="S314" s="69">
        <v>4.7078952542530601</v>
      </c>
      <c r="T314" s="69"/>
      <c r="U314" s="69"/>
    </row>
    <row r="315" spans="1:21" x14ac:dyDescent="0.2">
      <c r="A315" s="65" t="s">
        <v>301</v>
      </c>
      <c r="B315" s="71" t="s">
        <v>67</v>
      </c>
      <c r="C315" s="67" t="s">
        <v>336</v>
      </c>
      <c r="D315" s="68">
        <v>43649</v>
      </c>
      <c r="E315" s="69">
        <v>0.20263736263736301</v>
      </c>
      <c r="F315" s="65">
        <v>182</v>
      </c>
      <c r="G315" s="70">
        <v>5490.8186813186803</v>
      </c>
      <c r="H315" s="64">
        <v>-93.529670329670296</v>
      </c>
      <c r="I315" s="69">
        <v>21.3253986087139</v>
      </c>
      <c r="J315" s="65"/>
      <c r="K315" s="69"/>
      <c r="L315" s="69"/>
      <c r="M315" s="69"/>
      <c r="N315" s="69"/>
      <c r="O315" s="69"/>
      <c r="P315" s="70">
        <v>117.038461538462</v>
      </c>
      <c r="Q315" s="69">
        <v>3.87436544877492</v>
      </c>
      <c r="R315" s="69">
        <v>39.798333333333296</v>
      </c>
      <c r="S315" s="69">
        <v>2.1745628177104601</v>
      </c>
      <c r="T315" s="69"/>
      <c r="U315" s="69"/>
    </row>
    <row r="316" spans="1:21" x14ac:dyDescent="0.2">
      <c r="A316" s="65" t="s">
        <v>301</v>
      </c>
      <c r="B316" s="71" t="s">
        <v>67</v>
      </c>
      <c r="C316" s="67" t="s">
        <v>165</v>
      </c>
      <c r="D316" s="68">
        <v>43297</v>
      </c>
      <c r="E316" s="69">
        <v>3.90625E-2</v>
      </c>
      <c r="F316" s="65">
        <v>32</v>
      </c>
      <c r="G316" s="70">
        <v>5557.15625</v>
      </c>
      <c r="H316" s="64">
        <v>-96.012500000000003</v>
      </c>
      <c r="I316" s="69">
        <v>44.475287118966598</v>
      </c>
      <c r="J316" s="65"/>
      <c r="K316" s="69"/>
      <c r="L316" s="69"/>
      <c r="M316" s="69">
        <v>766.34782608695696</v>
      </c>
      <c r="N316" s="69">
        <v>3.6781222056438598</v>
      </c>
      <c r="O316" s="69">
        <v>0.228815050608904</v>
      </c>
      <c r="P316" s="70">
        <v>133.03125</v>
      </c>
      <c r="Q316" s="69">
        <v>11.5052130869186</v>
      </c>
      <c r="R316" s="69">
        <v>41.934375000000003</v>
      </c>
      <c r="S316" s="69">
        <v>4.8394164732863496</v>
      </c>
      <c r="T316" s="69"/>
      <c r="U316" s="69"/>
    </row>
    <row r="317" spans="1:21" x14ac:dyDescent="0.2">
      <c r="A317" s="65" t="s">
        <v>301</v>
      </c>
      <c r="B317" s="71" t="s">
        <v>69</v>
      </c>
      <c r="C317" s="67" t="s">
        <v>232</v>
      </c>
      <c r="D317" s="68">
        <v>43392</v>
      </c>
      <c r="E317" s="69">
        <v>6.6037735849056598E-3</v>
      </c>
      <c r="F317" s="65">
        <v>106</v>
      </c>
      <c r="G317" s="70">
        <v>6099.6509433962301</v>
      </c>
      <c r="H317" s="64">
        <v>-96.553773584905599</v>
      </c>
      <c r="I317" s="69">
        <v>24.320540170153802</v>
      </c>
      <c r="J317" s="65"/>
      <c r="K317" s="69"/>
      <c r="L317" s="69"/>
      <c r="M317" s="69"/>
      <c r="N317" s="69"/>
      <c r="O317" s="69"/>
      <c r="P317" s="70">
        <v>109.52830188679199</v>
      </c>
      <c r="Q317" s="69">
        <v>5.2288371655382697</v>
      </c>
      <c r="R317" s="69">
        <v>37.294949494949499</v>
      </c>
      <c r="S317" s="69">
        <v>2.5225302539639101</v>
      </c>
      <c r="T317" s="69"/>
      <c r="U317" s="69"/>
    </row>
    <row r="318" spans="1:21" x14ac:dyDescent="0.2">
      <c r="A318" s="65" t="s">
        <v>301</v>
      </c>
      <c r="B318" s="66" t="s">
        <v>67</v>
      </c>
      <c r="C318" s="67" t="s">
        <v>337</v>
      </c>
      <c r="D318" s="68">
        <v>43556</v>
      </c>
      <c r="E318" s="69"/>
      <c r="F318" s="65">
        <v>84</v>
      </c>
      <c r="G318" s="70">
        <v>4186.7142857142899</v>
      </c>
      <c r="H318" s="64">
        <v>-96.845238095238102</v>
      </c>
      <c r="I318" s="69">
        <v>27.173651295715501</v>
      </c>
      <c r="J318" s="65"/>
      <c r="K318" s="69"/>
      <c r="L318" s="69"/>
      <c r="M318" s="69">
        <v>652.1</v>
      </c>
      <c r="N318" s="69">
        <v>4.03026086956522</v>
      </c>
      <c r="O318" s="69">
        <v>0.219755051915281</v>
      </c>
      <c r="P318" s="70">
        <v>149.57142857142901</v>
      </c>
      <c r="Q318" s="69">
        <v>7.6342128905661903</v>
      </c>
      <c r="R318" s="69">
        <v>29.825609756097499</v>
      </c>
      <c r="S318" s="69">
        <v>2.4638248791577899</v>
      </c>
      <c r="T318" s="69"/>
      <c r="U318" s="69"/>
    </row>
    <row r="319" spans="1:21" x14ac:dyDescent="0.2">
      <c r="A319" s="65" t="s">
        <v>301</v>
      </c>
      <c r="B319" s="71" t="s">
        <v>65</v>
      </c>
      <c r="C319" s="67" t="s">
        <v>338</v>
      </c>
      <c r="D319" s="68">
        <v>43431</v>
      </c>
      <c r="E319" s="69"/>
      <c r="F319" s="65">
        <v>28</v>
      </c>
      <c r="G319" s="70">
        <v>7568.5357142857101</v>
      </c>
      <c r="H319" s="64">
        <v>-96.977777777777803</v>
      </c>
      <c r="I319" s="69">
        <v>44.821741370959302</v>
      </c>
      <c r="J319" s="65"/>
      <c r="K319" s="69"/>
      <c r="L319" s="69"/>
      <c r="M319" s="69"/>
      <c r="N319" s="69"/>
      <c r="O319" s="69"/>
      <c r="P319" s="70">
        <v>119.892857142857</v>
      </c>
      <c r="Q319" s="69">
        <v>13.5796045408553</v>
      </c>
      <c r="R319" s="69">
        <v>48.514814814814798</v>
      </c>
      <c r="S319" s="69">
        <v>4.2570461238939199</v>
      </c>
      <c r="T319" s="69"/>
      <c r="U319" s="69"/>
    </row>
    <row r="320" spans="1:21" x14ac:dyDescent="0.2">
      <c r="A320" s="65" t="s">
        <v>301</v>
      </c>
      <c r="B320" s="71" t="s">
        <v>69</v>
      </c>
      <c r="C320" s="67" t="s">
        <v>339</v>
      </c>
      <c r="D320" s="68">
        <v>43692</v>
      </c>
      <c r="E320" s="69"/>
      <c r="F320" s="65">
        <v>27</v>
      </c>
      <c r="G320" s="70">
        <v>4723.1481481481496</v>
      </c>
      <c r="H320" s="64">
        <v>-97.596153846153797</v>
      </c>
      <c r="I320" s="69">
        <v>45.3878497739273</v>
      </c>
      <c r="J320" s="65"/>
      <c r="K320" s="69"/>
      <c r="L320" s="69"/>
      <c r="M320" s="69"/>
      <c r="N320" s="69"/>
      <c r="O320" s="69"/>
      <c r="P320" s="70">
        <v>111.29629629629601</v>
      </c>
      <c r="Q320" s="69">
        <v>8.7932593347869101</v>
      </c>
      <c r="R320" s="69">
        <v>40.559259259259299</v>
      </c>
      <c r="S320" s="69">
        <v>3.93258814924038</v>
      </c>
      <c r="T320" s="69"/>
      <c r="U320" s="69"/>
    </row>
    <row r="321" spans="1:21" x14ac:dyDescent="0.2">
      <c r="A321" s="65" t="s">
        <v>301</v>
      </c>
      <c r="B321" s="71" t="s">
        <v>67</v>
      </c>
      <c r="C321" s="67" t="s">
        <v>167</v>
      </c>
      <c r="D321" s="68">
        <v>43654</v>
      </c>
      <c r="E321" s="69">
        <v>1.1632653061224499E-2</v>
      </c>
      <c r="F321" s="65">
        <v>98</v>
      </c>
      <c r="G321" s="70">
        <v>4277.4591836734699</v>
      </c>
      <c r="H321" s="64">
        <v>-98.344897959183697</v>
      </c>
      <c r="I321" s="69">
        <v>24.5826316688288</v>
      </c>
      <c r="J321" s="65"/>
      <c r="K321" s="69"/>
      <c r="L321" s="69"/>
      <c r="M321" s="69"/>
      <c r="N321" s="69"/>
      <c r="O321" s="69"/>
      <c r="P321" s="70">
        <v>128.33673469387799</v>
      </c>
      <c r="Q321" s="69">
        <v>7.27759436451284</v>
      </c>
      <c r="R321" s="69">
        <v>23.4</v>
      </c>
      <c r="S321" s="69">
        <v>1.5679696362075199</v>
      </c>
      <c r="T321" s="69"/>
      <c r="U321" s="69"/>
    </row>
    <row r="322" spans="1:21" x14ac:dyDescent="0.2">
      <c r="A322" s="65" t="s">
        <v>301</v>
      </c>
      <c r="B322" s="71" t="s">
        <v>67</v>
      </c>
      <c r="C322" s="67" t="s">
        <v>340</v>
      </c>
      <c r="D322" s="68">
        <v>43683</v>
      </c>
      <c r="E322" s="69">
        <v>0.02</v>
      </c>
      <c r="F322" s="65">
        <v>62</v>
      </c>
      <c r="G322" s="70">
        <v>4754.3870967741896</v>
      </c>
      <c r="H322" s="64">
        <v>-98.353225806451604</v>
      </c>
      <c r="I322" s="69">
        <v>27.990495735074099</v>
      </c>
      <c r="J322" s="65"/>
      <c r="K322" s="69"/>
      <c r="L322" s="69"/>
      <c r="M322" s="69"/>
      <c r="N322" s="69">
        <v>3.03093759689922</v>
      </c>
      <c r="O322" s="69">
        <v>0.23637761009823899</v>
      </c>
      <c r="P322" s="70">
        <v>128.91935483871001</v>
      </c>
      <c r="Q322" s="69">
        <v>7.68961947646347</v>
      </c>
      <c r="R322" s="69">
        <v>27.268965517241401</v>
      </c>
      <c r="S322" s="69">
        <v>3.0467721228211699</v>
      </c>
      <c r="T322" s="69"/>
      <c r="U322" s="69"/>
    </row>
    <row r="323" spans="1:21" x14ac:dyDescent="0.2">
      <c r="A323" s="65" t="s">
        <v>301</v>
      </c>
      <c r="B323" s="71" t="s">
        <v>71</v>
      </c>
      <c r="C323" s="67" t="s">
        <v>341</v>
      </c>
      <c r="D323" s="68">
        <v>43265</v>
      </c>
      <c r="E323" s="69"/>
      <c r="F323" s="65">
        <v>84</v>
      </c>
      <c r="G323" s="70">
        <v>5992.6547619047597</v>
      </c>
      <c r="H323" s="64">
        <v>-99.011904761904802</v>
      </c>
      <c r="I323" s="69">
        <v>26.401361656497201</v>
      </c>
      <c r="J323" s="65"/>
      <c r="K323" s="69"/>
      <c r="L323" s="69"/>
      <c r="M323" s="69"/>
      <c r="N323" s="69">
        <v>2.8820434782608699</v>
      </c>
      <c r="O323" s="69">
        <v>0.33399936352816501</v>
      </c>
      <c r="P323" s="70">
        <v>123.154761904762</v>
      </c>
      <c r="Q323" s="69">
        <v>6.1099012513375</v>
      </c>
      <c r="R323" s="69">
        <v>65.501219512195107</v>
      </c>
      <c r="S323" s="69">
        <v>4.3623345060155696</v>
      </c>
      <c r="T323" s="69"/>
      <c r="U323" s="69"/>
    </row>
    <row r="324" spans="1:21" x14ac:dyDescent="0.2">
      <c r="A324" s="65" t="s">
        <v>301</v>
      </c>
      <c r="B324" s="71" t="s">
        <v>69</v>
      </c>
      <c r="C324" s="67" t="s">
        <v>202</v>
      </c>
      <c r="D324" s="68">
        <v>43473</v>
      </c>
      <c r="E324" s="69">
        <v>0.112666666666667</v>
      </c>
      <c r="F324" s="65">
        <v>30</v>
      </c>
      <c r="G324" s="70">
        <v>4564</v>
      </c>
      <c r="H324" s="64">
        <v>-99.726666666666702</v>
      </c>
      <c r="I324" s="69">
        <v>40.284167602011699</v>
      </c>
      <c r="J324" s="65"/>
      <c r="K324" s="69"/>
      <c r="L324" s="69"/>
      <c r="M324" s="69">
        <v>580.5</v>
      </c>
      <c r="N324" s="69">
        <v>3.5258365800865801</v>
      </c>
      <c r="O324" s="69">
        <v>0.382181356960133</v>
      </c>
      <c r="P324" s="70">
        <v>155.19999999999999</v>
      </c>
      <c r="Q324" s="69">
        <v>11.495766337141699</v>
      </c>
      <c r="R324" s="69">
        <v>35.4653846153846</v>
      </c>
      <c r="S324" s="69">
        <v>5.7075737599134104</v>
      </c>
      <c r="T324" s="69"/>
      <c r="U324" s="69"/>
    </row>
    <row r="325" spans="1:21" x14ac:dyDescent="0.2">
      <c r="A325" s="65" t="s">
        <v>301</v>
      </c>
      <c r="B325" s="71" t="s">
        <v>69</v>
      </c>
      <c r="C325" s="67" t="s">
        <v>342</v>
      </c>
      <c r="D325" s="68">
        <v>43429</v>
      </c>
      <c r="E325" s="69">
        <v>0.123127962085308</v>
      </c>
      <c r="F325" s="65">
        <v>211</v>
      </c>
      <c r="G325" s="70">
        <v>4263.0379146919404</v>
      </c>
      <c r="H325" s="64">
        <v>-100.161137440758</v>
      </c>
      <c r="I325" s="69">
        <v>19.596253091187599</v>
      </c>
      <c r="J325" s="65"/>
      <c r="K325" s="69"/>
      <c r="L325" s="69"/>
      <c r="M325" s="69"/>
      <c r="N325" s="69">
        <v>4.0128923076923098</v>
      </c>
      <c r="O325" s="69">
        <v>0.20260262579108099</v>
      </c>
      <c r="P325" s="70">
        <v>161.02369668246399</v>
      </c>
      <c r="Q325" s="69">
        <v>4.5573030503444203</v>
      </c>
      <c r="R325" s="69">
        <v>25.453110047846899</v>
      </c>
      <c r="S325" s="69">
        <v>1.6119934051599301</v>
      </c>
      <c r="T325" s="69"/>
      <c r="U325" s="69"/>
    </row>
    <row r="326" spans="1:21" x14ac:dyDescent="0.2">
      <c r="A326" s="65" t="s">
        <v>301</v>
      </c>
      <c r="B326" s="71" t="s">
        <v>67</v>
      </c>
      <c r="C326" s="67" t="s">
        <v>343</v>
      </c>
      <c r="D326" s="68">
        <v>43235</v>
      </c>
      <c r="E326" s="69"/>
      <c r="F326" s="65">
        <v>63</v>
      </c>
      <c r="G326" s="70">
        <v>3990.12698412698</v>
      </c>
      <c r="H326" s="64">
        <v>-100.368253968254</v>
      </c>
      <c r="I326" s="69">
        <v>32.161323690941103</v>
      </c>
      <c r="J326" s="65"/>
      <c r="K326" s="69"/>
      <c r="L326" s="69"/>
      <c r="M326" s="69"/>
      <c r="N326" s="69"/>
      <c r="O326" s="69"/>
      <c r="P326" s="70">
        <v>138.58730158730199</v>
      </c>
      <c r="Q326" s="69">
        <v>8.1546318710721692</v>
      </c>
      <c r="R326" s="69">
        <v>23.593650793650799</v>
      </c>
      <c r="S326" s="69">
        <v>2.4737794168550802</v>
      </c>
      <c r="T326" s="69"/>
      <c r="U326" s="69"/>
    </row>
    <row r="327" spans="1:21" x14ac:dyDescent="0.2">
      <c r="A327" s="65" t="s">
        <v>301</v>
      </c>
      <c r="B327" s="71" t="s">
        <v>67</v>
      </c>
      <c r="C327" s="67" t="s">
        <v>344</v>
      </c>
      <c r="D327" s="68">
        <v>43671</v>
      </c>
      <c r="E327" s="69"/>
      <c r="F327" s="65">
        <v>86</v>
      </c>
      <c r="G327" s="70">
        <v>3841.55813953488</v>
      </c>
      <c r="H327" s="64">
        <v>-100.78023255814</v>
      </c>
      <c r="I327" s="69">
        <v>22.946304526780501</v>
      </c>
      <c r="J327" s="65"/>
      <c r="K327" s="69"/>
      <c r="L327" s="69"/>
      <c r="M327" s="69"/>
      <c r="N327" s="69"/>
      <c r="O327" s="69"/>
      <c r="P327" s="70">
        <v>132.5</v>
      </c>
      <c r="Q327" s="69">
        <v>6.7031599220946898</v>
      </c>
      <c r="R327" s="69">
        <v>28.209302325581401</v>
      </c>
      <c r="S327" s="69">
        <v>2.6337957337109099</v>
      </c>
      <c r="T327" s="69"/>
      <c r="U327" s="69"/>
    </row>
    <row r="328" spans="1:21" x14ac:dyDescent="0.2">
      <c r="A328" s="65" t="s">
        <v>301</v>
      </c>
      <c r="B328" s="71" t="s">
        <v>69</v>
      </c>
      <c r="C328" s="67" t="s">
        <v>170</v>
      </c>
      <c r="D328" s="68">
        <v>43558</v>
      </c>
      <c r="E328" s="69"/>
      <c r="F328" s="65">
        <v>234</v>
      </c>
      <c r="G328" s="70">
        <v>4036.5470085470101</v>
      </c>
      <c r="H328" s="64">
        <v>-102.013675213675</v>
      </c>
      <c r="I328" s="69">
        <v>19.172617569025402</v>
      </c>
      <c r="J328" s="65"/>
      <c r="K328" s="69"/>
      <c r="L328" s="69"/>
      <c r="M328" s="69"/>
      <c r="N328" s="69"/>
      <c r="O328" s="69"/>
      <c r="P328" s="70">
        <v>130.86324786324801</v>
      </c>
      <c r="Q328" s="69">
        <v>4.09348772988489</v>
      </c>
      <c r="R328" s="69">
        <v>24.465811965812001</v>
      </c>
      <c r="S328" s="69">
        <v>1.4527373509299499</v>
      </c>
      <c r="T328" s="69"/>
      <c r="U328" s="69"/>
    </row>
    <row r="329" spans="1:21" x14ac:dyDescent="0.2">
      <c r="A329" s="65" t="s">
        <v>301</v>
      </c>
      <c r="B329" s="71" t="s">
        <v>67</v>
      </c>
      <c r="C329" s="67" t="s">
        <v>157</v>
      </c>
      <c r="D329" s="68">
        <v>43672</v>
      </c>
      <c r="E329" s="69">
        <v>0.01</v>
      </c>
      <c r="F329" s="65">
        <v>92</v>
      </c>
      <c r="G329" s="70">
        <v>5184.8913043478296</v>
      </c>
      <c r="H329" s="64">
        <v>-102.208695652174</v>
      </c>
      <c r="I329" s="69">
        <v>31.132228192528299</v>
      </c>
      <c r="J329" s="65"/>
      <c r="K329" s="69"/>
      <c r="L329" s="69"/>
      <c r="M329" s="69"/>
      <c r="N329" s="69"/>
      <c r="O329" s="69"/>
      <c r="P329" s="70">
        <v>141.85869565217399</v>
      </c>
      <c r="Q329" s="69">
        <v>7.0210178886995998</v>
      </c>
      <c r="R329" s="69">
        <v>33.520454545454498</v>
      </c>
      <c r="S329" s="69">
        <v>2.7621495456560101</v>
      </c>
      <c r="T329" s="69"/>
      <c r="U329" s="69"/>
    </row>
    <row r="330" spans="1:21" x14ac:dyDescent="0.2">
      <c r="A330" s="65" t="s">
        <v>301</v>
      </c>
      <c r="B330" s="71" t="s">
        <v>74</v>
      </c>
      <c r="C330" s="67" t="s">
        <v>299</v>
      </c>
      <c r="D330" s="68">
        <v>43662</v>
      </c>
      <c r="E330" s="69"/>
      <c r="F330" s="65">
        <v>50</v>
      </c>
      <c r="G330" s="70">
        <v>5190.4799999999996</v>
      </c>
      <c r="H330" s="64">
        <v>-102.384</v>
      </c>
      <c r="I330" s="69">
        <v>42.886791112396999</v>
      </c>
      <c r="J330" s="65"/>
      <c r="K330" s="69"/>
      <c r="L330" s="69"/>
      <c r="M330" s="69"/>
      <c r="N330" s="69"/>
      <c r="O330" s="69"/>
      <c r="P330" s="70">
        <v>136.1</v>
      </c>
      <c r="Q330" s="69">
        <v>9.9986631759512008</v>
      </c>
      <c r="R330" s="69">
        <v>40.715909090909101</v>
      </c>
      <c r="S330" s="69">
        <v>3.7334241734638698</v>
      </c>
      <c r="T330" s="69"/>
      <c r="U330" s="69"/>
    </row>
    <row r="331" spans="1:21" x14ac:dyDescent="0.2">
      <c r="A331" s="65" t="s">
        <v>301</v>
      </c>
      <c r="B331" s="71" t="s">
        <v>69</v>
      </c>
      <c r="C331" s="67" t="s">
        <v>345</v>
      </c>
      <c r="D331" s="68">
        <v>43312</v>
      </c>
      <c r="E331" s="69"/>
      <c r="F331" s="65">
        <v>34</v>
      </c>
      <c r="G331" s="70">
        <v>5238.3823529411802</v>
      </c>
      <c r="H331" s="64">
        <v>-104.532352941176</v>
      </c>
      <c r="I331" s="69">
        <v>43.270216900296703</v>
      </c>
      <c r="J331" s="65"/>
      <c r="K331" s="69"/>
      <c r="L331" s="69"/>
      <c r="M331" s="69"/>
      <c r="N331" s="69"/>
      <c r="O331" s="69"/>
      <c r="P331" s="70">
        <v>94.294117647058798</v>
      </c>
      <c r="Q331" s="69">
        <v>8.8374637447553805</v>
      </c>
      <c r="R331" s="69">
        <v>46.177419354838698</v>
      </c>
      <c r="S331" s="69">
        <v>7.1388121503366397</v>
      </c>
      <c r="T331" s="69"/>
      <c r="U331" s="69"/>
    </row>
    <row r="332" spans="1:21" x14ac:dyDescent="0.2">
      <c r="A332" s="65" t="s">
        <v>301</v>
      </c>
      <c r="B332" s="71" t="s">
        <v>67</v>
      </c>
      <c r="C332" s="67" t="s">
        <v>346</v>
      </c>
      <c r="D332" s="68">
        <v>43569</v>
      </c>
      <c r="E332" s="69"/>
      <c r="F332" s="65">
        <v>30</v>
      </c>
      <c r="G332" s="70">
        <v>5535.2666666666701</v>
      </c>
      <c r="H332" s="64">
        <v>-104.616666666667</v>
      </c>
      <c r="I332" s="69">
        <v>42.169028805765201</v>
      </c>
      <c r="J332" s="65"/>
      <c r="K332" s="69"/>
      <c r="L332" s="69"/>
      <c r="M332" s="69"/>
      <c r="N332" s="69"/>
      <c r="O332" s="69"/>
      <c r="P332" s="70">
        <v>113.933333333333</v>
      </c>
      <c r="Q332" s="69">
        <v>8.8897375073840905</v>
      </c>
      <c r="R332" s="69">
        <v>39.716666666666697</v>
      </c>
      <c r="S332" s="69">
        <v>5.2156287756035802</v>
      </c>
      <c r="T332" s="69"/>
      <c r="U332" s="69"/>
    </row>
    <row r="333" spans="1:21" x14ac:dyDescent="0.2">
      <c r="A333" s="65" t="s">
        <v>301</v>
      </c>
      <c r="B333" s="66" t="s">
        <v>69</v>
      </c>
      <c r="C333" s="67" t="s">
        <v>347</v>
      </c>
      <c r="D333" s="68">
        <v>43600</v>
      </c>
      <c r="E333" s="69">
        <v>9.0867579908675798E-3</v>
      </c>
      <c r="F333" s="65">
        <v>219</v>
      </c>
      <c r="G333" s="70">
        <v>4888.8721461187197</v>
      </c>
      <c r="H333" s="64">
        <v>-104.973059360731</v>
      </c>
      <c r="I333" s="69">
        <v>19.425968713645599</v>
      </c>
      <c r="J333" s="65"/>
      <c r="K333" s="69"/>
      <c r="L333" s="69"/>
      <c r="M333" s="69"/>
      <c r="N333" s="69"/>
      <c r="O333" s="69"/>
      <c r="P333" s="70">
        <v>119.02283105022801</v>
      </c>
      <c r="Q333" s="69">
        <v>4.27063219136362</v>
      </c>
      <c r="R333" s="69">
        <v>25.6721461187215</v>
      </c>
      <c r="S333" s="69">
        <v>1.4317093977101401</v>
      </c>
      <c r="T333" s="69"/>
      <c r="U333" s="69"/>
    </row>
    <row r="334" spans="1:21" x14ac:dyDescent="0.2">
      <c r="A334" s="65" t="s">
        <v>301</v>
      </c>
      <c r="B334" s="71" t="s">
        <v>67</v>
      </c>
      <c r="C334" s="67" t="s">
        <v>348</v>
      </c>
      <c r="D334" s="68">
        <v>43683</v>
      </c>
      <c r="E334" s="69">
        <v>1.37931034482759E-2</v>
      </c>
      <c r="F334" s="65">
        <v>58</v>
      </c>
      <c r="G334" s="70">
        <v>5707.7413793103497</v>
      </c>
      <c r="H334" s="64">
        <v>-105.712280701754</v>
      </c>
      <c r="I334" s="69">
        <v>25.110589618047801</v>
      </c>
      <c r="J334" s="65"/>
      <c r="K334" s="69"/>
      <c r="L334" s="69"/>
      <c r="M334" s="69"/>
      <c r="N334" s="69"/>
      <c r="O334" s="69"/>
      <c r="P334" s="70">
        <v>112.5</v>
      </c>
      <c r="Q334" s="69">
        <v>7.2374074464323597</v>
      </c>
      <c r="R334" s="69">
        <v>48.8377358490566</v>
      </c>
      <c r="S334" s="69">
        <v>4.6998550346780998</v>
      </c>
      <c r="T334" s="69"/>
      <c r="U334" s="69"/>
    </row>
    <row r="335" spans="1:21" x14ac:dyDescent="0.2">
      <c r="A335" s="65" t="s">
        <v>301</v>
      </c>
      <c r="B335" s="66" t="s">
        <v>67</v>
      </c>
      <c r="C335" s="67" t="s">
        <v>240</v>
      </c>
      <c r="D335" s="68">
        <v>43549</v>
      </c>
      <c r="E335" s="69"/>
      <c r="F335" s="65">
        <v>137</v>
      </c>
      <c r="G335" s="70">
        <v>3843.9489051094902</v>
      </c>
      <c r="H335" s="64">
        <v>-106.034306569343</v>
      </c>
      <c r="I335" s="69">
        <v>24.009261855130099</v>
      </c>
      <c r="J335" s="65"/>
      <c r="K335" s="69"/>
      <c r="L335" s="69"/>
      <c r="M335" s="69"/>
      <c r="N335" s="69"/>
      <c r="O335" s="69"/>
      <c r="P335" s="70">
        <v>173.36496350364999</v>
      </c>
      <c r="Q335" s="69">
        <v>4.91011823145279</v>
      </c>
      <c r="R335" s="69">
        <v>23.671532846715301</v>
      </c>
      <c r="S335" s="69">
        <v>1.74401477527987</v>
      </c>
      <c r="T335" s="69"/>
      <c r="U335" s="69"/>
    </row>
    <row r="336" spans="1:21" x14ac:dyDescent="0.2">
      <c r="A336" s="65" t="s">
        <v>301</v>
      </c>
      <c r="B336" s="71" t="s">
        <v>69</v>
      </c>
      <c r="C336" s="67" t="s">
        <v>210</v>
      </c>
      <c r="D336" s="68">
        <v>43689</v>
      </c>
      <c r="E336" s="69"/>
      <c r="F336" s="65">
        <v>149</v>
      </c>
      <c r="G336" s="70">
        <v>4974.0536912751704</v>
      </c>
      <c r="H336" s="64">
        <v>-106.25906040268499</v>
      </c>
      <c r="I336" s="69">
        <v>26.003731715576901</v>
      </c>
      <c r="J336" s="65"/>
      <c r="K336" s="69"/>
      <c r="L336" s="69"/>
      <c r="M336" s="69"/>
      <c r="N336" s="69"/>
      <c r="O336" s="69"/>
      <c r="P336" s="70">
        <v>112.248322147651</v>
      </c>
      <c r="Q336" s="69">
        <v>4.4704108732511303</v>
      </c>
      <c r="R336" s="69">
        <v>34.983108108108098</v>
      </c>
      <c r="S336" s="69">
        <v>1.9484497702488801</v>
      </c>
      <c r="T336" s="69"/>
      <c r="U336" s="69"/>
    </row>
    <row r="337" spans="1:21" x14ac:dyDescent="0.2">
      <c r="A337" s="65" t="s">
        <v>301</v>
      </c>
      <c r="B337" s="71" t="s">
        <v>67</v>
      </c>
      <c r="C337" s="67" t="s">
        <v>112</v>
      </c>
      <c r="D337" s="68">
        <v>43703</v>
      </c>
      <c r="E337" s="69"/>
      <c r="F337" s="65">
        <v>40</v>
      </c>
      <c r="G337" s="70">
        <v>4428.5249999999996</v>
      </c>
      <c r="H337" s="64">
        <v>-106.92</v>
      </c>
      <c r="I337" s="69">
        <v>36.671657504162098</v>
      </c>
      <c r="J337" s="65"/>
      <c r="K337" s="69"/>
      <c r="L337" s="69"/>
      <c r="M337" s="69"/>
      <c r="N337" s="69"/>
      <c r="O337" s="69"/>
      <c r="P337" s="70">
        <v>112.8</v>
      </c>
      <c r="Q337" s="69">
        <v>7.7542544153813697</v>
      </c>
      <c r="R337" s="69">
        <v>34.002702702702699</v>
      </c>
      <c r="S337" s="69">
        <v>4.91737662683951</v>
      </c>
      <c r="T337" s="69"/>
      <c r="U337" s="69"/>
    </row>
    <row r="338" spans="1:21" x14ac:dyDescent="0.2">
      <c r="A338" s="65" t="s">
        <v>301</v>
      </c>
      <c r="B338" s="71" t="s">
        <v>74</v>
      </c>
      <c r="C338" s="67" t="s">
        <v>349</v>
      </c>
      <c r="D338" s="68">
        <v>43355</v>
      </c>
      <c r="E338" s="69"/>
      <c r="F338" s="65">
        <v>250</v>
      </c>
      <c r="G338" s="70">
        <v>3847.58</v>
      </c>
      <c r="H338" s="64">
        <v>-107.31359999999999</v>
      </c>
      <c r="I338" s="69">
        <v>21.947907166198402</v>
      </c>
      <c r="J338" s="65"/>
      <c r="K338" s="69"/>
      <c r="L338" s="69"/>
      <c r="M338" s="69"/>
      <c r="N338" s="69"/>
      <c r="O338" s="72"/>
      <c r="P338" s="70">
        <v>128.72800000000001</v>
      </c>
      <c r="Q338" s="69">
        <v>4.19652467422336</v>
      </c>
      <c r="R338" s="69">
        <v>27.6732793522267</v>
      </c>
      <c r="S338" s="69">
        <v>1.4462483552469501</v>
      </c>
      <c r="T338" s="69"/>
      <c r="U338" s="69"/>
    </row>
    <row r="339" spans="1:21" x14ac:dyDescent="0.2">
      <c r="A339" s="65" t="s">
        <v>301</v>
      </c>
      <c r="B339" s="71" t="s">
        <v>69</v>
      </c>
      <c r="C339" s="67" t="s">
        <v>350</v>
      </c>
      <c r="D339" s="68">
        <v>43539</v>
      </c>
      <c r="E339" s="69">
        <v>0.32467532467532501</v>
      </c>
      <c r="F339" s="65">
        <v>77</v>
      </c>
      <c r="G339" s="70">
        <v>3666.1818181818198</v>
      </c>
      <c r="H339" s="64">
        <v>-109.25194805194801</v>
      </c>
      <c r="I339" s="69">
        <v>21.820433650842801</v>
      </c>
      <c r="J339" s="65"/>
      <c r="K339" s="69"/>
      <c r="L339" s="69"/>
      <c r="M339" s="69"/>
      <c r="N339" s="69">
        <v>2.74090961538462</v>
      </c>
      <c r="O339" s="69">
        <v>0.27741894301686099</v>
      </c>
      <c r="P339" s="70">
        <v>126.116883116883</v>
      </c>
      <c r="Q339" s="69">
        <v>7.7324973577903302</v>
      </c>
      <c r="R339" s="69">
        <v>29.3466666666667</v>
      </c>
      <c r="S339" s="69">
        <v>3.36015139799049</v>
      </c>
      <c r="T339" s="69"/>
      <c r="U339" s="69"/>
    </row>
    <row r="340" spans="1:21" x14ac:dyDescent="0.2">
      <c r="A340" s="65" t="s">
        <v>301</v>
      </c>
      <c r="B340" s="66" t="s">
        <v>71</v>
      </c>
      <c r="C340" s="67" t="s">
        <v>131</v>
      </c>
      <c r="D340" s="68">
        <v>43669</v>
      </c>
      <c r="E340" s="69">
        <v>1.6562500000000001E-2</v>
      </c>
      <c r="F340" s="65">
        <v>128</v>
      </c>
      <c r="G340" s="70">
        <v>7251.0078125</v>
      </c>
      <c r="H340" s="64">
        <v>-109.81796875000001</v>
      </c>
      <c r="I340" s="69">
        <v>25.189371558453601</v>
      </c>
      <c r="J340" s="65">
        <v>74</v>
      </c>
      <c r="K340" s="69">
        <v>266.62162162162201</v>
      </c>
      <c r="L340" s="69">
        <v>262.57333333333298</v>
      </c>
      <c r="M340" s="69">
        <v>958.97333333333302</v>
      </c>
      <c r="N340" s="69">
        <v>3.55915614035536</v>
      </c>
      <c r="O340" s="69">
        <v>0.13905375213841301</v>
      </c>
      <c r="P340" s="70">
        <v>115.515625</v>
      </c>
      <c r="Q340" s="69">
        <v>4.8900935379516302</v>
      </c>
      <c r="R340" s="69">
        <v>50.384745762711901</v>
      </c>
      <c r="S340" s="69">
        <v>2.7578659255751901</v>
      </c>
      <c r="T340" s="69">
        <v>-46.253508771929802</v>
      </c>
      <c r="U340" s="69">
        <v>7.7923932729349401</v>
      </c>
    </row>
    <row r="341" spans="1:21" x14ac:dyDescent="0.2">
      <c r="A341" s="65" t="s">
        <v>301</v>
      </c>
      <c r="B341" s="71" t="s">
        <v>74</v>
      </c>
      <c r="C341" s="67" t="s">
        <v>351</v>
      </c>
      <c r="D341" s="68">
        <v>43695</v>
      </c>
      <c r="E341" s="69"/>
      <c r="F341" s="65">
        <v>186</v>
      </c>
      <c r="G341" s="70">
        <v>4818.3010752688197</v>
      </c>
      <c r="H341" s="64">
        <v>-110.412365591398</v>
      </c>
      <c r="I341" s="69">
        <v>18.236617217651101</v>
      </c>
      <c r="J341" s="65"/>
      <c r="K341" s="69"/>
      <c r="L341" s="69"/>
      <c r="M341" s="69"/>
      <c r="N341" s="69"/>
      <c r="O341" s="69"/>
      <c r="P341" s="70">
        <v>158.370967741935</v>
      </c>
      <c r="Q341" s="69">
        <v>5.0175785247887204</v>
      </c>
      <c r="R341" s="69">
        <v>34.818817204301098</v>
      </c>
      <c r="S341" s="69">
        <v>1.76679621075211</v>
      </c>
      <c r="T341" s="69"/>
      <c r="U341" s="69"/>
    </row>
    <row r="342" spans="1:21" x14ac:dyDescent="0.2">
      <c r="A342" s="65" t="s">
        <v>301</v>
      </c>
      <c r="B342" s="71" t="s">
        <v>67</v>
      </c>
      <c r="C342" s="67" t="s">
        <v>173</v>
      </c>
      <c r="D342" s="68">
        <v>43505</v>
      </c>
      <c r="E342" s="69">
        <v>6.4999999999999997E-3</v>
      </c>
      <c r="F342" s="65">
        <v>140</v>
      </c>
      <c r="G342" s="70">
        <v>6605.6928571428598</v>
      </c>
      <c r="H342" s="64">
        <v>-110.799285714286</v>
      </c>
      <c r="I342" s="69">
        <v>24.420782631889399</v>
      </c>
      <c r="J342" s="65">
        <v>36</v>
      </c>
      <c r="K342" s="69">
        <v>299.86111111111097</v>
      </c>
      <c r="L342" s="69">
        <v>231.444444444444</v>
      </c>
      <c r="M342" s="69">
        <v>896.47222222222194</v>
      </c>
      <c r="N342" s="69">
        <v>2.3444758942714898</v>
      </c>
      <c r="O342" s="69">
        <v>0.131895343003433</v>
      </c>
      <c r="P342" s="70">
        <v>90.45</v>
      </c>
      <c r="Q342" s="69">
        <v>3.4119571649987401</v>
      </c>
      <c r="R342" s="69">
        <v>62.6434782608696</v>
      </c>
      <c r="S342" s="69">
        <v>2.9211690397307799</v>
      </c>
      <c r="T342" s="69">
        <v>-26.1311111111111</v>
      </c>
      <c r="U342" s="69">
        <v>7.3283653054749003</v>
      </c>
    </row>
    <row r="343" spans="1:21" x14ac:dyDescent="0.2">
      <c r="A343" s="65" t="s">
        <v>301</v>
      </c>
      <c r="B343" s="71" t="s">
        <v>67</v>
      </c>
      <c r="C343" s="67" t="s">
        <v>243</v>
      </c>
      <c r="D343" s="68">
        <v>43485</v>
      </c>
      <c r="E343" s="69">
        <v>0.123235294117647</v>
      </c>
      <c r="F343" s="65">
        <v>170</v>
      </c>
      <c r="G343" s="70">
        <v>4295.7647058823504</v>
      </c>
      <c r="H343" s="64">
        <v>-112.859411764706</v>
      </c>
      <c r="I343" s="69">
        <v>21.7585412012969</v>
      </c>
      <c r="J343" s="65"/>
      <c r="K343" s="69"/>
      <c r="L343" s="69"/>
      <c r="M343" s="69"/>
      <c r="N343" s="69">
        <v>3.9950136720192</v>
      </c>
      <c r="O343" s="69">
        <v>0.143462890978306</v>
      </c>
      <c r="P343" s="70">
        <v>160.388235294118</v>
      </c>
      <c r="Q343" s="69">
        <v>5.02114698419751</v>
      </c>
      <c r="R343" s="69">
        <v>29.495857988165699</v>
      </c>
      <c r="S343" s="69">
        <v>1.81825383921782</v>
      </c>
      <c r="T343" s="69"/>
      <c r="U343" s="69"/>
    </row>
    <row r="344" spans="1:21" x14ac:dyDescent="0.2">
      <c r="A344" s="65" t="s">
        <v>301</v>
      </c>
      <c r="B344" s="71" t="s">
        <v>74</v>
      </c>
      <c r="C344" s="67" t="s">
        <v>161</v>
      </c>
      <c r="D344" s="68">
        <v>43682</v>
      </c>
      <c r="E344" s="69">
        <v>1.03030303030303E-2</v>
      </c>
      <c r="F344" s="65">
        <v>33</v>
      </c>
      <c r="G344" s="70">
        <v>6145.9090909090901</v>
      </c>
      <c r="H344" s="64">
        <v>-113.142424242424</v>
      </c>
      <c r="I344" s="69">
        <v>43.490458077097003</v>
      </c>
      <c r="J344" s="65"/>
      <c r="K344" s="69"/>
      <c r="L344" s="69"/>
      <c r="M344" s="69">
        <v>781.6875</v>
      </c>
      <c r="N344" s="69">
        <v>3.16101163265833</v>
      </c>
      <c r="O344" s="69">
        <v>0.22489498643411601</v>
      </c>
      <c r="P344" s="70">
        <v>139</v>
      </c>
      <c r="Q344" s="69">
        <v>11.641504250401701</v>
      </c>
      <c r="R344" s="69">
        <v>34.2384615384615</v>
      </c>
      <c r="S344" s="69">
        <v>5.3780267382779998</v>
      </c>
      <c r="T344" s="69"/>
      <c r="U344" s="69"/>
    </row>
    <row r="345" spans="1:21" x14ac:dyDescent="0.2">
      <c r="A345" s="65" t="s">
        <v>301</v>
      </c>
      <c r="B345" s="71" t="s">
        <v>74</v>
      </c>
      <c r="C345" s="67" t="s">
        <v>352</v>
      </c>
      <c r="D345" s="68">
        <v>43589</v>
      </c>
      <c r="E345" s="69">
        <v>0.34690476190476199</v>
      </c>
      <c r="F345" s="65">
        <v>42</v>
      </c>
      <c r="G345" s="70">
        <v>6190.0952380952403</v>
      </c>
      <c r="H345" s="64">
        <v>-113.7</v>
      </c>
      <c r="I345" s="69">
        <v>54.174098977278902</v>
      </c>
      <c r="J345" s="65"/>
      <c r="K345" s="69"/>
      <c r="L345" s="69"/>
      <c r="M345" s="69"/>
      <c r="N345" s="69"/>
      <c r="O345" s="69"/>
      <c r="P345" s="70">
        <v>120.45238095238101</v>
      </c>
      <c r="Q345" s="69">
        <v>9.1189202539602494</v>
      </c>
      <c r="R345" s="69">
        <v>45.316216216216198</v>
      </c>
      <c r="S345" s="69">
        <v>5.8669360522630596</v>
      </c>
      <c r="T345" s="69"/>
      <c r="U345" s="69"/>
    </row>
    <row r="346" spans="1:21" x14ac:dyDescent="0.2">
      <c r="A346" s="65" t="s">
        <v>301</v>
      </c>
      <c r="B346" s="71" t="s">
        <v>71</v>
      </c>
      <c r="C346" s="67" t="s">
        <v>151</v>
      </c>
      <c r="D346" s="68">
        <v>43698</v>
      </c>
      <c r="E346" s="69"/>
      <c r="F346" s="65">
        <v>39</v>
      </c>
      <c r="G346" s="70">
        <v>6698.8461538461497</v>
      </c>
      <c r="H346" s="64">
        <v>-115.24358974358999</v>
      </c>
      <c r="I346" s="69">
        <v>33.223327007099499</v>
      </c>
      <c r="J346" s="65"/>
      <c r="K346" s="69"/>
      <c r="L346" s="69"/>
      <c r="M346" s="69"/>
      <c r="N346" s="69"/>
      <c r="O346" s="69"/>
      <c r="P346" s="70">
        <v>125.589743589744</v>
      </c>
      <c r="Q346" s="69">
        <v>8.5964181371716109</v>
      </c>
      <c r="R346" s="69">
        <v>44.4514285714286</v>
      </c>
      <c r="S346" s="69">
        <v>5.1929725808721798</v>
      </c>
      <c r="T346" s="69"/>
      <c r="U346" s="69"/>
    </row>
    <row r="347" spans="1:21" x14ac:dyDescent="0.2">
      <c r="A347" s="65" t="s">
        <v>301</v>
      </c>
      <c r="B347" s="71" t="s">
        <v>74</v>
      </c>
      <c r="C347" s="67" t="s">
        <v>267</v>
      </c>
      <c r="D347" s="68">
        <v>43402</v>
      </c>
      <c r="E347" s="69"/>
      <c r="F347" s="65">
        <v>79</v>
      </c>
      <c r="G347" s="70">
        <v>4715.55696202532</v>
      </c>
      <c r="H347" s="64">
        <v>-115.973417721519</v>
      </c>
      <c r="I347" s="69">
        <v>29.190074960042001</v>
      </c>
      <c r="J347" s="65"/>
      <c r="K347" s="69"/>
      <c r="L347" s="69"/>
      <c r="M347" s="69"/>
      <c r="N347" s="69">
        <v>4.5022150961849903</v>
      </c>
      <c r="O347" s="69">
        <v>0.22552845398375901</v>
      </c>
      <c r="P347" s="70">
        <v>170.16455696202499</v>
      </c>
      <c r="Q347" s="69">
        <v>8.2719406275736809</v>
      </c>
      <c r="R347" s="69">
        <v>27.0210526315789</v>
      </c>
      <c r="S347" s="69">
        <v>2.09574783854596</v>
      </c>
      <c r="T347" s="69"/>
      <c r="U347" s="69"/>
    </row>
    <row r="348" spans="1:21" x14ac:dyDescent="0.2">
      <c r="A348" s="65" t="s">
        <v>301</v>
      </c>
      <c r="B348" s="71" t="s">
        <v>74</v>
      </c>
      <c r="C348" s="67" t="s">
        <v>353</v>
      </c>
      <c r="D348" s="68">
        <v>43350</v>
      </c>
      <c r="E348" s="69"/>
      <c r="F348" s="65">
        <v>35</v>
      </c>
      <c r="G348" s="70">
        <v>3561.9142857142901</v>
      </c>
      <c r="H348" s="64">
        <v>-116.528571428571</v>
      </c>
      <c r="I348" s="69">
        <v>28.6955949453519</v>
      </c>
      <c r="J348" s="65"/>
      <c r="K348" s="69"/>
      <c r="L348" s="69"/>
      <c r="M348" s="69"/>
      <c r="N348" s="69"/>
      <c r="O348" s="69"/>
      <c r="P348" s="70">
        <v>99.1142857142857</v>
      </c>
      <c r="Q348" s="69">
        <v>9.0204968679944795</v>
      </c>
      <c r="R348" s="69">
        <v>24.238235294117601</v>
      </c>
      <c r="S348" s="69">
        <v>4.6114192422628797</v>
      </c>
      <c r="T348" s="69"/>
      <c r="U348" s="69"/>
    </row>
    <row r="349" spans="1:21" x14ac:dyDescent="0.2">
      <c r="A349" s="65" t="s">
        <v>301</v>
      </c>
      <c r="B349" s="71" t="s">
        <v>67</v>
      </c>
      <c r="C349" s="67" t="s">
        <v>200</v>
      </c>
      <c r="D349" s="68">
        <v>43291</v>
      </c>
      <c r="E349" s="69"/>
      <c r="F349" s="65">
        <v>62</v>
      </c>
      <c r="G349" s="70">
        <v>5184.5322580645197</v>
      </c>
      <c r="H349" s="64">
        <v>-117.27580645161299</v>
      </c>
      <c r="I349" s="69">
        <v>35.117882894961703</v>
      </c>
      <c r="J349" s="65"/>
      <c r="K349" s="69"/>
      <c r="L349" s="69"/>
      <c r="M349" s="69"/>
      <c r="N349" s="69"/>
      <c r="O349" s="69"/>
      <c r="P349" s="70">
        <v>175.41935483871001</v>
      </c>
      <c r="Q349" s="69">
        <v>9.7491690621280593</v>
      </c>
      <c r="R349" s="69">
        <v>24.578688524590198</v>
      </c>
      <c r="S349" s="69">
        <v>2.11333667074183</v>
      </c>
      <c r="T349" s="69"/>
      <c r="U349" s="69"/>
    </row>
    <row r="350" spans="1:21" x14ac:dyDescent="0.2">
      <c r="A350" s="65" t="s">
        <v>301</v>
      </c>
      <c r="B350" s="71" t="s">
        <v>67</v>
      </c>
      <c r="C350" s="67" t="s">
        <v>354</v>
      </c>
      <c r="D350" s="68">
        <v>43492</v>
      </c>
      <c r="E350" s="69"/>
      <c r="F350" s="65">
        <v>32</v>
      </c>
      <c r="G350" s="70">
        <v>4139.1875</v>
      </c>
      <c r="H350" s="64">
        <v>-118.13124999999999</v>
      </c>
      <c r="I350" s="69">
        <v>39.557152007564902</v>
      </c>
      <c r="J350" s="65"/>
      <c r="K350" s="69"/>
      <c r="L350" s="69"/>
      <c r="M350" s="69"/>
      <c r="N350" s="69"/>
      <c r="O350" s="69"/>
      <c r="P350" s="70">
        <v>193.65625</v>
      </c>
      <c r="Q350" s="69">
        <v>13.5637391194762</v>
      </c>
      <c r="R350" s="69">
        <v>25.653124999999999</v>
      </c>
      <c r="S350" s="69">
        <v>2.8885270285488498</v>
      </c>
      <c r="T350" s="69"/>
      <c r="U350" s="69"/>
    </row>
    <row r="351" spans="1:21" x14ac:dyDescent="0.2">
      <c r="A351" s="65" t="s">
        <v>301</v>
      </c>
      <c r="B351" s="66" t="s">
        <v>67</v>
      </c>
      <c r="C351" s="67" t="s">
        <v>283</v>
      </c>
      <c r="D351" s="68">
        <v>43679</v>
      </c>
      <c r="E351" s="69"/>
      <c r="F351" s="65">
        <v>34</v>
      </c>
      <c r="G351" s="70">
        <v>5043.0588235294099</v>
      </c>
      <c r="H351" s="64">
        <v>-118.463636363636</v>
      </c>
      <c r="I351" s="69">
        <v>43.959779486088898</v>
      </c>
      <c r="J351" s="65"/>
      <c r="K351" s="69"/>
      <c r="L351" s="69"/>
      <c r="M351" s="69"/>
      <c r="N351" s="69"/>
      <c r="O351" s="72"/>
      <c r="P351" s="70">
        <v>174.76470588235301</v>
      </c>
      <c r="Q351" s="69">
        <v>10.4489301129541</v>
      </c>
      <c r="R351" s="69">
        <v>35.094117647058802</v>
      </c>
      <c r="S351" s="69">
        <v>3.3817322533649299</v>
      </c>
      <c r="T351" s="69"/>
      <c r="U351" s="69"/>
    </row>
    <row r="352" spans="1:21" x14ac:dyDescent="0.2">
      <c r="A352" s="65" t="s">
        <v>301</v>
      </c>
      <c r="B352" s="71" t="s">
        <v>117</v>
      </c>
      <c r="C352" s="67" t="s">
        <v>271</v>
      </c>
      <c r="D352" s="68">
        <v>43696</v>
      </c>
      <c r="E352" s="69"/>
      <c r="F352" s="65">
        <v>112</v>
      </c>
      <c r="G352" s="70">
        <v>6327.6517857142899</v>
      </c>
      <c r="H352" s="64">
        <v>-119.423214285714</v>
      </c>
      <c r="I352" s="69">
        <v>31.612953725947001</v>
      </c>
      <c r="J352" s="65"/>
      <c r="K352" s="69"/>
      <c r="L352" s="69"/>
      <c r="M352" s="69"/>
      <c r="N352" s="69">
        <v>3.98510161834399</v>
      </c>
      <c r="O352" s="69">
        <v>0.166441676648558</v>
      </c>
      <c r="P352" s="70">
        <v>105.883928571429</v>
      </c>
      <c r="Q352" s="69">
        <v>3.6084446557943601</v>
      </c>
      <c r="R352" s="69">
        <v>44.014285714285698</v>
      </c>
      <c r="S352" s="69">
        <v>3.1541784103423902</v>
      </c>
      <c r="T352" s="69"/>
      <c r="U352" s="69"/>
    </row>
    <row r="353" spans="1:21" x14ac:dyDescent="0.2">
      <c r="A353" s="65" t="s">
        <v>301</v>
      </c>
      <c r="B353" s="66" t="s">
        <v>81</v>
      </c>
      <c r="C353" s="67" t="s">
        <v>355</v>
      </c>
      <c r="D353" s="68">
        <v>43557</v>
      </c>
      <c r="E353" s="69"/>
      <c r="F353" s="65">
        <v>97</v>
      </c>
      <c r="G353" s="70">
        <v>5898.3505154639197</v>
      </c>
      <c r="H353" s="64">
        <v>-119.72268041237101</v>
      </c>
      <c r="I353" s="69">
        <v>26.578148988638599</v>
      </c>
      <c r="J353" s="65"/>
      <c r="K353" s="69"/>
      <c r="L353" s="69"/>
      <c r="M353" s="69">
        <v>704.79166666666697</v>
      </c>
      <c r="N353" s="69">
        <v>3.9892028138528199</v>
      </c>
      <c r="O353" s="69">
        <v>0.225654742618663</v>
      </c>
      <c r="P353" s="70">
        <v>125.690721649485</v>
      </c>
      <c r="Q353" s="69">
        <v>4.1257447735633797</v>
      </c>
      <c r="R353" s="69">
        <v>68.790721649484595</v>
      </c>
      <c r="S353" s="69">
        <v>3.43656714379865</v>
      </c>
      <c r="T353" s="69"/>
      <c r="U353" s="69"/>
    </row>
    <row r="354" spans="1:21" x14ac:dyDescent="0.2">
      <c r="A354" s="65" t="s">
        <v>301</v>
      </c>
      <c r="B354" s="71" t="s">
        <v>67</v>
      </c>
      <c r="C354" s="67" t="s">
        <v>356</v>
      </c>
      <c r="D354" s="68">
        <v>43703</v>
      </c>
      <c r="E354" s="69">
        <v>0.17382222222222199</v>
      </c>
      <c r="F354" s="65">
        <v>225</v>
      </c>
      <c r="G354" s="70">
        <v>7136.44</v>
      </c>
      <c r="H354" s="64">
        <v>-120.351111111111</v>
      </c>
      <c r="I354" s="69">
        <v>17.396288774889001</v>
      </c>
      <c r="J354" s="65"/>
      <c r="K354" s="69"/>
      <c r="L354" s="69"/>
      <c r="M354" s="69"/>
      <c r="N354" s="69">
        <v>4.8350681818181798</v>
      </c>
      <c r="O354" s="69">
        <v>0.44469827217401398</v>
      </c>
      <c r="P354" s="70">
        <v>134.52444444444399</v>
      </c>
      <c r="Q354" s="69">
        <v>3.9891621916364399</v>
      </c>
      <c r="R354" s="69">
        <v>44.0361607142857</v>
      </c>
      <c r="S354" s="69">
        <v>2.2177021027351902</v>
      </c>
      <c r="T354" s="69"/>
      <c r="U354" s="69"/>
    </row>
    <row r="355" spans="1:21" x14ac:dyDescent="0.2">
      <c r="A355" s="65" t="s">
        <v>301</v>
      </c>
      <c r="B355" s="71" t="s">
        <v>74</v>
      </c>
      <c r="C355" s="67" t="s">
        <v>211</v>
      </c>
      <c r="D355" s="68">
        <v>43677</v>
      </c>
      <c r="E355" s="69">
        <v>2.6241134751773098E-3</v>
      </c>
      <c r="F355" s="65">
        <v>141</v>
      </c>
      <c r="G355" s="70">
        <v>5053.8723404255297</v>
      </c>
      <c r="H355" s="64">
        <v>-120.47092198581601</v>
      </c>
      <c r="I355" s="69">
        <v>23.208592143420599</v>
      </c>
      <c r="J355" s="65"/>
      <c r="K355" s="69"/>
      <c r="L355" s="69"/>
      <c r="M355" s="69"/>
      <c r="N355" s="69"/>
      <c r="O355" s="69"/>
      <c r="P355" s="70">
        <v>160.98581560283699</v>
      </c>
      <c r="Q355" s="69">
        <v>6.8546790371756501</v>
      </c>
      <c r="R355" s="69">
        <v>32.039285714285697</v>
      </c>
      <c r="S355" s="69">
        <v>1.86720127260668</v>
      </c>
      <c r="T355" s="69"/>
      <c r="U355" s="69"/>
    </row>
    <row r="356" spans="1:21" x14ac:dyDescent="0.2">
      <c r="A356" s="65" t="s">
        <v>301</v>
      </c>
      <c r="B356" s="71" t="s">
        <v>67</v>
      </c>
      <c r="C356" s="67" t="s">
        <v>357</v>
      </c>
      <c r="D356" s="68">
        <v>43649</v>
      </c>
      <c r="E356" s="69"/>
      <c r="F356" s="65">
        <v>48</v>
      </c>
      <c r="G356" s="70">
        <v>4032.6458333333298</v>
      </c>
      <c r="H356" s="64">
        <v>-121.229166666667</v>
      </c>
      <c r="I356" s="69">
        <v>28.143789698027302</v>
      </c>
      <c r="J356" s="65"/>
      <c r="K356" s="69"/>
      <c r="L356" s="69"/>
      <c r="M356" s="69"/>
      <c r="N356" s="69"/>
      <c r="O356" s="69"/>
      <c r="P356" s="70">
        <v>155.854166666667</v>
      </c>
      <c r="Q356" s="69">
        <v>11.2550221092746</v>
      </c>
      <c r="R356" s="69">
        <v>19.45</v>
      </c>
      <c r="S356" s="69">
        <v>2.4125355985320498</v>
      </c>
      <c r="T356" s="69"/>
      <c r="U356" s="69"/>
    </row>
    <row r="357" spans="1:21" x14ac:dyDescent="0.2">
      <c r="A357" s="65" t="s">
        <v>301</v>
      </c>
      <c r="B357" s="71" t="s">
        <v>67</v>
      </c>
      <c r="C357" s="67" t="s">
        <v>358</v>
      </c>
      <c r="D357" s="68">
        <v>43561</v>
      </c>
      <c r="E357" s="69">
        <v>7.0000000000000001E-3</v>
      </c>
      <c r="F357" s="65">
        <v>120</v>
      </c>
      <c r="G357" s="70">
        <v>4820.95</v>
      </c>
      <c r="H357" s="64">
        <v>-122.306722689076</v>
      </c>
      <c r="I357" s="69">
        <v>28.895861986677701</v>
      </c>
      <c r="J357" s="65"/>
      <c r="K357" s="69"/>
      <c r="L357" s="69"/>
      <c r="M357" s="69"/>
      <c r="N357" s="69"/>
      <c r="O357" s="69"/>
      <c r="P357" s="70">
        <v>151.40833333333299</v>
      </c>
      <c r="Q357" s="69">
        <v>5.5091151337115196</v>
      </c>
      <c r="R357" s="69">
        <v>34.310833333333299</v>
      </c>
      <c r="S357" s="69">
        <v>2.2158101994761901</v>
      </c>
      <c r="T357" s="69"/>
      <c r="U357" s="69"/>
    </row>
    <row r="358" spans="1:21" x14ac:dyDescent="0.2">
      <c r="A358" s="65" t="s">
        <v>301</v>
      </c>
      <c r="B358" s="71" t="s">
        <v>69</v>
      </c>
      <c r="C358" s="67" t="s">
        <v>100</v>
      </c>
      <c r="D358" s="68">
        <v>43626</v>
      </c>
      <c r="E358" s="69">
        <v>7.14285714285714E-3</v>
      </c>
      <c r="F358" s="65">
        <v>98</v>
      </c>
      <c r="G358" s="70">
        <v>7096.5408163265301</v>
      </c>
      <c r="H358" s="64">
        <v>-122.794897959184</v>
      </c>
      <c r="I358" s="69">
        <v>26.463705833283701</v>
      </c>
      <c r="J358" s="65"/>
      <c r="K358" s="69"/>
      <c r="L358" s="69"/>
      <c r="M358" s="69"/>
      <c r="N358" s="69">
        <v>2.0268888888888901</v>
      </c>
      <c r="O358" s="69">
        <v>0.43674169882320402</v>
      </c>
      <c r="P358" s="70">
        <v>100.5</v>
      </c>
      <c r="Q358" s="69">
        <v>4.1959988656001599</v>
      </c>
      <c r="R358" s="69">
        <v>48.742708333333397</v>
      </c>
      <c r="S358" s="69">
        <v>3.7041420464099</v>
      </c>
      <c r="T358" s="69"/>
      <c r="U358" s="69"/>
    </row>
    <row r="359" spans="1:21" x14ac:dyDescent="0.2">
      <c r="A359" s="65" t="s">
        <v>301</v>
      </c>
      <c r="B359" s="71" t="s">
        <v>67</v>
      </c>
      <c r="C359" s="67" t="s">
        <v>359</v>
      </c>
      <c r="D359" s="68">
        <v>43668</v>
      </c>
      <c r="E359" s="69">
        <v>0.221238938053097</v>
      </c>
      <c r="F359" s="65">
        <v>113</v>
      </c>
      <c r="G359" s="70">
        <v>5662.2654867256597</v>
      </c>
      <c r="H359" s="64">
        <v>-123.225663716814</v>
      </c>
      <c r="I359" s="69">
        <v>24.602108000023499</v>
      </c>
      <c r="J359" s="65"/>
      <c r="K359" s="69"/>
      <c r="L359" s="69"/>
      <c r="M359" s="69"/>
      <c r="N359" s="69">
        <v>3.5753750871080099</v>
      </c>
      <c r="O359" s="69">
        <v>0.19989366028969799</v>
      </c>
      <c r="P359" s="70">
        <v>118.477876106195</v>
      </c>
      <c r="Q359" s="69">
        <v>5.1930813362620896</v>
      </c>
      <c r="R359" s="69">
        <v>44.056074766355103</v>
      </c>
      <c r="S359" s="69">
        <v>2.8983569298675902</v>
      </c>
      <c r="T359" s="69"/>
      <c r="U359" s="69"/>
    </row>
    <row r="360" spans="1:21" x14ac:dyDescent="0.2">
      <c r="A360" s="65" t="s">
        <v>301</v>
      </c>
      <c r="B360" s="71" t="s">
        <v>69</v>
      </c>
      <c r="C360" s="67" t="s">
        <v>89</v>
      </c>
      <c r="D360" s="68">
        <v>43664</v>
      </c>
      <c r="E360" s="69"/>
      <c r="F360" s="65">
        <v>55</v>
      </c>
      <c r="G360" s="70">
        <v>6670.2</v>
      </c>
      <c r="H360" s="64">
        <v>-123.72181818181799</v>
      </c>
      <c r="I360" s="69">
        <v>32.550583343974999</v>
      </c>
      <c r="J360" s="65"/>
      <c r="K360" s="69"/>
      <c r="L360" s="69"/>
      <c r="M360" s="69"/>
      <c r="N360" s="69"/>
      <c r="O360" s="69"/>
      <c r="P360" s="70">
        <v>135.83636363636401</v>
      </c>
      <c r="Q360" s="69">
        <v>8.4431457123181808</v>
      </c>
      <c r="R360" s="69">
        <v>57.966666666666697</v>
      </c>
      <c r="S360" s="69">
        <v>5.4237389727423704</v>
      </c>
      <c r="T360" s="69"/>
      <c r="U360" s="69"/>
    </row>
    <row r="361" spans="1:21" x14ac:dyDescent="0.2">
      <c r="A361" s="65" t="s">
        <v>301</v>
      </c>
      <c r="B361" s="71" t="s">
        <v>67</v>
      </c>
      <c r="C361" s="67" t="s">
        <v>280</v>
      </c>
      <c r="D361" s="68">
        <v>43479</v>
      </c>
      <c r="E361" s="69">
        <v>1.7333333333333301E-2</v>
      </c>
      <c r="F361" s="65">
        <v>180</v>
      </c>
      <c r="G361" s="70">
        <v>5474.25555555556</v>
      </c>
      <c r="H361" s="64">
        <v>-124.79833333333301</v>
      </c>
      <c r="I361" s="69">
        <v>19.040970128534799</v>
      </c>
      <c r="J361" s="65"/>
      <c r="K361" s="69"/>
      <c r="L361" s="69"/>
      <c r="M361" s="69"/>
      <c r="N361" s="69"/>
      <c r="O361" s="69"/>
      <c r="P361" s="70">
        <v>151.35</v>
      </c>
      <c r="Q361" s="69">
        <v>4.9281836515131596</v>
      </c>
      <c r="R361" s="69">
        <v>35.875555555555501</v>
      </c>
      <c r="S361" s="69">
        <v>2.1223520943293801</v>
      </c>
      <c r="T361" s="69"/>
      <c r="U361" s="69"/>
    </row>
    <row r="362" spans="1:21" x14ac:dyDescent="0.2">
      <c r="A362" s="65" t="s">
        <v>301</v>
      </c>
      <c r="B362" s="66" t="s">
        <v>67</v>
      </c>
      <c r="C362" s="67" t="s">
        <v>360</v>
      </c>
      <c r="D362" s="68">
        <v>43537</v>
      </c>
      <c r="E362" s="69"/>
      <c r="F362" s="65">
        <v>50</v>
      </c>
      <c r="G362" s="70">
        <v>5669.94</v>
      </c>
      <c r="H362" s="64">
        <v>-125.568</v>
      </c>
      <c r="I362" s="69">
        <v>33.7047810379525</v>
      </c>
      <c r="J362" s="65"/>
      <c r="K362" s="69"/>
      <c r="L362" s="69"/>
      <c r="M362" s="69"/>
      <c r="N362" s="69"/>
      <c r="O362" s="69"/>
      <c r="P362" s="70">
        <v>158.58000000000001</v>
      </c>
      <c r="Q362" s="69">
        <v>12.229008336654299</v>
      </c>
      <c r="R362" s="69">
        <v>41.576000000000001</v>
      </c>
      <c r="S362" s="69">
        <v>3.76290439280455</v>
      </c>
      <c r="T362" s="69"/>
      <c r="U362" s="69"/>
    </row>
    <row r="363" spans="1:21" x14ac:dyDescent="0.2">
      <c r="A363" s="65" t="s">
        <v>301</v>
      </c>
      <c r="B363" s="66" t="s">
        <v>67</v>
      </c>
      <c r="C363" s="67" t="s">
        <v>296</v>
      </c>
      <c r="D363" s="68">
        <v>43201</v>
      </c>
      <c r="E363" s="69"/>
      <c r="F363" s="65">
        <v>211</v>
      </c>
      <c r="G363" s="70">
        <v>4058.9383886255901</v>
      </c>
      <c r="H363" s="64">
        <v>-125.62037914691901</v>
      </c>
      <c r="I363" s="69">
        <v>20.359617603011699</v>
      </c>
      <c r="J363" s="65"/>
      <c r="K363" s="69"/>
      <c r="L363" s="69"/>
      <c r="M363" s="69"/>
      <c r="N363" s="69"/>
      <c r="O363" s="69"/>
      <c r="P363" s="70">
        <v>123.227488151659</v>
      </c>
      <c r="Q363" s="69">
        <v>4.2052644585715404</v>
      </c>
      <c r="R363" s="69">
        <v>25.292890995260699</v>
      </c>
      <c r="S363" s="69">
        <v>1.4099680546254101</v>
      </c>
      <c r="T363" s="69"/>
      <c r="U363" s="69"/>
    </row>
    <row r="364" spans="1:21" x14ac:dyDescent="0.2">
      <c r="A364" s="65" t="s">
        <v>301</v>
      </c>
      <c r="B364" s="71" t="s">
        <v>69</v>
      </c>
      <c r="C364" s="67" t="s">
        <v>361</v>
      </c>
      <c r="D364" s="68">
        <v>43584</v>
      </c>
      <c r="E364" s="69"/>
      <c r="F364" s="65">
        <v>56</v>
      </c>
      <c r="G364" s="70">
        <v>5780.2321428571404</v>
      </c>
      <c r="H364" s="64">
        <v>-126.12142857142901</v>
      </c>
      <c r="I364" s="69">
        <v>30.1624106733071</v>
      </c>
      <c r="J364" s="65"/>
      <c r="K364" s="69"/>
      <c r="L364" s="69"/>
      <c r="M364" s="69"/>
      <c r="N364" s="69"/>
      <c r="O364" s="69"/>
      <c r="P364" s="70">
        <v>99.428571428571402</v>
      </c>
      <c r="Q364" s="69">
        <v>6.9924754150748898</v>
      </c>
      <c r="R364" s="69">
        <v>46.829090909090901</v>
      </c>
      <c r="S364" s="69">
        <v>4.0162445167551102</v>
      </c>
      <c r="T364" s="69"/>
      <c r="U364" s="69"/>
    </row>
    <row r="365" spans="1:21" x14ac:dyDescent="0.2">
      <c r="A365" s="65" t="s">
        <v>301</v>
      </c>
      <c r="B365" s="71" t="s">
        <v>67</v>
      </c>
      <c r="C365" s="67" t="s">
        <v>362</v>
      </c>
      <c r="D365" s="68">
        <v>43430</v>
      </c>
      <c r="E365" s="69"/>
      <c r="F365" s="65">
        <v>37</v>
      </c>
      <c r="G365" s="70">
        <v>2913.2162162162199</v>
      </c>
      <c r="H365" s="64">
        <v>-126.181081081081</v>
      </c>
      <c r="I365" s="69">
        <v>34.994745388019901</v>
      </c>
      <c r="J365" s="65"/>
      <c r="K365" s="69"/>
      <c r="L365" s="69"/>
      <c r="M365" s="69"/>
      <c r="N365" s="69"/>
      <c r="O365" s="69"/>
      <c r="P365" s="70">
        <v>132.70270270270299</v>
      </c>
      <c r="Q365" s="69">
        <v>10.2070799829861</v>
      </c>
      <c r="R365" s="69">
        <v>26.040540540540501</v>
      </c>
      <c r="S365" s="69">
        <v>1.9490756238995901</v>
      </c>
      <c r="T365" s="69"/>
      <c r="U365" s="69"/>
    </row>
    <row r="366" spans="1:21" x14ac:dyDescent="0.2">
      <c r="A366" s="65" t="s">
        <v>301</v>
      </c>
      <c r="B366" s="71" t="s">
        <v>74</v>
      </c>
      <c r="C366" s="67" t="s">
        <v>363</v>
      </c>
      <c r="D366" s="68">
        <v>43670</v>
      </c>
      <c r="E366" s="69"/>
      <c r="F366" s="65">
        <v>27</v>
      </c>
      <c r="G366" s="70">
        <v>5056.7037037036998</v>
      </c>
      <c r="H366" s="64">
        <v>-126.44074074074101</v>
      </c>
      <c r="I366" s="69">
        <v>44.236280007757998</v>
      </c>
      <c r="J366" s="65"/>
      <c r="K366" s="69"/>
      <c r="L366" s="69"/>
      <c r="M366" s="69"/>
      <c r="N366" s="69"/>
      <c r="O366" s="69"/>
      <c r="P366" s="70">
        <v>131.222222222222</v>
      </c>
      <c r="Q366" s="69">
        <v>14.743517898995</v>
      </c>
      <c r="R366" s="69">
        <v>34.740740740740698</v>
      </c>
      <c r="S366" s="69">
        <v>4.1912344402028401</v>
      </c>
      <c r="T366" s="69"/>
      <c r="U366" s="69"/>
    </row>
    <row r="367" spans="1:21" x14ac:dyDescent="0.2">
      <c r="A367" s="65" t="s">
        <v>301</v>
      </c>
      <c r="B367" s="71" t="s">
        <v>65</v>
      </c>
      <c r="C367" s="67" t="s">
        <v>364</v>
      </c>
      <c r="D367" s="68">
        <v>43595</v>
      </c>
      <c r="E367" s="69"/>
      <c r="F367" s="65">
        <v>38</v>
      </c>
      <c r="G367" s="70">
        <v>6084.21052631579</v>
      </c>
      <c r="H367" s="64">
        <v>-126.473684210526</v>
      </c>
      <c r="I367" s="69">
        <v>49.717167294760699</v>
      </c>
      <c r="J367" s="65"/>
      <c r="K367" s="69"/>
      <c r="L367" s="69"/>
      <c r="M367" s="69"/>
      <c r="N367" s="69"/>
      <c r="O367" s="72"/>
      <c r="P367" s="70">
        <v>121.973684210526</v>
      </c>
      <c r="Q367" s="69">
        <v>8.1767013526303494</v>
      </c>
      <c r="R367" s="69">
        <v>44.597297297297303</v>
      </c>
      <c r="S367" s="69">
        <v>6.2709857725765197</v>
      </c>
      <c r="T367" s="69"/>
      <c r="U367" s="69"/>
    </row>
    <row r="368" spans="1:21" x14ac:dyDescent="0.2">
      <c r="A368" s="65" t="s">
        <v>301</v>
      </c>
      <c r="B368" s="71" t="s">
        <v>67</v>
      </c>
      <c r="C368" s="67" t="s">
        <v>365</v>
      </c>
      <c r="D368" s="68">
        <v>43698</v>
      </c>
      <c r="E368" s="69"/>
      <c r="F368" s="65">
        <v>31</v>
      </c>
      <c r="G368" s="70">
        <v>2642.8064516129002</v>
      </c>
      <c r="H368" s="64">
        <v>-127.161290322581</v>
      </c>
      <c r="I368" s="69">
        <v>37.345394464196502</v>
      </c>
      <c r="J368" s="65"/>
      <c r="K368" s="69"/>
      <c r="L368" s="69"/>
      <c r="M368" s="69"/>
      <c r="N368" s="69"/>
      <c r="O368" s="69"/>
      <c r="P368" s="70">
        <v>117.322580645161</v>
      </c>
      <c r="Q368" s="69">
        <v>10.4450829196021</v>
      </c>
      <c r="R368" s="69">
        <v>14.1645161290323</v>
      </c>
      <c r="S368" s="69">
        <v>0.51761546708490302</v>
      </c>
      <c r="T368" s="69"/>
      <c r="U368" s="69"/>
    </row>
    <row r="369" spans="1:21" x14ac:dyDescent="0.2">
      <c r="A369" s="65" t="s">
        <v>301</v>
      </c>
      <c r="B369" s="71" t="s">
        <v>67</v>
      </c>
      <c r="C369" s="67" t="s">
        <v>176</v>
      </c>
      <c r="D369" s="68">
        <v>43688</v>
      </c>
      <c r="E369" s="69"/>
      <c r="F369" s="65">
        <v>135</v>
      </c>
      <c r="G369" s="70">
        <v>3933.5777777777798</v>
      </c>
      <c r="H369" s="64">
        <v>-128.93037037037001</v>
      </c>
      <c r="I369" s="69">
        <v>19.2244869669426</v>
      </c>
      <c r="J369" s="65"/>
      <c r="K369" s="69"/>
      <c r="L369" s="69"/>
      <c r="M369" s="69"/>
      <c r="N369" s="69"/>
      <c r="O369" s="72"/>
      <c r="P369" s="70">
        <v>112.777777777778</v>
      </c>
      <c r="Q369" s="69">
        <v>4.7674693066091303</v>
      </c>
      <c r="R369" s="69">
        <v>42.347286821705403</v>
      </c>
      <c r="S369" s="69">
        <v>2.8380433685417898</v>
      </c>
      <c r="T369" s="69"/>
      <c r="U369" s="69"/>
    </row>
    <row r="370" spans="1:21" x14ac:dyDescent="0.2">
      <c r="A370" s="65" t="s">
        <v>301</v>
      </c>
      <c r="B370" s="71" t="s">
        <v>65</v>
      </c>
      <c r="C370" s="67" t="s">
        <v>107</v>
      </c>
      <c r="D370" s="68">
        <v>43424</v>
      </c>
      <c r="E370" s="69"/>
      <c r="F370" s="65">
        <v>109</v>
      </c>
      <c r="G370" s="70">
        <v>6920.5596330275202</v>
      </c>
      <c r="H370" s="64">
        <v>-129.35963302752299</v>
      </c>
      <c r="I370" s="69">
        <v>24.946389344975699</v>
      </c>
      <c r="J370" s="65"/>
      <c r="K370" s="69"/>
      <c r="L370" s="69"/>
      <c r="M370" s="69"/>
      <c r="N370" s="69"/>
      <c r="O370" s="72"/>
      <c r="P370" s="70">
        <v>111.68807339449501</v>
      </c>
      <c r="Q370" s="69">
        <v>4.8892369196800898</v>
      </c>
      <c r="R370" s="69">
        <v>48.188785046729002</v>
      </c>
      <c r="S370" s="69">
        <v>2.9897306533330799</v>
      </c>
      <c r="T370" s="69"/>
      <c r="U370" s="69"/>
    </row>
    <row r="371" spans="1:21" x14ac:dyDescent="0.2">
      <c r="A371" s="65" t="s">
        <v>301</v>
      </c>
      <c r="B371" s="71" t="s">
        <v>74</v>
      </c>
      <c r="C371" s="67" t="s">
        <v>366</v>
      </c>
      <c r="D371" s="68">
        <v>43399</v>
      </c>
      <c r="E371" s="69"/>
      <c r="F371" s="65">
        <v>122</v>
      </c>
      <c r="G371" s="70">
        <v>2869.9180327868899</v>
      </c>
      <c r="H371" s="64">
        <v>-129.897540983607</v>
      </c>
      <c r="I371" s="69">
        <v>19.755454416973802</v>
      </c>
      <c r="J371" s="65"/>
      <c r="K371" s="69"/>
      <c r="L371" s="69"/>
      <c r="M371" s="69"/>
      <c r="N371" s="69"/>
      <c r="O371" s="72"/>
      <c r="P371" s="70">
        <v>95.409836065573799</v>
      </c>
      <c r="Q371" s="69">
        <v>5.0247154233657501</v>
      </c>
      <c r="R371" s="69">
        <v>19.850000000000001</v>
      </c>
      <c r="S371" s="69">
        <v>1.2160686623149899</v>
      </c>
      <c r="T371" s="69"/>
      <c r="U371" s="69"/>
    </row>
    <row r="372" spans="1:21" x14ac:dyDescent="0.2">
      <c r="A372" s="65" t="s">
        <v>301</v>
      </c>
      <c r="B372" s="66" t="s">
        <v>367</v>
      </c>
      <c r="C372" s="67" t="s">
        <v>368</v>
      </c>
      <c r="D372" s="68">
        <v>43295</v>
      </c>
      <c r="E372" s="69"/>
      <c r="F372" s="65">
        <v>72</v>
      </c>
      <c r="G372" s="70">
        <v>4568.1111111111104</v>
      </c>
      <c r="H372" s="64">
        <v>-130.46388888888899</v>
      </c>
      <c r="I372" s="69">
        <v>27.785962282121702</v>
      </c>
      <c r="J372" s="65"/>
      <c r="K372" s="69"/>
      <c r="L372" s="69"/>
      <c r="M372" s="69"/>
      <c r="N372" s="69"/>
      <c r="O372" s="69"/>
      <c r="P372" s="70">
        <v>142.972222222222</v>
      </c>
      <c r="Q372" s="69">
        <v>7.9476714885601103</v>
      </c>
      <c r="R372" s="69">
        <v>37.5555555555556</v>
      </c>
      <c r="S372" s="69">
        <v>2.96233587521629</v>
      </c>
      <c r="T372" s="69"/>
      <c r="U372" s="69"/>
    </row>
    <row r="373" spans="1:21" x14ac:dyDescent="0.2">
      <c r="A373" s="65" t="s">
        <v>301</v>
      </c>
      <c r="B373" s="71" t="s">
        <v>125</v>
      </c>
      <c r="C373" s="67" t="s">
        <v>197</v>
      </c>
      <c r="D373" s="68">
        <v>43585</v>
      </c>
      <c r="E373" s="69"/>
      <c r="F373" s="65">
        <v>38</v>
      </c>
      <c r="G373" s="70">
        <v>5396.5526315789502</v>
      </c>
      <c r="H373" s="64">
        <v>-131.342105263158</v>
      </c>
      <c r="I373" s="69">
        <v>44.567342659661101</v>
      </c>
      <c r="J373" s="65"/>
      <c r="K373" s="69"/>
      <c r="L373" s="69"/>
      <c r="M373" s="69"/>
      <c r="N373" s="69"/>
      <c r="O373" s="69"/>
      <c r="P373" s="70">
        <v>112.026315789474</v>
      </c>
      <c r="Q373" s="69">
        <v>10.680374235063301</v>
      </c>
      <c r="R373" s="69">
        <v>45.654838709677399</v>
      </c>
      <c r="S373" s="69">
        <v>4.9377323573140499</v>
      </c>
      <c r="T373" s="69"/>
      <c r="U373" s="69"/>
    </row>
    <row r="374" spans="1:21" x14ac:dyDescent="0.2">
      <c r="A374" s="65" t="s">
        <v>301</v>
      </c>
      <c r="B374" s="71" t="s">
        <v>67</v>
      </c>
      <c r="C374" s="67" t="s">
        <v>369</v>
      </c>
      <c r="D374" s="68">
        <v>43683</v>
      </c>
      <c r="E374" s="69"/>
      <c r="F374" s="65">
        <v>81</v>
      </c>
      <c r="G374" s="70">
        <v>4497.7160493827196</v>
      </c>
      <c r="H374" s="64">
        <v>-131.950617283951</v>
      </c>
      <c r="I374" s="69">
        <v>32.893140402920203</v>
      </c>
      <c r="J374" s="65"/>
      <c r="K374" s="69"/>
      <c r="L374" s="69"/>
      <c r="M374" s="69"/>
      <c r="N374" s="69"/>
      <c r="O374" s="69"/>
      <c r="P374" s="70">
        <v>137.20987654320999</v>
      </c>
      <c r="Q374" s="69">
        <v>5.7340685373084099</v>
      </c>
      <c r="R374" s="69">
        <v>33.597468354430397</v>
      </c>
      <c r="S374" s="69">
        <v>2.5296553195986702</v>
      </c>
      <c r="T374" s="69"/>
      <c r="U374" s="69"/>
    </row>
    <row r="375" spans="1:21" x14ac:dyDescent="0.2">
      <c r="A375" s="65" t="s">
        <v>301</v>
      </c>
      <c r="B375" s="71" t="s">
        <v>125</v>
      </c>
      <c r="C375" s="67" t="s">
        <v>225</v>
      </c>
      <c r="D375" s="68">
        <v>43399</v>
      </c>
      <c r="E375" s="69">
        <v>0.135135135135135</v>
      </c>
      <c r="F375" s="65">
        <v>185</v>
      </c>
      <c r="G375" s="70">
        <v>3987.0432432432399</v>
      </c>
      <c r="H375" s="64">
        <v>-132.66540540540501</v>
      </c>
      <c r="I375" s="69">
        <v>18.4066928883069</v>
      </c>
      <c r="J375" s="65"/>
      <c r="K375" s="69"/>
      <c r="L375" s="69"/>
      <c r="M375" s="69"/>
      <c r="N375" s="69">
        <v>3.05092528735632</v>
      </c>
      <c r="O375" s="69">
        <v>0.22767658383369499</v>
      </c>
      <c r="P375" s="70">
        <v>138.167567567568</v>
      </c>
      <c r="Q375" s="69">
        <v>4.6351167036869798</v>
      </c>
      <c r="R375" s="69">
        <v>20.751912568306</v>
      </c>
      <c r="S375" s="69">
        <v>1.2784700165025999</v>
      </c>
      <c r="T375" s="69"/>
      <c r="U375" s="69"/>
    </row>
    <row r="376" spans="1:21" x14ac:dyDescent="0.2">
      <c r="A376" s="65" t="s">
        <v>301</v>
      </c>
      <c r="B376" s="71" t="s">
        <v>67</v>
      </c>
      <c r="C376" s="67" t="s">
        <v>119</v>
      </c>
      <c r="D376" s="68">
        <v>43698</v>
      </c>
      <c r="E376" s="69">
        <v>0.412741935483871</v>
      </c>
      <c r="F376" s="65">
        <v>62</v>
      </c>
      <c r="G376" s="70">
        <v>5642.6935483871002</v>
      </c>
      <c r="H376" s="64">
        <v>-133.416129032258</v>
      </c>
      <c r="I376" s="69">
        <v>35.538819108629603</v>
      </c>
      <c r="J376" s="65"/>
      <c r="K376" s="69"/>
      <c r="L376" s="69"/>
      <c r="M376" s="69"/>
      <c r="N376" s="69"/>
      <c r="O376" s="69"/>
      <c r="P376" s="70">
        <v>117.91935483871001</v>
      </c>
      <c r="Q376" s="69">
        <v>5.9885885836540096</v>
      </c>
      <c r="R376" s="69">
        <v>51.736065573770503</v>
      </c>
      <c r="S376" s="69">
        <v>5.4347721951378203</v>
      </c>
      <c r="T376" s="69"/>
      <c r="U376" s="69"/>
    </row>
    <row r="377" spans="1:21" x14ac:dyDescent="0.2">
      <c r="A377" s="65" t="s">
        <v>301</v>
      </c>
      <c r="B377" s="71" t="s">
        <v>67</v>
      </c>
      <c r="C377" s="67" t="s">
        <v>158</v>
      </c>
      <c r="D377" s="68">
        <v>43698</v>
      </c>
      <c r="E377" s="69"/>
      <c r="F377" s="65">
        <v>95</v>
      </c>
      <c r="G377" s="70">
        <v>3392.5157894736799</v>
      </c>
      <c r="H377" s="64">
        <v>-134.66</v>
      </c>
      <c r="I377" s="69">
        <v>28.417514803240401</v>
      </c>
      <c r="J377" s="65"/>
      <c r="K377" s="69"/>
      <c r="L377" s="69"/>
      <c r="M377" s="69"/>
      <c r="N377" s="69"/>
      <c r="O377" s="69"/>
      <c r="P377" s="70">
        <v>158.36842105263199</v>
      </c>
      <c r="Q377" s="69">
        <v>7.2309688067293099</v>
      </c>
      <c r="R377" s="69">
        <v>22.1563829787234</v>
      </c>
      <c r="S377" s="69">
        <v>1.73363153101048</v>
      </c>
      <c r="T377" s="69"/>
      <c r="U377" s="69"/>
    </row>
    <row r="378" spans="1:21" x14ac:dyDescent="0.2">
      <c r="A378" s="65" t="s">
        <v>301</v>
      </c>
      <c r="B378" s="71" t="s">
        <v>67</v>
      </c>
      <c r="C378" s="67" t="s">
        <v>370</v>
      </c>
      <c r="D378" s="68">
        <v>43458</v>
      </c>
      <c r="E378" s="69"/>
      <c r="F378" s="65">
        <v>59</v>
      </c>
      <c r="G378" s="70">
        <v>3601.1355932203401</v>
      </c>
      <c r="H378" s="64">
        <v>-134.94745762711901</v>
      </c>
      <c r="I378" s="69">
        <v>35.319183105532801</v>
      </c>
      <c r="J378" s="65"/>
      <c r="K378" s="69"/>
      <c r="L378" s="69"/>
      <c r="M378" s="69"/>
      <c r="N378" s="69"/>
      <c r="O378" s="72"/>
      <c r="P378" s="70">
        <v>150.42372881355899</v>
      </c>
      <c r="Q378" s="69">
        <v>8.7330098349437399</v>
      </c>
      <c r="R378" s="69">
        <v>18.179661016949201</v>
      </c>
      <c r="S378" s="69">
        <v>1.7875286834186801</v>
      </c>
      <c r="T378" s="69"/>
      <c r="U378" s="69"/>
    </row>
    <row r="379" spans="1:21" x14ac:dyDescent="0.2">
      <c r="A379" s="65" t="s">
        <v>301</v>
      </c>
      <c r="B379" s="66" t="s">
        <v>81</v>
      </c>
      <c r="C379" s="67" t="s">
        <v>371</v>
      </c>
      <c r="D379" s="68">
        <v>43298</v>
      </c>
      <c r="E379" s="69">
        <v>4.1176470588235297E-3</v>
      </c>
      <c r="F379" s="65">
        <v>34</v>
      </c>
      <c r="G379" s="70">
        <v>5769.2352941176496</v>
      </c>
      <c r="H379" s="64">
        <v>-135.267647058824</v>
      </c>
      <c r="I379" s="69">
        <v>37.386358698946303</v>
      </c>
      <c r="J379" s="65"/>
      <c r="K379" s="69"/>
      <c r="L379" s="69"/>
      <c r="M379" s="69">
        <v>702.25</v>
      </c>
      <c r="N379" s="69"/>
      <c r="O379" s="72"/>
      <c r="P379" s="70">
        <v>92.176470588235304</v>
      </c>
      <c r="Q379" s="69">
        <v>6.4207038374846697</v>
      </c>
      <c r="R379" s="69">
        <v>50.384848484848497</v>
      </c>
      <c r="S379" s="69">
        <v>6.4715301941086398</v>
      </c>
      <c r="T379" s="69"/>
      <c r="U379" s="69"/>
    </row>
    <row r="380" spans="1:21" x14ac:dyDescent="0.2">
      <c r="A380" s="65" t="s">
        <v>301</v>
      </c>
      <c r="B380" s="71" t="s">
        <v>203</v>
      </c>
      <c r="C380" s="67" t="s">
        <v>372</v>
      </c>
      <c r="D380" s="68">
        <v>43304</v>
      </c>
      <c r="E380" s="69"/>
      <c r="F380" s="65">
        <v>46</v>
      </c>
      <c r="G380" s="70">
        <v>5802.8913043478296</v>
      </c>
      <c r="H380" s="64">
        <v>-136.008695652174</v>
      </c>
      <c r="I380" s="69">
        <v>29.769485532186899</v>
      </c>
      <c r="J380" s="65"/>
      <c r="K380" s="69"/>
      <c r="L380" s="69"/>
      <c r="M380" s="69"/>
      <c r="N380" s="69"/>
      <c r="O380" s="69"/>
      <c r="P380" s="70">
        <v>101.369565217391</v>
      </c>
      <c r="Q380" s="69">
        <v>4.8457719700928301</v>
      </c>
      <c r="R380" s="69">
        <v>50.995348837209299</v>
      </c>
      <c r="S380" s="69">
        <v>4.5253928000046697</v>
      </c>
      <c r="T380" s="69"/>
      <c r="U380" s="69"/>
    </row>
    <row r="381" spans="1:21" x14ac:dyDescent="0.2">
      <c r="A381" s="65" t="s">
        <v>301</v>
      </c>
      <c r="B381" s="71" t="s">
        <v>69</v>
      </c>
      <c r="C381" s="67" t="s">
        <v>373</v>
      </c>
      <c r="D381" s="68">
        <v>43680</v>
      </c>
      <c r="E381" s="69"/>
      <c r="F381" s="65">
        <v>166</v>
      </c>
      <c r="G381" s="70">
        <v>4468.6084337349403</v>
      </c>
      <c r="H381" s="64">
        <v>-136.21265060241001</v>
      </c>
      <c r="I381" s="69">
        <v>23.7141088413468</v>
      </c>
      <c r="J381" s="65"/>
      <c r="K381" s="69"/>
      <c r="L381" s="69"/>
      <c r="M381" s="69"/>
      <c r="N381" s="69"/>
      <c r="O381" s="69"/>
      <c r="P381" s="70">
        <v>148.31325301204799</v>
      </c>
      <c r="Q381" s="69">
        <v>5.1376869639973402</v>
      </c>
      <c r="R381" s="69">
        <v>28.8987951807229</v>
      </c>
      <c r="S381" s="69">
        <v>2.1122807151529401</v>
      </c>
      <c r="T381" s="69"/>
      <c r="U381" s="69"/>
    </row>
    <row r="382" spans="1:21" x14ac:dyDescent="0.2">
      <c r="A382" s="65" t="s">
        <v>301</v>
      </c>
      <c r="B382" s="66" t="s">
        <v>125</v>
      </c>
      <c r="C382" s="67" t="s">
        <v>374</v>
      </c>
      <c r="D382" s="68">
        <v>43287</v>
      </c>
      <c r="E382" s="69"/>
      <c r="F382" s="65">
        <v>187</v>
      </c>
      <c r="G382" s="70">
        <v>4514.5454545454604</v>
      </c>
      <c r="H382" s="64">
        <v>-136.45721925133699</v>
      </c>
      <c r="I382" s="69">
        <v>16.340879205577</v>
      </c>
      <c r="J382" s="65"/>
      <c r="K382" s="69"/>
      <c r="L382" s="69"/>
      <c r="M382" s="69"/>
      <c r="N382" s="69">
        <v>3.4708518518518501</v>
      </c>
      <c r="O382" s="72">
        <v>0.42703554001067001</v>
      </c>
      <c r="P382" s="70">
        <v>137.06951871657799</v>
      </c>
      <c r="Q382" s="69">
        <v>5.3989429861430898</v>
      </c>
      <c r="R382" s="69">
        <v>22.4928961748634</v>
      </c>
      <c r="S382" s="69">
        <v>1.38846485276425</v>
      </c>
      <c r="T382" s="69"/>
      <c r="U382" s="69"/>
    </row>
    <row r="383" spans="1:21" x14ac:dyDescent="0.2">
      <c r="A383" s="65" t="s">
        <v>301</v>
      </c>
      <c r="B383" s="71" t="s">
        <v>69</v>
      </c>
      <c r="C383" s="67" t="s">
        <v>212</v>
      </c>
      <c r="D383" s="68">
        <v>43557</v>
      </c>
      <c r="E383" s="69">
        <v>4.8333333333333301E-3</v>
      </c>
      <c r="F383" s="65">
        <v>120</v>
      </c>
      <c r="G383" s="70">
        <v>3744.50833333333</v>
      </c>
      <c r="H383" s="64">
        <v>-136.72749999999999</v>
      </c>
      <c r="I383" s="69">
        <v>25.0399844943421</v>
      </c>
      <c r="J383" s="65"/>
      <c r="K383" s="69"/>
      <c r="L383" s="69"/>
      <c r="M383" s="69"/>
      <c r="N383" s="69"/>
      <c r="O383" s="69"/>
      <c r="P383" s="70">
        <v>140.01666666666699</v>
      </c>
      <c r="Q383" s="69">
        <v>5.5515029803471201</v>
      </c>
      <c r="R383" s="69">
        <v>22.18</v>
      </c>
      <c r="S383" s="69">
        <v>1.7484204956736999</v>
      </c>
      <c r="T383" s="69"/>
      <c r="U383" s="69"/>
    </row>
    <row r="384" spans="1:21" x14ac:dyDescent="0.2">
      <c r="A384" s="65" t="s">
        <v>301</v>
      </c>
      <c r="B384" s="71" t="s">
        <v>69</v>
      </c>
      <c r="C384" s="67" t="s">
        <v>375</v>
      </c>
      <c r="D384" s="68">
        <v>43559</v>
      </c>
      <c r="E384" s="69"/>
      <c r="F384" s="65">
        <v>29</v>
      </c>
      <c r="G384" s="70">
        <v>4070.10344827586</v>
      </c>
      <c r="H384" s="64">
        <v>-137.271428571429</v>
      </c>
      <c r="I384" s="69">
        <v>47.009286726653798</v>
      </c>
      <c r="J384" s="65"/>
      <c r="K384" s="69"/>
      <c r="L384" s="69"/>
      <c r="M384" s="69"/>
      <c r="N384" s="69"/>
      <c r="O384" s="69"/>
      <c r="P384" s="70">
        <v>110.655172413793</v>
      </c>
      <c r="Q384" s="69">
        <v>11.602432633289499</v>
      </c>
      <c r="R384" s="69">
        <v>32.366666666666703</v>
      </c>
      <c r="S384" s="69">
        <v>5.8139751257882901</v>
      </c>
      <c r="T384" s="69"/>
      <c r="U384" s="69"/>
    </row>
    <row r="385" spans="1:21" x14ac:dyDescent="0.2">
      <c r="A385" s="65" t="s">
        <v>301</v>
      </c>
      <c r="B385" s="71" t="s">
        <v>81</v>
      </c>
      <c r="C385" s="67" t="s">
        <v>164</v>
      </c>
      <c r="D385" s="68">
        <v>43688</v>
      </c>
      <c r="E385" s="69"/>
      <c r="F385" s="65">
        <v>69</v>
      </c>
      <c r="G385" s="70">
        <v>6175.8115942028999</v>
      </c>
      <c r="H385" s="64">
        <v>-137.68405797101499</v>
      </c>
      <c r="I385" s="69">
        <v>32.242498854914402</v>
      </c>
      <c r="J385" s="65"/>
      <c r="K385" s="69"/>
      <c r="L385" s="69"/>
      <c r="M385" s="69">
        <v>823.22222222222194</v>
      </c>
      <c r="N385" s="69"/>
      <c r="O385" s="69"/>
      <c r="P385" s="70">
        <v>89.130434782608702</v>
      </c>
      <c r="Q385" s="69">
        <v>5.0833593857093096</v>
      </c>
      <c r="R385" s="69">
        <v>51.989705882352901</v>
      </c>
      <c r="S385" s="69">
        <v>4.2893318362968298</v>
      </c>
      <c r="T385" s="69"/>
      <c r="U385" s="69"/>
    </row>
    <row r="386" spans="1:21" x14ac:dyDescent="0.2">
      <c r="A386" s="65" t="s">
        <v>301</v>
      </c>
      <c r="B386" s="71" t="s">
        <v>74</v>
      </c>
      <c r="C386" s="67" t="s">
        <v>123</v>
      </c>
      <c r="D386" s="68">
        <v>43696</v>
      </c>
      <c r="E386" s="69">
        <v>9.7014925373134302E-4</v>
      </c>
      <c r="F386" s="65">
        <v>134</v>
      </c>
      <c r="G386" s="70">
        <v>3965.6865671641799</v>
      </c>
      <c r="H386" s="64">
        <v>-137.77537313432799</v>
      </c>
      <c r="I386" s="69">
        <v>22.766731715039501</v>
      </c>
      <c r="J386" s="65"/>
      <c r="K386" s="69"/>
      <c r="L386" s="69"/>
      <c r="M386" s="69"/>
      <c r="N386" s="69"/>
      <c r="O386" s="69"/>
      <c r="P386" s="70">
        <v>93.835820895522403</v>
      </c>
      <c r="Q386" s="69">
        <v>4.7980328567147303</v>
      </c>
      <c r="R386" s="69">
        <v>28.340476190476199</v>
      </c>
      <c r="S386" s="69">
        <v>2.2453143248181502</v>
      </c>
      <c r="T386" s="69"/>
      <c r="U386" s="69"/>
    </row>
    <row r="387" spans="1:21" x14ac:dyDescent="0.2">
      <c r="A387" s="65" t="s">
        <v>301</v>
      </c>
      <c r="B387" s="71" t="s">
        <v>65</v>
      </c>
      <c r="C387" s="67" t="s">
        <v>376</v>
      </c>
      <c r="D387" s="68">
        <v>43679</v>
      </c>
      <c r="E387" s="69">
        <v>0.223333333333333</v>
      </c>
      <c r="F387" s="65">
        <v>27</v>
      </c>
      <c r="G387" s="70">
        <v>7650.3703703703704</v>
      </c>
      <c r="H387" s="64">
        <v>-138.05925925925899</v>
      </c>
      <c r="I387" s="69">
        <v>50.2118495620918</v>
      </c>
      <c r="J387" s="65"/>
      <c r="K387" s="69"/>
      <c r="L387" s="69"/>
      <c r="M387" s="69">
        <v>997.83333333333303</v>
      </c>
      <c r="N387" s="69"/>
      <c r="O387" s="69"/>
      <c r="P387" s="70">
        <v>95.962962962963005</v>
      </c>
      <c r="Q387" s="69">
        <v>9.5016090227558205</v>
      </c>
      <c r="R387" s="69">
        <v>75.623809523809499</v>
      </c>
      <c r="S387" s="69">
        <v>8.5477841872892206</v>
      </c>
      <c r="T387" s="69"/>
      <c r="U387" s="69"/>
    </row>
    <row r="388" spans="1:21" x14ac:dyDescent="0.2">
      <c r="A388" s="65" t="s">
        <v>301</v>
      </c>
      <c r="B388" s="71" t="s">
        <v>69</v>
      </c>
      <c r="C388" s="67" t="s">
        <v>377</v>
      </c>
      <c r="D388" s="68">
        <v>43403</v>
      </c>
      <c r="E388" s="69">
        <v>0.337837837837838</v>
      </c>
      <c r="F388" s="65">
        <v>74</v>
      </c>
      <c r="G388" s="70">
        <v>3974.8513513513499</v>
      </c>
      <c r="H388" s="64">
        <v>-138.35405405405399</v>
      </c>
      <c r="I388" s="69">
        <v>27.029443418451098</v>
      </c>
      <c r="J388" s="65"/>
      <c r="K388" s="69"/>
      <c r="L388" s="69"/>
      <c r="M388" s="69"/>
      <c r="N388" s="69"/>
      <c r="O388" s="69"/>
      <c r="P388" s="70">
        <v>98.729729729729698</v>
      </c>
      <c r="Q388" s="69">
        <v>6.4953290338929603</v>
      </c>
      <c r="R388" s="69">
        <v>33.052173913043497</v>
      </c>
      <c r="S388" s="69">
        <v>3.3584173041752901</v>
      </c>
      <c r="T388" s="69"/>
      <c r="U388" s="69"/>
    </row>
    <row r="389" spans="1:21" x14ac:dyDescent="0.2">
      <c r="A389" s="65" t="s">
        <v>301</v>
      </c>
      <c r="B389" s="71" t="s">
        <v>74</v>
      </c>
      <c r="C389" s="67" t="s">
        <v>378</v>
      </c>
      <c r="D389" s="68">
        <v>43612</v>
      </c>
      <c r="E389" s="69"/>
      <c r="F389" s="65">
        <v>51</v>
      </c>
      <c r="G389" s="70">
        <v>3928.5882352941198</v>
      </c>
      <c r="H389" s="64">
        <v>-138.36862745098</v>
      </c>
      <c r="I389" s="69">
        <v>34.404392388318399</v>
      </c>
      <c r="J389" s="65"/>
      <c r="K389" s="69"/>
      <c r="L389" s="69"/>
      <c r="M389" s="69"/>
      <c r="N389" s="69"/>
      <c r="O389" s="69"/>
      <c r="P389" s="70">
        <v>90.921568627450995</v>
      </c>
      <c r="Q389" s="69">
        <v>8.3768515371993004</v>
      </c>
      <c r="R389" s="69">
        <v>26.245098039215701</v>
      </c>
      <c r="S389" s="69">
        <v>3.2369221809753399</v>
      </c>
      <c r="T389" s="69"/>
      <c r="U389" s="69"/>
    </row>
    <row r="390" spans="1:21" x14ac:dyDescent="0.2">
      <c r="A390" s="65" t="s">
        <v>301</v>
      </c>
      <c r="B390" s="71" t="s">
        <v>69</v>
      </c>
      <c r="C390" s="67" t="s">
        <v>262</v>
      </c>
      <c r="D390" s="68">
        <v>43502</v>
      </c>
      <c r="E390" s="69"/>
      <c r="F390" s="65">
        <v>51</v>
      </c>
      <c r="G390" s="70">
        <v>3742.3725490196098</v>
      </c>
      <c r="H390" s="64">
        <v>-138.39591836734701</v>
      </c>
      <c r="I390" s="69">
        <v>28.407192092462999</v>
      </c>
      <c r="J390" s="65"/>
      <c r="K390" s="69"/>
      <c r="L390" s="69"/>
      <c r="M390" s="69"/>
      <c r="N390" s="69"/>
      <c r="O390" s="69"/>
      <c r="P390" s="70">
        <v>139.35294117647101</v>
      </c>
      <c r="Q390" s="69">
        <v>9.19031133183252</v>
      </c>
      <c r="R390" s="69">
        <v>24.774999999999999</v>
      </c>
      <c r="S390" s="69">
        <v>2.9144228958067901</v>
      </c>
      <c r="T390" s="69"/>
      <c r="U390" s="69"/>
    </row>
    <row r="391" spans="1:21" x14ac:dyDescent="0.2">
      <c r="A391" s="65" t="s">
        <v>301</v>
      </c>
      <c r="B391" s="71" t="s">
        <v>69</v>
      </c>
      <c r="C391" s="67" t="s">
        <v>277</v>
      </c>
      <c r="D391" s="68">
        <v>43653</v>
      </c>
      <c r="E391" s="69">
        <v>7.6923076923076901E-3</v>
      </c>
      <c r="F391" s="65">
        <v>117</v>
      </c>
      <c r="G391" s="70">
        <v>3403.7094017094</v>
      </c>
      <c r="H391" s="64">
        <v>-138.406837606838</v>
      </c>
      <c r="I391" s="69">
        <v>20.1508886962046</v>
      </c>
      <c r="J391" s="65"/>
      <c r="K391" s="69"/>
      <c r="L391" s="69"/>
      <c r="M391" s="69"/>
      <c r="N391" s="69">
        <v>4.45536538461538</v>
      </c>
      <c r="O391" s="72">
        <v>0.550440989331905</v>
      </c>
      <c r="P391" s="70">
        <v>134.92307692307699</v>
      </c>
      <c r="Q391" s="69">
        <v>5.30950626153267</v>
      </c>
      <c r="R391" s="69">
        <v>18.364102564102598</v>
      </c>
      <c r="S391" s="69">
        <v>1.57185656799482</v>
      </c>
      <c r="T391" s="69"/>
      <c r="U391" s="69"/>
    </row>
    <row r="392" spans="1:21" x14ac:dyDescent="0.2">
      <c r="A392" s="65" t="s">
        <v>301</v>
      </c>
      <c r="B392" s="71" t="s">
        <v>74</v>
      </c>
      <c r="C392" s="67" t="s">
        <v>171</v>
      </c>
      <c r="D392" s="68">
        <v>43675</v>
      </c>
      <c r="E392" s="69"/>
      <c r="F392" s="65">
        <v>176</v>
      </c>
      <c r="G392" s="70">
        <v>3896.6193181818198</v>
      </c>
      <c r="H392" s="64">
        <v>-139.61477272727299</v>
      </c>
      <c r="I392" s="69">
        <v>20.582308095671898</v>
      </c>
      <c r="J392" s="65"/>
      <c r="K392" s="69"/>
      <c r="L392" s="69"/>
      <c r="M392" s="69"/>
      <c r="N392" s="69"/>
      <c r="O392" s="69"/>
      <c r="P392" s="70">
        <v>134.289772727273</v>
      </c>
      <c r="Q392" s="69">
        <v>4.75255304455019</v>
      </c>
      <c r="R392" s="69">
        <v>20.1630681818182</v>
      </c>
      <c r="S392" s="69">
        <v>1.2748856575056799</v>
      </c>
      <c r="T392" s="69"/>
      <c r="U392" s="69"/>
    </row>
    <row r="393" spans="1:21" x14ac:dyDescent="0.2">
      <c r="A393" s="65" t="s">
        <v>301</v>
      </c>
      <c r="B393" s="71" t="s">
        <v>69</v>
      </c>
      <c r="C393" s="67" t="s">
        <v>196</v>
      </c>
      <c r="D393" s="68">
        <v>43697</v>
      </c>
      <c r="E393" s="69"/>
      <c r="F393" s="65">
        <v>66</v>
      </c>
      <c r="G393" s="70">
        <v>3595.1363636363599</v>
      </c>
      <c r="H393" s="64">
        <v>-141.12121212121201</v>
      </c>
      <c r="I393" s="69">
        <v>34.621523717184097</v>
      </c>
      <c r="J393" s="65"/>
      <c r="K393" s="69"/>
      <c r="L393" s="69"/>
      <c r="M393" s="69"/>
      <c r="N393" s="69">
        <v>3.8099010416666701</v>
      </c>
      <c r="O393" s="72">
        <v>0.22175015201897799</v>
      </c>
      <c r="P393" s="70">
        <v>131.90909090909099</v>
      </c>
      <c r="Q393" s="69">
        <v>8.4067829000482792</v>
      </c>
      <c r="R393" s="69">
        <v>30.818461538461499</v>
      </c>
      <c r="S393" s="69">
        <v>2.9705970103050201</v>
      </c>
      <c r="T393" s="69"/>
      <c r="U393" s="69"/>
    </row>
    <row r="394" spans="1:21" x14ac:dyDescent="0.2">
      <c r="A394" s="65" t="s">
        <v>301</v>
      </c>
      <c r="B394" s="66" t="s">
        <v>67</v>
      </c>
      <c r="C394" s="67" t="s">
        <v>201</v>
      </c>
      <c r="D394" s="68">
        <v>43435</v>
      </c>
      <c r="E394" s="69"/>
      <c r="F394" s="65">
        <v>34</v>
      </c>
      <c r="G394" s="70">
        <v>3942.4117647058802</v>
      </c>
      <c r="H394" s="64">
        <v>-141.28823529411801</v>
      </c>
      <c r="I394" s="69">
        <v>39.102609147621102</v>
      </c>
      <c r="J394" s="65"/>
      <c r="K394" s="69"/>
      <c r="L394" s="69"/>
      <c r="M394" s="69"/>
      <c r="N394" s="69"/>
      <c r="O394" s="69"/>
      <c r="P394" s="70">
        <v>152.970588235294</v>
      </c>
      <c r="Q394" s="69">
        <v>11.263770363688799</v>
      </c>
      <c r="R394" s="69">
        <v>22.703125</v>
      </c>
      <c r="S394" s="69">
        <v>2.2270174089617099</v>
      </c>
      <c r="T394" s="69"/>
      <c r="U394" s="69"/>
    </row>
    <row r="395" spans="1:21" x14ac:dyDescent="0.2">
      <c r="A395" s="65" t="s">
        <v>301</v>
      </c>
      <c r="B395" s="71" t="s">
        <v>67</v>
      </c>
      <c r="C395" s="67" t="s">
        <v>379</v>
      </c>
      <c r="D395" s="68">
        <v>43675</v>
      </c>
      <c r="E395" s="69"/>
      <c r="F395" s="65">
        <v>32</v>
      </c>
      <c r="G395" s="70">
        <v>4049.375</v>
      </c>
      <c r="H395" s="64">
        <v>-141.31562500000001</v>
      </c>
      <c r="I395" s="69">
        <v>27.290567653500801</v>
      </c>
      <c r="J395" s="65"/>
      <c r="K395" s="69"/>
      <c r="L395" s="69"/>
      <c r="M395" s="69">
        <v>543</v>
      </c>
      <c r="N395" s="69">
        <v>3.7877494897959201</v>
      </c>
      <c r="O395" s="69">
        <v>0.29287260175935398</v>
      </c>
      <c r="P395" s="70">
        <v>157.71875</v>
      </c>
      <c r="Q395" s="69">
        <v>15.2059274822274</v>
      </c>
      <c r="R395" s="69">
        <v>21.358064516129001</v>
      </c>
      <c r="S395" s="69">
        <v>2.3270119018301401</v>
      </c>
      <c r="T395" s="69"/>
      <c r="U395" s="69"/>
    </row>
    <row r="396" spans="1:21" x14ac:dyDescent="0.2">
      <c r="A396" s="65" t="s">
        <v>301</v>
      </c>
      <c r="B396" s="71" t="s">
        <v>125</v>
      </c>
      <c r="C396" s="67" t="s">
        <v>261</v>
      </c>
      <c r="D396" s="68">
        <v>43614</v>
      </c>
      <c r="E396" s="69"/>
      <c r="F396" s="65">
        <v>59</v>
      </c>
      <c r="G396" s="70">
        <v>5641.9830508474597</v>
      </c>
      <c r="H396" s="64">
        <v>-141.35762711864399</v>
      </c>
      <c r="I396" s="69">
        <v>35.238562789114603</v>
      </c>
      <c r="J396" s="65"/>
      <c r="K396" s="69"/>
      <c r="L396" s="69"/>
      <c r="M396" s="69"/>
      <c r="N396" s="69"/>
      <c r="O396" s="69"/>
      <c r="P396" s="70">
        <v>121.033898305085</v>
      </c>
      <c r="Q396" s="69">
        <v>6.8711088494917103</v>
      </c>
      <c r="R396" s="69">
        <v>51.244067796610203</v>
      </c>
      <c r="S396" s="69">
        <v>4.8701864222203604</v>
      </c>
      <c r="T396" s="69"/>
      <c r="U396" s="69"/>
    </row>
    <row r="397" spans="1:21" x14ac:dyDescent="0.2">
      <c r="A397" s="65" t="s">
        <v>301</v>
      </c>
      <c r="B397" s="66" t="s">
        <v>67</v>
      </c>
      <c r="C397" s="67" t="s">
        <v>380</v>
      </c>
      <c r="D397" s="68">
        <v>43667</v>
      </c>
      <c r="E397" s="69">
        <v>1.36507936507937E-2</v>
      </c>
      <c r="F397" s="65">
        <v>63</v>
      </c>
      <c r="G397" s="70">
        <v>3446.9365079365102</v>
      </c>
      <c r="H397" s="64">
        <v>-142.06031746031701</v>
      </c>
      <c r="I397" s="69">
        <v>23.6505712711669</v>
      </c>
      <c r="J397" s="65"/>
      <c r="K397" s="69"/>
      <c r="L397" s="69"/>
      <c r="M397" s="69"/>
      <c r="N397" s="69"/>
      <c r="O397" s="69"/>
      <c r="P397" s="70">
        <v>142.84126984126999</v>
      </c>
      <c r="Q397" s="69">
        <v>8.2488251533320707</v>
      </c>
      <c r="R397" s="69">
        <v>23.590476190476199</v>
      </c>
      <c r="S397" s="69">
        <v>2.7084246958813898</v>
      </c>
      <c r="T397" s="69"/>
      <c r="U397" s="69"/>
    </row>
    <row r="398" spans="1:21" x14ac:dyDescent="0.2">
      <c r="A398" s="65" t="s">
        <v>301</v>
      </c>
      <c r="B398" s="66" t="s">
        <v>125</v>
      </c>
      <c r="C398" s="67" t="s">
        <v>381</v>
      </c>
      <c r="D398" s="68">
        <v>43577</v>
      </c>
      <c r="E398" s="69">
        <v>5.2191235059760997E-2</v>
      </c>
      <c r="F398" s="65">
        <v>251</v>
      </c>
      <c r="G398" s="70">
        <v>4947.4262948207197</v>
      </c>
      <c r="H398" s="64">
        <v>-142.268924302789</v>
      </c>
      <c r="I398" s="69">
        <v>18.901266366061101</v>
      </c>
      <c r="J398" s="65"/>
      <c r="K398" s="69"/>
      <c r="L398" s="69"/>
      <c r="M398" s="69"/>
      <c r="N398" s="69"/>
      <c r="O398" s="69"/>
      <c r="P398" s="70">
        <v>141.25099601593601</v>
      </c>
      <c r="Q398" s="69">
        <v>3.7401177884832699</v>
      </c>
      <c r="R398" s="69">
        <v>31.189430894308899</v>
      </c>
      <c r="S398" s="69">
        <v>1.3525547024064899</v>
      </c>
      <c r="T398" s="69"/>
      <c r="U398" s="69"/>
    </row>
    <row r="399" spans="1:21" x14ac:dyDescent="0.2">
      <c r="A399" s="65" t="s">
        <v>301</v>
      </c>
      <c r="B399" s="66" t="s">
        <v>67</v>
      </c>
      <c r="C399" s="67" t="s">
        <v>382</v>
      </c>
      <c r="D399" s="68">
        <v>43675</v>
      </c>
      <c r="E399" s="69"/>
      <c r="F399" s="65">
        <v>111</v>
      </c>
      <c r="G399" s="70">
        <v>5188.27027027027</v>
      </c>
      <c r="H399" s="64">
        <v>-142.61801801801801</v>
      </c>
      <c r="I399" s="69">
        <v>19.128651480173801</v>
      </c>
      <c r="J399" s="65"/>
      <c r="K399" s="69"/>
      <c r="L399" s="69"/>
      <c r="M399" s="69">
        <v>587.75</v>
      </c>
      <c r="N399" s="69">
        <v>3.7990423270871898</v>
      </c>
      <c r="O399" s="69">
        <v>0.18471103347756601</v>
      </c>
      <c r="P399" s="70">
        <v>123.864864864865</v>
      </c>
      <c r="Q399" s="69">
        <v>5.6700498618576498</v>
      </c>
      <c r="R399" s="69">
        <v>31.597247706421999</v>
      </c>
      <c r="S399" s="69">
        <v>2.42127156574794</v>
      </c>
      <c r="T399" s="69"/>
      <c r="U399" s="69"/>
    </row>
    <row r="400" spans="1:21" x14ac:dyDescent="0.2">
      <c r="A400" s="65" t="s">
        <v>301</v>
      </c>
      <c r="B400" s="66" t="s">
        <v>74</v>
      </c>
      <c r="C400" s="67" t="s">
        <v>154</v>
      </c>
      <c r="D400" s="68">
        <v>43699</v>
      </c>
      <c r="E400" s="69"/>
      <c r="F400" s="65">
        <v>104</v>
      </c>
      <c r="G400" s="70">
        <v>4230.5192307692296</v>
      </c>
      <c r="H400" s="64">
        <v>-142.744230769231</v>
      </c>
      <c r="I400" s="69">
        <v>26.417863106018899</v>
      </c>
      <c r="J400" s="65"/>
      <c r="K400" s="69"/>
      <c r="L400" s="69"/>
      <c r="M400" s="69"/>
      <c r="N400" s="69">
        <v>4.0155699452350797</v>
      </c>
      <c r="O400" s="72">
        <v>0.17036178773457999</v>
      </c>
      <c r="P400" s="70">
        <v>144.211538461538</v>
      </c>
      <c r="Q400" s="69">
        <v>5.7859451059145304</v>
      </c>
      <c r="R400" s="69">
        <v>32.997087378640799</v>
      </c>
      <c r="S400" s="69">
        <v>2.1017481398373801</v>
      </c>
      <c r="T400" s="69"/>
      <c r="U400" s="69"/>
    </row>
    <row r="401" spans="1:21" x14ac:dyDescent="0.2">
      <c r="A401" s="65" t="s">
        <v>301</v>
      </c>
      <c r="B401" s="66" t="s">
        <v>69</v>
      </c>
      <c r="C401" s="67" t="s">
        <v>383</v>
      </c>
      <c r="D401" s="68">
        <v>43524</v>
      </c>
      <c r="E401" s="69"/>
      <c r="F401" s="65">
        <v>26</v>
      </c>
      <c r="G401" s="70">
        <v>4050.8076923076901</v>
      </c>
      <c r="H401" s="64">
        <v>-142.86538461538501</v>
      </c>
      <c r="I401" s="69">
        <v>33.4569684323967</v>
      </c>
      <c r="J401" s="65"/>
      <c r="K401" s="69"/>
      <c r="L401" s="69"/>
      <c r="M401" s="69"/>
      <c r="N401" s="69"/>
      <c r="O401" s="72"/>
      <c r="P401" s="70">
        <v>121.461538461538</v>
      </c>
      <c r="Q401" s="69">
        <v>12.142009815795101</v>
      </c>
      <c r="R401" s="69">
        <v>16.157692307692301</v>
      </c>
      <c r="S401" s="69">
        <v>1.4717563874178801</v>
      </c>
      <c r="T401" s="69"/>
      <c r="U401" s="69"/>
    </row>
    <row r="402" spans="1:21" x14ac:dyDescent="0.2">
      <c r="A402" s="65" t="s">
        <v>301</v>
      </c>
      <c r="B402" s="66" t="s">
        <v>69</v>
      </c>
      <c r="C402" s="67" t="s">
        <v>184</v>
      </c>
      <c r="D402" s="68">
        <v>43566</v>
      </c>
      <c r="E402" s="69"/>
      <c r="F402" s="65">
        <v>36</v>
      </c>
      <c r="G402" s="70">
        <v>2432.6944444444398</v>
      </c>
      <c r="H402" s="64">
        <v>-143.02857142857101</v>
      </c>
      <c r="I402" s="69">
        <v>41.384364272542498</v>
      </c>
      <c r="J402" s="65"/>
      <c r="K402" s="69"/>
      <c r="L402" s="69"/>
      <c r="M402" s="69"/>
      <c r="N402" s="69"/>
      <c r="O402" s="72"/>
      <c r="P402" s="70">
        <v>101.694444444444</v>
      </c>
      <c r="Q402" s="69">
        <v>9.6020681836716903</v>
      </c>
      <c r="R402" s="69">
        <v>18.982352941176501</v>
      </c>
      <c r="S402" s="69">
        <v>2.4933940193991999</v>
      </c>
      <c r="T402" s="69"/>
      <c r="U402" s="69"/>
    </row>
    <row r="403" spans="1:21" x14ac:dyDescent="0.2">
      <c r="A403" s="65" t="s">
        <v>301</v>
      </c>
      <c r="B403" s="66" t="s">
        <v>69</v>
      </c>
      <c r="C403" s="67" t="s">
        <v>239</v>
      </c>
      <c r="D403" s="68">
        <v>43273</v>
      </c>
      <c r="E403" s="69"/>
      <c r="F403" s="65">
        <v>147</v>
      </c>
      <c r="G403" s="70">
        <v>5638.9319727891198</v>
      </c>
      <c r="H403" s="64">
        <v>-143.47687074829901</v>
      </c>
      <c r="I403" s="69">
        <v>19.2731439323389</v>
      </c>
      <c r="J403" s="65"/>
      <c r="K403" s="69"/>
      <c r="L403" s="69"/>
      <c r="M403" s="69"/>
      <c r="N403" s="69"/>
      <c r="O403" s="69"/>
      <c r="P403" s="70">
        <v>135.01360544217701</v>
      </c>
      <c r="Q403" s="69">
        <v>5.2323248747267597</v>
      </c>
      <c r="R403" s="69">
        <v>34.671323529411801</v>
      </c>
      <c r="S403" s="69">
        <v>1.95531812323701</v>
      </c>
      <c r="T403" s="69"/>
      <c r="U403" s="69"/>
    </row>
    <row r="404" spans="1:21" x14ac:dyDescent="0.2">
      <c r="A404" s="65" t="s">
        <v>301</v>
      </c>
      <c r="B404" s="66" t="s">
        <v>69</v>
      </c>
      <c r="C404" s="67" t="s">
        <v>384</v>
      </c>
      <c r="D404" s="68">
        <v>43674</v>
      </c>
      <c r="E404" s="69"/>
      <c r="F404" s="65">
        <v>29</v>
      </c>
      <c r="G404" s="70">
        <v>3412.7241379310299</v>
      </c>
      <c r="H404" s="64">
        <v>-144.844827586207</v>
      </c>
      <c r="I404" s="69">
        <v>28.701318856348198</v>
      </c>
      <c r="J404" s="65"/>
      <c r="K404" s="69"/>
      <c r="L404" s="69"/>
      <c r="M404" s="69"/>
      <c r="N404" s="69"/>
      <c r="O404" s="69"/>
      <c r="P404" s="70">
        <v>107.931034482759</v>
      </c>
      <c r="Q404" s="69">
        <v>13.8393252628245</v>
      </c>
      <c r="R404" s="69">
        <v>18.827586206896601</v>
      </c>
      <c r="S404" s="69">
        <v>2.71366681812564</v>
      </c>
      <c r="T404" s="69"/>
      <c r="U404" s="69"/>
    </row>
    <row r="405" spans="1:21" x14ac:dyDescent="0.2">
      <c r="A405" s="65" t="s">
        <v>301</v>
      </c>
      <c r="B405" s="66" t="s">
        <v>74</v>
      </c>
      <c r="C405" s="67" t="s">
        <v>249</v>
      </c>
      <c r="D405" s="68">
        <v>43435</v>
      </c>
      <c r="E405" s="69"/>
      <c r="F405" s="65">
        <v>100</v>
      </c>
      <c r="G405" s="70">
        <v>4258.67</v>
      </c>
      <c r="H405" s="64">
        <v>-146.51</v>
      </c>
      <c r="I405" s="69">
        <v>32.550751220985802</v>
      </c>
      <c r="J405" s="65"/>
      <c r="K405" s="69"/>
      <c r="L405" s="69"/>
      <c r="M405" s="69"/>
      <c r="N405" s="69"/>
      <c r="O405" s="69"/>
      <c r="P405" s="70">
        <v>135.28</v>
      </c>
      <c r="Q405" s="69">
        <v>4.4184891608610402</v>
      </c>
      <c r="R405" s="69">
        <v>39.044444444444501</v>
      </c>
      <c r="S405" s="69">
        <v>3.2736591770978301</v>
      </c>
      <c r="T405" s="69"/>
      <c r="U405" s="69"/>
    </row>
    <row r="406" spans="1:21" x14ac:dyDescent="0.2">
      <c r="A406" s="65" t="s">
        <v>301</v>
      </c>
      <c r="B406" s="66" t="s">
        <v>74</v>
      </c>
      <c r="C406" s="67" t="s">
        <v>385</v>
      </c>
      <c r="D406" s="68">
        <v>43386</v>
      </c>
      <c r="E406" s="69"/>
      <c r="F406" s="65">
        <v>32</v>
      </c>
      <c r="G406" s="70">
        <v>5606.125</v>
      </c>
      <c r="H406" s="64">
        <v>-146.52580645161299</v>
      </c>
      <c r="I406" s="69">
        <v>37.088248136625602</v>
      </c>
      <c r="J406" s="65"/>
      <c r="K406" s="69"/>
      <c r="L406" s="69"/>
      <c r="M406" s="69">
        <v>687.6</v>
      </c>
      <c r="N406" s="69"/>
      <c r="O406" s="69"/>
      <c r="P406" s="70">
        <v>121.875</v>
      </c>
      <c r="Q406" s="69">
        <v>13.0122267254624</v>
      </c>
      <c r="R406" s="69">
        <v>39.396774193548403</v>
      </c>
      <c r="S406" s="69">
        <v>5.1432249701912998</v>
      </c>
      <c r="T406" s="69"/>
      <c r="U406" s="69"/>
    </row>
    <row r="407" spans="1:21" x14ac:dyDescent="0.2">
      <c r="A407" s="65" t="s">
        <v>301</v>
      </c>
      <c r="B407" s="66" t="s">
        <v>203</v>
      </c>
      <c r="C407" s="67" t="s">
        <v>386</v>
      </c>
      <c r="D407" s="68">
        <v>43332</v>
      </c>
      <c r="E407" s="69"/>
      <c r="F407" s="65">
        <v>31</v>
      </c>
      <c r="G407" s="70">
        <v>5870.5483870967701</v>
      </c>
      <c r="H407" s="64">
        <v>-146.66</v>
      </c>
      <c r="I407" s="69">
        <v>33.189536711536597</v>
      </c>
      <c r="J407" s="65"/>
      <c r="K407" s="69"/>
      <c r="L407" s="69"/>
      <c r="M407" s="69"/>
      <c r="N407" s="69"/>
      <c r="O407" s="69"/>
      <c r="P407" s="70">
        <v>130.870967741935</v>
      </c>
      <c r="Q407" s="69">
        <v>13.4313661092303</v>
      </c>
      <c r="R407" s="69">
        <v>38.354838709677402</v>
      </c>
      <c r="S407" s="69">
        <v>4.0930017344312901</v>
      </c>
      <c r="T407" s="69"/>
      <c r="U407" s="69"/>
    </row>
    <row r="408" spans="1:21" x14ac:dyDescent="0.2">
      <c r="A408" s="65" t="s">
        <v>301</v>
      </c>
      <c r="B408" s="66" t="s">
        <v>69</v>
      </c>
      <c r="C408" s="67" t="s">
        <v>230</v>
      </c>
      <c r="D408" s="68">
        <v>43270</v>
      </c>
      <c r="E408" s="69"/>
      <c r="F408" s="65">
        <v>47</v>
      </c>
      <c r="G408" s="70">
        <v>5935.1702127659601</v>
      </c>
      <c r="H408" s="64">
        <v>-147.54893617021301</v>
      </c>
      <c r="I408" s="69">
        <v>34.529705651251597</v>
      </c>
      <c r="J408" s="65"/>
      <c r="K408" s="69"/>
      <c r="L408" s="69"/>
      <c r="M408" s="69"/>
      <c r="N408" s="69"/>
      <c r="O408" s="72"/>
      <c r="P408" s="70">
        <v>124.106382978723</v>
      </c>
      <c r="Q408" s="69">
        <v>9.2485083449904106</v>
      </c>
      <c r="R408" s="69">
        <v>50.308888888888902</v>
      </c>
      <c r="S408" s="69">
        <v>5.0197869307897403</v>
      </c>
      <c r="T408" s="69"/>
      <c r="U408" s="69"/>
    </row>
    <row r="409" spans="1:21" x14ac:dyDescent="0.2">
      <c r="A409" s="65" t="s">
        <v>301</v>
      </c>
      <c r="B409" s="66" t="s">
        <v>67</v>
      </c>
      <c r="C409" s="67" t="s">
        <v>387</v>
      </c>
      <c r="D409" s="68">
        <v>43689</v>
      </c>
      <c r="E409" s="69">
        <v>7.3626373626373602E-3</v>
      </c>
      <c r="F409" s="65">
        <v>91</v>
      </c>
      <c r="G409" s="70">
        <v>3046.0989010989001</v>
      </c>
      <c r="H409" s="64">
        <v>-148.16373626373601</v>
      </c>
      <c r="I409" s="69">
        <v>23.243393406226001</v>
      </c>
      <c r="J409" s="65">
        <v>84</v>
      </c>
      <c r="K409" s="69">
        <v>129.70238095238099</v>
      </c>
      <c r="L409" s="69">
        <v>94.25</v>
      </c>
      <c r="M409" s="69">
        <v>380.13095238095201</v>
      </c>
      <c r="N409" s="69">
        <v>3.92048459163414</v>
      </c>
      <c r="O409" s="69">
        <v>0.112083976025976</v>
      </c>
      <c r="P409" s="70">
        <v>118.78021978021999</v>
      </c>
      <c r="Q409" s="69">
        <v>5.1862926830574398</v>
      </c>
      <c r="R409" s="69">
        <v>16.682222222222201</v>
      </c>
      <c r="S409" s="69">
        <v>1.11874124219397</v>
      </c>
      <c r="T409" s="69">
        <v>-44.322352941176497</v>
      </c>
      <c r="U409" s="69">
        <v>9.1940030961105403</v>
      </c>
    </row>
    <row r="410" spans="1:21" x14ac:dyDescent="0.2">
      <c r="A410" s="65" t="s">
        <v>301</v>
      </c>
      <c r="B410" s="71" t="s">
        <v>67</v>
      </c>
      <c r="C410" s="67" t="s">
        <v>298</v>
      </c>
      <c r="D410" s="68">
        <v>43421</v>
      </c>
      <c r="E410" s="69"/>
      <c r="F410" s="65">
        <v>72</v>
      </c>
      <c r="G410" s="70">
        <v>3602.3194444444398</v>
      </c>
      <c r="H410" s="64">
        <v>-148.71388888888899</v>
      </c>
      <c r="I410" s="69">
        <v>27.799107833599798</v>
      </c>
      <c r="J410" s="65"/>
      <c r="K410" s="69"/>
      <c r="L410" s="69"/>
      <c r="M410" s="69"/>
      <c r="N410" s="69"/>
      <c r="O410" s="69"/>
      <c r="P410" s="70">
        <v>95.4861111111111</v>
      </c>
      <c r="Q410" s="69">
        <v>5.7467413728748804</v>
      </c>
      <c r="R410" s="69">
        <v>25.660317460317501</v>
      </c>
      <c r="S410" s="69">
        <v>2.5204555254402301</v>
      </c>
      <c r="T410" s="69"/>
      <c r="U410" s="69"/>
    </row>
    <row r="411" spans="1:21" x14ac:dyDescent="0.2">
      <c r="A411" s="65" t="s">
        <v>301</v>
      </c>
      <c r="B411" s="66" t="s">
        <v>65</v>
      </c>
      <c r="C411" s="67" t="s">
        <v>388</v>
      </c>
      <c r="D411" s="68">
        <v>43523</v>
      </c>
      <c r="E411" s="69"/>
      <c r="F411" s="65">
        <v>76</v>
      </c>
      <c r="G411" s="70">
        <v>6939.3684210526299</v>
      </c>
      <c r="H411" s="64">
        <v>-149.125</v>
      </c>
      <c r="I411" s="69">
        <v>41.119450006774699</v>
      </c>
      <c r="J411" s="65"/>
      <c r="K411" s="69"/>
      <c r="L411" s="69"/>
      <c r="M411" s="69"/>
      <c r="N411" s="69"/>
      <c r="O411" s="69"/>
      <c r="P411" s="70">
        <v>99.526315789473699</v>
      </c>
      <c r="Q411" s="69">
        <v>5.7180684287496399</v>
      </c>
      <c r="R411" s="69">
        <v>40.514705882352999</v>
      </c>
      <c r="S411" s="69">
        <v>3.5786039041798001</v>
      </c>
      <c r="T411" s="69"/>
      <c r="U411" s="69"/>
    </row>
    <row r="412" spans="1:21" x14ac:dyDescent="0.2">
      <c r="A412" s="65" t="s">
        <v>301</v>
      </c>
      <c r="B412" s="66" t="s">
        <v>74</v>
      </c>
      <c r="C412" s="67" t="s">
        <v>214</v>
      </c>
      <c r="D412" s="68">
        <v>43647</v>
      </c>
      <c r="E412" s="69"/>
      <c r="F412" s="65">
        <v>50</v>
      </c>
      <c r="G412" s="70">
        <v>5743.26</v>
      </c>
      <c r="H412" s="64">
        <v>-149.446</v>
      </c>
      <c r="I412" s="69">
        <v>33.410892542549597</v>
      </c>
      <c r="J412" s="65"/>
      <c r="K412" s="69"/>
      <c r="L412" s="69"/>
      <c r="M412" s="69"/>
      <c r="N412" s="69">
        <v>2.7527631578947398</v>
      </c>
      <c r="O412" s="69">
        <v>0.279321086682421</v>
      </c>
      <c r="P412" s="70">
        <v>79.62</v>
      </c>
      <c r="Q412" s="69">
        <v>5.8065332661949496</v>
      </c>
      <c r="R412" s="69">
        <v>45.848979591836702</v>
      </c>
      <c r="S412" s="69">
        <v>3.78398559188591</v>
      </c>
      <c r="T412" s="69"/>
      <c r="U412" s="69"/>
    </row>
    <row r="413" spans="1:21" x14ac:dyDescent="0.2">
      <c r="A413" s="65" t="s">
        <v>301</v>
      </c>
      <c r="B413" s="71" t="s">
        <v>67</v>
      </c>
      <c r="C413" s="67" t="s">
        <v>389</v>
      </c>
      <c r="D413" s="68">
        <v>43346</v>
      </c>
      <c r="E413" s="69"/>
      <c r="F413" s="65">
        <v>33</v>
      </c>
      <c r="G413" s="70">
        <v>5083.8787878787898</v>
      </c>
      <c r="H413" s="64">
        <v>-149.93939393939399</v>
      </c>
      <c r="I413" s="69">
        <v>45.569408835088304</v>
      </c>
      <c r="J413" s="65"/>
      <c r="K413" s="69"/>
      <c r="L413" s="69"/>
      <c r="M413" s="69"/>
      <c r="N413" s="69"/>
      <c r="O413" s="69"/>
      <c r="P413" s="70">
        <v>152.51515151515201</v>
      </c>
      <c r="Q413" s="69">
        <v>11.0855079786255</v>
      </c>
      <c r="R413" s="69">
        <v>39.862499999999997</v>
      </c>
      <c r="S413" s="69">
        <v>5.1349426568083203</v>
      </c>
      <c r="T413" s="69"/>
      <c r="U413" s="69"/>
    </row>
    <row r="414" spans="1:21" x14ac:dyDescent="0.2">
      <c r="A414" s="65" t="s">
        <v>301</v>
      </c>
      <c r="B414" s="71" t="s">
        <v>125</v>
      </c>
      <c r="C414" s="67" t="s">
        <v>390</v>
      </c>
      <c r="D414" s="68">
        <v>43692</v>
      </c>
      <c r="E414" s="69"/>
      <c r="F414" s="65">
        <v>68</v>
      </c>
      <c r="G414" s="70">
        <v>5533.7205882352901</v>
      </c>
      <c r="H414" s="64">
        <v>-150.50441176470599</v>
      </c>
      <c r="I414" s="69">
        <v>32.232008030467703</v>
      </c>
      <c r="J414" s="65"/>
      <c r="K414" s="69"/>
      <c r="L414" s="69"/>
      <c r="M414" s="69"/>
      <c r="N414" s="69"/>
      <c r="O414" s="69"/>
      <c r="P414" s="70">
        <v>90.014705882352899</v>
      </c>
      <c r="Q414" s="69">
        <v>4.9466199138420599</v>
      </c>
      <c r="R414" s="69">
        <v>41.584126984127003</v>
      </c>
      <c r="S414" s="69">
        <v>4.2162100360205299</v>
      </c>
      <c r="T414" s="69"/>
      <c r="U414" s="69"/>
    </row>
    <row r="415" spans="1:21" x14ac:dyDescent="0.2">
      <c r="A415" s="65" t="s">
        <v>301</v>
      </c>
      <c r="B415" s="71" t="s">
        <v>67</v>
      </c>
      <c r="C415" s="67" t="s">
        <v>252</v>
      </c>
      <c r="D415" s="68">
        <v>43585</v>
      </c>
      <c r="E415" s="69"/>
      <c r="F415" s="65">
        <v>87</v>
      </c>
      <c r="G415" s="70">
        <v>6083.5862068965498</v>
      </c>
      <c r="H415" s="64">
        <v>-150.60344827586201</v>
      </c>
      <c r="I415" s="69">
        <v>25.913975955488599</v>
      </c>
      <c r="J415" s="65"/>
      <c r="K415" s="69"/>
      <c r="L415" s="69"/>
      <c r="M415" s="69"/>
      <c r="N415" s="69"/>
      <c r="O415" s="69"/>
      <c r="P415" s="70">
        <v>142.149425287356</v>
      </c>
      <c r="Q415" s="69">
        <v>7.1398473469558699</v>
      </c>
      <c r="R415" s="69">
        <v>43.661176470588202</v>
      </c>
      <c r="S415" s="69">
        <v>4.2813212619737699</v>
      </c>
      <c r="T415" s="69"/>
      <c r="U415" s="69"/>
    </row>
    <row r="416" spans="1:21" x14ac:dyDescent="0.2">
      <c r="A416" s="65" t="s">
        <v>301</v>
      </c>
      <c r="B416" s="66" t="s">
        <v>74</v>
      </c>
      <c r="C416" s="67" t="s">
        <v>391</v>
      </c>
      <c r="D416" s="68">
        <v>43662</v>
      </c>
      <c r="E416" s="69"/>
      <c r="F416" s="65">
        <v>70</v>
      </c>
      <c r="G416" s="70">
        <v>4615.8571428571404</v>
      </c>
      <c r="H416" s="64">
        <v>-150.65362318840599</v>
      </c>
      <c r="I416" s="69">
        <v>23.377531326639399</v>
      </c>
      <c r="J416" s="65"/>
      <c r="K416" s="69"/>
      <c r="L416" s="69"/>
      <c r="M416" s="69"/>
      <c r="N416" s="69"/>
      <c r="O416" s="69"/>
      <c r="P416" s="70">
        <v>137.271428571429</v>
      </c>
      <c r="Q416" s="69">
        <v>7.4196851213252604</v>
      </c>
      <c r="R416" s="69">
        <v>36.539130434782599</v>
      </c>
      <c r="S416" s="69">
        <v>4.0644505114338303</v>
      </c>
      <c r="T416" s="69"/>
      <c r="U416" s="69"/>
    </row>
    <row r="417" spans="1:21" x14ac:dyDescent="0.2">
      <c r="A417" s="65" t="s">
        <v>301</v>
      </c>
      <c r="B417" s="71" t="s">
        <v>69</v>
      </c>
      <c r="C417" s="67" t="s">
        <v>392</v>
      </c>
      <c r="D417" s="68">
        <v>43595</v>
      </c>
      <c r="E417" s="69"/>
      <c r="F417" s="65">
        <v>44</v>
      </c>
      <c r="G417" s="70">
        <v>5402.1818181818198</v>
      </c>
      <c r="H417" s="64">
        <v>-150.76590909090899</v>
      </c>
      <c r="I417" s="69">
        <v>37.603388266545203</v>
      </c>
      <c r="J417" s="65"/>
      <c r="K417" s="69"/>
      <c r="L417" s="69"/>
      <c r="M417" s="69"/>
      <c r="N417" s="69"/>
      <c r="O417" s="69"/>
      <c r="P417" s="70">
        <v>112.818181818182</v>
      </c>
      <c r="Q417" s="69">
        <v>8.0242940273714396</v>
      </c>
      <c r="R417" s="69">
        <v>41.95</v>
      </c>
      <c r="S417" s="69">
        <v>3.7946172677964798</v>
      </c>
      <c r="T417" s="69"/>
      <c r="U417" s="69"/>
    </row>
    <row r="418" spans="1:21" x14ac:dyDescent="0.2">
      <c r="A418" s="65" t="s">
        <v>301</v>
      </c>
      <c r="B418" s="71" t="s">
        <v>67</v>
      </c>
      <c r="C418" s="67" t="s">
        <v>393</v>
      </c>
      <c r="D418" s="68">
        <v>43697</v>
      </c>
      <c r="E418" s="69">
        <v>0.35971223021582699</v>
      </c>
      <c r="F418" s="65">
        <v>139</v>
      </c>
      <c r="G418" s="70">
        <v>3428.5539568345298</v>
      </c>
      <c r="H418" s="64">
        <v>-151.308633093525</v>
      </c>
      <c r="I418" s="69">
        <v>18.040751506584598</v>
      </c>
      <c r="J418" s="65"/>
      <c r="K418" s="69"/>
      <c r="L418" s="69"/>
      <c r="M418" s="69"/>
      <c r="N418" s="69"/>
      <c r="O418" s="69"/>
      <c r="P418" s="70">
        <v>138.323741007194</v>
      </c>
      <c r="Q418" s="69">
        <v>4.6637897483418396</v>
      </c>
      <c r="R418" s="69">
        <v>25.105072463768099</v>
      </c>
      <c r="S418" s="69">
        <v>1.8229055320919301</v>
      </c>
      <c r="T418" s="69"/>
      <c r="U418" s="69"/>
    </row>
    <row r="419" spans="1:21" x14ac:dyDescent="0.2">
      <c r="A419" s="65" t="s">
        <v>301</v>
      </c>
      <c r="B419" s="71" t="s">
        <v>67</v>
      </c>
      <c r="C419" s="67" t="s">
        <v>394</v>
      </c>
      <c r="D419" s="68">
        <v>43498</v>
      </c>
      <c r="E419" s="69"/>
      <c r="F419" s="65">
        <v>56</v>
      </c>
      <c r="G419" s="70">
        <v>6311.8035714285697</v>
      </c>
      <c r="H419" s="64">
        <v>-151.708928571429</v>
      </c>
      <c r="I419" s="69">
        <v>35.7008982822693</v>
      </c>
      <c r="J419" s="65"/>
      <c r="K419" s="69"/>
      <c r="L419" s="69"/>
      <c r="M419" s="69"/>
      <c r="N419" s="69"/>
      <c r="O419" s="69"/>
      <c r="P419" s="70">
        <v>158.69642857142901</v>
      </c>
      <c r="Q419" s="69">
        <v>8.1722892420912707</v>
      </c>
      <c r="R419" s="69">
        <v>53.924999999999997</v>
      </c>
      <c r="S419" s="69">
        <v>4.5395321343164499</v>
      </c>
      <c r="T419" s="69"/>
      <c r="U419" s="69"/>
    </row>
    <row r="420" spans="1:21" x14ac:dyDescent="0.2">
      <c r="A420" s="65" t="s">
        <v>301</v>
      </c>
      <c r="B420" s="71" t="s">
        <v>74</v>
      </c>
      <c r="C420" s="67" t="s">
        <v>395</v>
      </c>
      <c r="D420" s="68">
        <v>43552</v>
      </c>
      <c r="E420" s="69"/>
      <c r="F420" s="65">
        <v>142</v>
      </c>
      <c r="G420" s="70">
        <v>3422.3591549295802</v>
      </c>
      <c r="H420" s="64">
        <v>-151.956737588652</v>
      </c>
      <c r="I420" s="69">
        <v>20.035028527310299</v>
      </c>
      <c r="J420" s="65"/>
      <c r="K420" s="69"/>
      <c r="L420" s="69"/>
      <c r="M420" s="69"/>
      <c r="N420" s="69"/>
      <c r="O420" s="69"/>
      <c r="P420" s="70">
        <v>160.11267605633799</v>
      </c>
      <c r="Q420" s="69">
        <v>6.0610889599012703</v>
      </c>
      <c r="R420" s="69">
        <v>28.134042553191499</v>
      </c>
      <c r="S420" s="69">
        <v>2.14307911070942</v>
      </c>
      <c r="T420" s="69"/>
      <c r="U420" s="69"/>
    </row>
    <row r="421" spans="1:21" x14ac:dyDescent="0.2">
      <c r="A421" s="65" t="s">
        <v>301</v>
      </c>
      <c r="B421" s="71" t="s">
        <v>67</v>
      </c>
      <c r="C421" s="67" t="s">
        <v>396</v>
      </c>
      <c r="D421" s="68">
        <v>43335</v>
      </c>
      <c r="E421" s="69"/>
      <c r="F421" s="65">
        <v>90</v>
      </c>
      <c r="G421" s="70">
        <v>5569.5444444444402</v>
      </c>
      <c r="H421" s="64">
        <v>-152.40111111111099</v>
      </c>
      <c r="I421" s="69">
        <v>28.0810345804286</v>
      </c>
      <c r="J421" s="65"/>
      <c r="K421" s="69"/>
      <c r="L421" s="69"/>
      <c r="M421" s="69">
        <v>821.16666666666697</v>
      </c>
      <c r="N421" s="69">
        <v>4.1108663018578602</v>
      </c>
      <c r="O421" s="69">
        <v>0.16756749712076599</v>
      </c>
      <c r="P421" s="70">
        <v>115.566666666667</v>
      </c>
      <c r="Q421" s="69">
        <v>6.6482714376456</v>
      </c>
      <c r="R421" s="69">
        <v>44.414606741573003</v>
      </c>
      <c r="S421" s="69">
        <v>3.2762558316105101</v>
      </c>
      <c r="T421" s="69"/>
      <c r="U421" s="69"/>
    </row>
    <row r="422" spans="1:21" x14ac:dyDescent="0.2">
      <c r="A422" s="65" t="s">
        <v>301</v>
      </c>
      <c r="B422" s="71" t="s">
        <v>67</v>
      </c>
      <c r="C422" s="67" t="s">
        <v>397</v>
      </c>
      <c r="D422" s="68">
        <v>43690</v>
      </c>
      <c r="E422" s="69"/>
      <c r="F422" s="65">
        <v>130</v>
      </c>
      <c r="G422" s="70">
        <v>4284.22307692308</v>
      </c>
      <c r="H422" s="64">
        <v>-152.82692307692301</v>
      </c>
      <c r="I422" s="69">
        <v>22.978584746088501</v>
      </c>
      <c r="J422" s="65"/>
      <c r="K422" s="69"/>
      <c r="L422" s="69"/>
      <c r="M422" s="69"/>
      <c r="N422" s="69"/>
      <c r="O422" s="69"/>
      <c r="P422" s="70">
        <v>159.61538461538501</v>
      </c>
      <c r="Q422" s="69">
        <v>5.2217195208445499</v>
      </c>
      <c r="R422" s="69">
        <v>29.964615384615399</v>
      </c>
      <c r="S422" s="69">
        <v>2.3738660756132601</v>
      </c>
      <c r="T422" s="69"/>
      <c r="U422" s="69"/>
    </row>
    <row r="423" spans="1:21" x14ac:dyDescent="0.2">
      <c r="A423" s="65" t="s">
        <v>301</v>
      </c>
      <c r="B423" s="66" t="s">
        <v>74</v>
      </c>
      <c r="C423" s="67" t="s">
        <v>398</v>
      </c>
      <c r="D423" s="68">
        <v>43510</v>
      </c>
      <c r="E423" s="69"/>
      <c r="F423" s="65">
        <v>31</v>
      </c>
      <c r="G423" s="70">
        <v>3377.4516129032299</v>
      </c>
      <c r="H423" s="64">
        <v>-153.62258064516101</v>
      </c>
      <c r="I423" s="69">
        <v>28.7445937730186</v>
      </c>
      <c r="J423" s="65"/>
      <c r="K423" s="69"/>
      <c r="L423" s="69"/>
      <c r="M423" s="69"/>
      <c r="N423" s="69"/>
      <c r="O423" s="69"/>
      <c r="P423" s="70">
        <v>131.29032258064501</v>
      </c>
      <c r="Q423" s="69">
        <v>10.0206446628397</v>
      </c>
      <c r="R423" s="69">
        <v>22.37</v>
      </c>
      <c r="S423" s="69">
        <v>2.9975512994948801</v>
      </c>
      <c r="T423" s="69"/>
      <c r="U423" s="69"/>
    </row>
    <row r="424" spans="1:21" x14ac:dyDescent="0.2">
      <c r="A424" s="65" t="s">
        <v>301</v>
      </c>
      <c r="B424" s="71" t="s">
        <v>69</v>
      </c>
      <c r="C424" s="67" t="s">
        <v>258</v>
      </c>
      <c r="D424" s="68">
        <v>43671</v>
      </c>
      <c r="E424" s="69"/>
      <c r="F424" s="65">
        <v>66</v>
      </c>
      <c r="G424" s="70">
        <v>3724.6212121212102</v>
      </c>
      <c r="H424" s="64">
        <v>-153.75303030302999</v>
      </c>
      <c r="I424" s="69">
        <v>30.733984835488801</v>
      </c>
      <c r="J424" s="65"/>
      <c r="K424" s="69"/>
      <c r="L424" s="69"/>
      <c r="M424" s="69"/>
      <c r="N424" s="69"/>
      <c r="O424" s="69"/>
      <c r="P424" s="70">
        <v>159.59090909090901</v>
      </c>
      <c r="Q424" s="69">
        <v>9.2103614823362996</v>
      </c>
      <c r="R424" s="69">
        <v>33.919696969697</v>
      </c>
      <c r="S424" s="69">
        <v>2.7353902826812999</v>
      </c>
      <c r="T424" s="69"/>
      <c r="U424" s="69"/>
    </row>
    <row r="425" spans="1:21" x14ac:dyDescent="0.2">
      <c r="A425" s="65" t="s">
        <v>301</v>
      </c>
      <c r="B425" s="71" t="s">
        <v>69</v>
      </c>
      <c r="C425" s="67" t="s">
        <v>159</v>
      </c>
      <c r="D425" s="68">
        <v>43536</v>
      </c>
      <c r="E425" s="69"/>
      <c r="F425" s="65">
        <v>47</v>
      </c>
      <c r="G425" s="70">
        <v>3659.8936170212801</v>
      </c>
      <c r="H425" s="64">
        <v>-154.73695652173899</v>
      </c>
      <c r="I425" s="69">
        <v>36.184968235041602</v>
      </c>
      <c r="J425" s="65"/>
      <c r="K425" s="69"/>
      <c r="L425" s="69"/>
      <c r="M425" s="69"/>
      <c r="N425" s="69"/>
      <c r="O425" s="72"/>
      <c r="P425" s="70">
        <v>135.404255319149</v>
      </c>
      <c r="Q425" s="69">
        <v>11.991928351282899</v>
      </c>
      <c r="R425" s="69">
        <v>34.997872340425502</v>
      </c>
      <c r="S425" s="69">
        <v>3.2448657080232901</v>
      </c>
      <c r="T425" s="69"/>
      <c r="U425" s="69"/>
    </row>
    <row r="426" spans="1:21" x14ac:dyDescent="0.2">
      <c r="A426" s="65" t="s">
        <v>301</v>
      </c>
      <c r="B426" s="71" t="s">
        <v>67</v>
      </c>
      <c r="C426" s="67" t="s">
        <v>399</v>
      </c>
      <c r="D426" s="68">
        <v>43523</v>
      </c>
      <c r="E426" s="69">
        <v>0.31872549019607799</v>
      </c>
      <c r="F426" s="65">
        <v>102</v>
      </c>
      <c r="G426" s="70">
        <v>7506.4019607843102</v>
      </c>
      <c r="H426" s="64">
        <v>-154.750980392157</v>
      </c>
      <c r="I426" s="69">
        <v>31.496245928075702</v>
      </c>
      <c r="J426" s="65"/>
      <c r="K426" s="69"/>
      <c r="L426" s="69"/>
      <c r="M426" s="69"/>
      <c r="N426" s="69">
        <v>4.0311944444444503</v>
      </c>
      <c r="O426" s="69">
        <v>0.35877250932201599</v>
      </c>
      <c r="P426" s="70">
        <v>124.990196078431</v>
      </c>
      <c r="Q426" s="69">
        <v>5.9211064892866299</v>
      </c>
      <c r="R426" s="69">
        <v>47.924242424242401</v>
      </c>
      <c r="S426" s="69">
        <v>2.9781929508932299</v>
      </c>
      <c r="T426" s="69"/>
      <c r="U426" s="69"/>
    </row>
    <row r="427" spans="1:21" x14ac:dyDescent="0.2">
      <c r="A427" s="65" t="s">
        <v>301</v>
      </c>
      <c r="B427" s="66" t="s">
        <v>69</v>
      </c>
      <c r="C427" s="67" t="s">
        <v>400</v>
      </c>
      <c r="D427" s="68">
        <v>43403</v>
      </c>
      <c r="E427" s="69">
        <v>2.6055045871559601E-2</v>
      </c>
      <c r="F427" s="65">
        <v>109</v>
      </c>
      <c r="G427" s="70">
        <v>4900.1743119266102</v>
      </c>
      <c r="H427" s="64">
        <v>-155.59541284403701</v>
      </c>
      <c r="I427" s="69">
        <v>29.568591347350299</v>
      </c>
      <c r="J427" s="65"/>
      <c r="K427" s="69"/>
      <c r="L427" s="69"/>
      <c r="M427" s="69"/>
      <c r="N427" s="69">
        <v>3.9694062238930701</v>
      </c>
      <c r="O427" s="69">
        <v>0.28044374825368501</v>
      </c>
      <c r="P427" s="70">
        <v>135.761467889908</v>
      </c>
      <c r="Q427" s="69">
        <v>6.0168934658766604</v>
      </c>
      <c r="R427" s="69">
        <v>27.869607843137299</v>
      </c>
      <c r="S427" s="69">
        <v>2.1421130681751199</v>
      </c>
      <c r="T427" s="69"/>
      <c r="U427" s="69"/>
    </row>
    <row r="428" spans="1:21" x14ac:dyDescent="0.2">
      <c r="A428" s="65" t="s">
        <v>301</v>
      </c>
      <c r="B428" s="66" t="s">
        <v>67</v>
      </c>
      <c r="C428" s="67" t="s">
        <v>217</v>
      </c>
      <c r="D428" s="68">
        <v>43580</v>
      </c>
      <c r="E428" s="69"/>
      <c r="F428" s="65">
        <v>97</v>
      </c>
      <c r="G428" s="70">
        <v>3911.0824742268001</v>
      </c>
      <c r="H428" s="64">
        <v>-155.83711340206199</v>
      </c>
      <c r="I428" s="69">
        <v>25.1546512696438</v>
      </c>
      <c r="J428" s="65"/>
      <c r="K428" s="69"/>
      <c r="L428" s="69"/>
      <c r="M428" s="69"/>
      <c r="N428" s="69">
        <v>3.80137328687572</v>
      </c>
      <c r="O428" s="69">
        <v>0.18159937921958</v>
      </c>
      <c r="P428" s="70">
        <v>168.865979381443</v>
      </c>
      <c r="Q428" s="69">
        <v>7.5011687071371602</v>
      </c>
      <c r="R428" s="69">
        <v>25.420833333333299</v>
      </c>
      <c r="S428" s="69">
        <v>1.9003415647892099</v>
      </c>
      <c r="T428" s="69"/>
      <c r="U428" s="69"/>
    </row>
    <row r="429" spans="1:21" x14ac:dyDescent="0.2">
      <c r="A429" s="65" t="s">
        <v>301</v>
      </c>
      <c r="B429" s="71" t="s">
        <v>67</v>
      </c>
      <c r="C429" s="67" t="s">
        <v>401</v>
      </c>
      <c r="D429" s="68">
        <v>43351</v>
      </c>
      <c r="E429" s="69"/>
      <c r="F429" s="65">
        <v>87</v>
      </c>
      <c r="G429" s="70">
        <v>5115.7586206896503</v>
      </c>
      <c r="H429" s="64">
        <v>-155.96781609195401</v>
      </c>
      <c r="I429" s="69">
        <v>21.591282848395998</v>
      </c>
      <c r="J429" s="65"/>
      <c r="K429" s="69"/>
      <c r="L429" s="69"/>
      <c r="M429" s="69"/>
      <c r="N429" s="69">
        <v>3.5657071097883599</v>
      </c>
      <c r="O429" s="69">
        <v>0.13937024825960501</v>
      </c>
      <c r="P429" s="70">
        <v>162.919540229885</v>
      </c>
      <c r="Q429" s="69">
        <v>7.2426758512247504</v>
      </c>
      <c r="R429" s="69">
        <v>47.237931034482799</v>
      </c>
      <c r="S429" s="69">
        <v>3.44503766692642</v>
      </c>
      <c r="T429" s="69"/>
      <c r="U429" s="69"/>
    </row>
    <row r="430" spans="1:21" x14ac:dyDescent="0.2">
      <c r="A430" s="65" t="s">
        <v>301</v>
      </c>
      <c r="B430" s="71" t="s">
        <v>71</v>
      </c>
      <c r="C430" s="67" t="s">
        <v>402</v>
      </c>
      <c r="D430" s="68">
        <v>43585</v>
      </c>
      <c r="E430" s="69"/>
      <c r="F430" s="65">
        <v>31</v>
      </c>
      <c r="G430" s="70">
        <v>5340.4516129032299</v>
      </c>
      <c r="H430" s="64">
        <v>-156.751612903226</v>
      </c>
      <c r="I430" s="69">
        <v>50.607354616805701</v>
      </c>
      <c r="J430" s="65"/>
      <c r="K430" s="69"/>
      <c r="L430" s="69"/>
      <c r="M430" s="69"/>
      <c r="N430" s="69"/>
      <c r="O430" s="72"/>
      <c r="P430" s="70">
        <v>122.354838709677</v>
      </c>
      <c r="Q430" s="69">
        <v>9.5422713631477691</v>
      </c>
      <c r="R430" s="69">
        <v>54.336666666666702</v>
      </c>
      <c r="S430" s="69">
        <v>6.7443709748755101</v>
      </c>
      <c r="T430" s="69"/>
      <c r="U430" s="69"/>
    </row>
    <row r="431" spans="1:21" x14ac:dyDescent="0.2">
      <c r="A431" s="65" t="s">
        <v>301</v>
      </c>
      <c r="B431" s="66" t="s">
        <v>67</v>
      </c>
      <c r="C431" s="67" t="s">
        <v>135</v>
      </c>
      <c r="D431" s="68">
        <v>43661</v>
      </c>
      <c r="E431" s="69"/>
      <c r="F431" s="65">
        <v>71</v>
      </c>
      <c r="G431" s="70">
        <v>4518.4366197183099</v>
      </c>
      <c r="H431" s="64">
        <v>-156.801408450704</v>
      </c>
      <c r="I431" s="69">
        <v>24.193280615357502</v>
      </c>
      <c r="J431" s="65"/>
      <c r="K431" s="69"/>
      <c r="L431" s="69"/>
      <c r="M431" s="69"/>
      <c r="N431" s="69"/>
      <c r="O431" s="69"/>
      <c r="P431" s="70">
        <v>164.76056338028201</v>
      </c>
      <c r="Q431" s="69">
        <v>8.3131242093580102</v>
      </c>
      <c r="R431" s="69">
        <v>37.626760563380302</v>
      </c>
      <c r="S431" s="69">
        <v>3.3441368600911101</v>
      </c>
      <c r="T431" s="69"/>
      <c r="U431" s="69"/>
    </row>
    <row r="432" spans="1:21" x14ac:dyDescent="0.2">
      <c r="A432" s="65" t="s">
        <v>301</v>
      </c>
      <c r="B432" s="71" t="s">
        <v>74</v>
      </c>
      <c r="C432" s="67" t="s">
        <v>181</v>
      </c>
      <c r="D432" s="68">
        <v>43523</v>
      </c>
      <c r="E432" s="69"/>
      <c r="F432" s="65">
        <v>82</v>
      </c>
      <c r="G432" s="70">
        <v>3965.85365853659</v>
      </c>
      <c r="H432" s="64">
        <v>-157.43414634146299</v>
      </c>
      <c r="I432" s="69">
        <v>24.2664074022696</v>
      </c>
      <c r="J432" s="65"/>
      <c r="K432" s="69"/>
      <c r="L432" s="69"/>
      <c r="M432" s="69">
        <v>497.0625</v>
      </c>
      <c r="N432" s="69"/>
      <c r="O432" s="69"/>
      <c r="P432" s="70">
        <v>136.69512195121999</v>
      </c>
      <c r="Q432" s="69">
        <v>6.9389667073339796</v>
      </c>
      <c r="R432" s="69">
        <v>21.945121951219502</v>
      </c>
      <c r="S432" s="69">
        <v>1.9117760175343701</v>
      </c>
      <c r="T432" s="69"/>
      <c r="U432" s="69"/>
    </row>
    <row r="433" spans="1:21" x14ac:dyDescent="0.2">
      <c r="A433" s="65" t="s">
        <v>301</v>
      </c>
      <c r="B433" s="71" t="s">
        <v>67</v>
      </c>
      <c r="C433" s="67" t="s">
        <v>163</v>
      </c>
      <c r="D433" s="68">
        <v>43492</v>
      </c>
      <c r="E433" s="69"/>
      <c r="F433" s="65">
        <v>50</v>
      </c>
      <c r="G433" s="70">
        <v>3926.52</v>
      </c>
      <c r="H433" s="64">
        <v>-157.87</v>
      </c>
      <c r="I433" s="69">
        <v>37.184508761535803</v>
      </c>
      <c r="J433" s="65"/>
      <c r="K433" s="69"/>
      <c r="L433" s="69"/>
      <c r="M433" s="69"/>
      <c r="N433" s="69">
        <v>2.5491981224205298</v>
      </c>
      <c r="O433" s="69">
        <v>0.205081159538128</v>
      </c>
      <c r="P433" s="70">
        <v>138.22</v>
      </c>
      <c r="Q433" s="69">
        <v>9.6335421675455208</v>
      </c>
      <c r="R433" s="69">
        <v>24.334</v>
      </c>
      <c r="S433" s="69">
        <v>2.7613330262090199</v>
      </c>
      <c r="T433" s="69"/>
      <c r="U433" s="69"/>
    </row>
    <row r="434" spans="1:21" x14ac:dyDescent="0.2">
      <c r="A434" s="65" t="s">
        <v>301</v>
      </c>
      <c r="B434" s="71" t="s">
        <v>74</v>
      </c>
      <c r="C434" s="67" t="s">
        <v>97</v>
      </c>
      <c r="D434" s="68">
        <v>43651</v>
      </c>
      <c r="E434" s="69"/>
      <c r="F434" s="65">
        <v>87</v>
      </c>
      <c r="G434" s="70">
        <v>5590.1724137930996</v>
      </c>
      <c r="H434" s="64">
        <v>-158.062068965517</v>
      </c>
      <c r="I434" s="69">
        <v>35.663892295848299</v>
      </c>
      <c r="J434" s="65"/>
      <c r="K434" s="69"/>
      <c r="L434" s="69"/>
      <c r="M434" s="69"/>
      <c r="N434" s="69">
        <v>2.6458648648648602</v>
      </c>
      <c r="O434" s="69">
        <v>0.22656288417065801</v>
      </c>
      <c r="P434" s="70">
        <v>124.60919540229899</v>
      </c>
      <c r="Q434" s="69">
        <v>5.1678161276268302</v>
      </c>
      <c r="R434" s="69">
        <v>50.302298850574701</v>
      </c>
      <c r="S434" s="69">
        <v>3.0371309817663401</v>
      </c>
      <c r="T434" s="69"/>
      <c r="U434" s="69"/>
    </row>
    <row r="435" spans="1:21" x14ac:dyDescent="0.2">
      <c r="A435" s="65" t="s">
        <v>301</v>
      </c>
      <c r="B435" s="66" t="s">
        <v>67</v>
      </c>
      <c r="C435" s="67" t="s">
        <v>403</v>
      </c>
      <c r="D435" s="68">
        <v>43680</v>
      </c>
      <c r="E435" s="69"/>
      <c r="F435" s="65">
        <v>160</v>
      </c>
      <c r="G435" s="70">
        <v>4528.3625000000002</v>
      </c>
      <c r="H435" s="64">
        <v>-158.54875000000001</v>
      </c>
      <c r="I435" s="69">
        <v>21.494434411772701</v>
      </c>
      <c r="J435" s="65"/>
      <c r="K435" s="69"/>
      <c r="L435" s="69"/>
      <c r="M435" s="69"/>
      <c r="N435" s="69"/>
      <c r="O435" s="69"/>
      <c r="P435" s="70">
        <v>145.09375</v>
      </c>
      <c r="Q435" s="69">
        <v>5.4762049367276999</v>
      </c>
      <c r="R435" s="69">
        <v>35.878124999999997</v>
      </c>
      <c r="S435" s="69">
        <v>2.4847638980057098</v>
      </c>
      <c r="T435" s="69"/>
      <c r="U435" s="69"/>
    </row>
    <row r="436" spans="1:21" x14ac:dyDescent="0.2">
      <c r="A436" s="65" t="s">
        <v>301</v>
      </c>
      <c r="B436" s="66" t="s">
        <v>69</v>
      </c>
      <c r="C436" s="67" t="s">
        <v>205</v>
      </c>
      <c r="D436" s="68">
        <v>43518</v>
      </c>
      <c r="E436" s="69"/>
      <c r="F436" s="65">
        <v>29</v>
      </c>
      <c r="G436" s="69">
        <v>3988.6551724137898</v>
      </c>
      <c r="H436" s="64">
        <v>-159</v>
      </c>
      <c r="I436" s="69">
        <v>36.352807452611003</v>
      </c>
      <c r="J436" s="65"/>
      <c r="K436" s="69"/>
      <c r="L436" s="69"/>
      <c r="M436" s="69"/>
      <c r="N436" s="69"/>
      <c r="O436" s="69"/>
      <c r="P436" s="70">
        <v>119.965517241379</v>
      </c>
      <c r="Q436" s="69">
        <v>9.4161430871135803</v>
      </c>
      <c r="R436" s="69">
        <v>26.417241379310301</v>
      </c>
      <c r="S436" s="69">
        <v>3.7992547524517901</v>
      </c>
      <c r="T436" s="69"/>
      <c r="U436" s="69"/>
    </row>
    <row r="437" spans="1:21" x14ac:dyDescent="0.2">
      <c r="A437" s="65" t="s">
        <v>301</v>
      </c>
      <c r="B437" s="66" t="s">
        <v>67</v>
      </c>
      <c r="C437" s="67" t="s">
        <v>133</v>
      </c>
      <c r="D437" s="68">
        <v>43675</v>
      </c>
      <c r="E437" s="69">
        <v>7.2524271844660204E-2</v>
      </c>
      <c r="F437" s="65">
        <v>103</v>
      </c>
      <c r="G437" s="69">
        <v>5790.1941747572801</v>
      </c>
      <c r="H437" s="64">
        <v>-159.02718446601901</v>
      </c>
      <c r="I437" s="69">
        <v>28.0375884868774</v>
      </c>
      <c r="J437" s="65"/>
      <c r="K437" s="69"/>
      <c r="L437" s="69"/>
      <c r="M437" s="69"/>
      <c r="N437" s="69">
        <v>3.3399937500000001</v>
      </c>
      <c r="O437" s="69">
        <v>0.31382920894322203</v>
      </c>
      <c r="P437" s="70">
        <v>105.543689320388</v>
      </c>
      <c r="Q437" s="69">
        <v>4.7625669462566602</v>
      </c>
      <c r="R437" s="69">
        <v>52.7960784313725</v>
      </c>
      <c r="S437" s="69">
        <v>3.06436514852264</v>
      </c>
      <c r="T437" s="69"/>
      <c r="U437" s="69"/>
    </row>
    <row r="438" spans="1:21" x14ac:dyDescent="0.2">
      <c r="A438" s="65" t="s">
        <v>301</v>
      </c>
      <c r="B438" s="66" t="s">
        <v>69</v>
      </c>
      <c r="C438" s="67" t="s">
        <v>247</v>
      </c>
      <c r="D438" s="68">
        <v>43478</v>
      </c>
      <c r="E438" s="69"/>
      <c r="F438" s="65">
        <v>41</v>
      </c>
      <c r="G438" s="69">
        <v>5730.2926829268299</v>
      </c>
      <c r="H438" s="64">
        <v>-159.40731707317099</v>
      </c>
      <c r="I438" s="69">
        <v>36.351816539681799</v>
      </c>
      <c r="J438" s="65"/>
      <c r="K438" s="69"/>
      <c r="L438" s="69"/>
      <c r="M438" s="69"/>
      <c r="N438" s="69"/>
      <c r="O438" s="69"/>
      <c r="P438" s="70">
        <v>110.487804878049</v>
      </c>
      <c r="Q438" s="69">
        <v>9.1434450698513903</v>
      </c>
      <c r="R438" s="69">
        <v>51.895000000000003</v>
      </c>
      <c r="S438" s="69">
        <v>5.1158852029982498</v>
      </c>
      <c r="T438" s="69"/>
      <c r="U438" s="69"/>
    </row>
    <row r="439" spans="1:21" x14ac:dyDescent="0.2">
      <c r="A439" s="65" t="s">
        <v>301</v>
      </c>
      <c r="B439" s="66" t="s">
        <v>69</v>
      </c>
      <c r="C439" s="67" t="s">
        <v>404</v>
      </c>
      <c r="D439" s="68">
        <v>43552</v>
      </c>
      <c r="E439" s="69"/>
      <c r="F439" s="65">
        <v>34</v>
      </c>
      <c r="G439" s="69">
        <v>4295.2647058823504</v>
      </c>
      <c r="H439" s="64">
        <v>-160.05588235294101</v>
      </c>
      <c r="I439" s="69">
        <v>30.616832190642398</v>
      </c>
      <c r="J439" s="65"/>
      <c r="K439" s="69"/>
      <c r="L439" s="69"/>
      <c r="M439" s="69"/>
      <c r="N439" s="69"/>
      <c r="O439" s="69"/>
      <c r="P439" s="70">
        <v>148.79411764705901</v>
      </c>
      <c r="Q439" s="69">
        <v>13.2447668616262</v>
      </c>
      <c r="R439" s="69">
        <v>26.206451612903201</v>
      </c>
      <c r="S439" s="69">
        <v>3.64143695931776</v>
      </c>
      <c r="T439" s="69"/>
      <c r="U439" s="69"/>
    </row>
    <row r="440" spans="1:21" x14ac:dyDescent="0.2">
      <c r="A440" s="65" t="s">
        <v>301</v>
      </c>
      <c r="B440" s="66" t="s">
        <v>125</v>
      </c>
      <c r="C440" s="67" t="s">
        <v>126</v>
      </c>
      <c r="D440" s="68">
        <v>43509</v>
      </c>
      <c r="E440" s="69"/>
      <c r="F440" s="65">
        <v>316</v>
      </c>
      <c r="G440" s="69">
        <v>5123.7310126582297</v>
      </c>
      <c r="H440" s="64">
        <v>-160.24715189873399</v>
      </c>
      <c r="I440" s="69">
        <v>16.081254494176001</v>
      </c>
      <c r="J440" s="65"/>
      <c r="K440" s="69"/>
      <c r="L440" s="69"/>
      <c r="M440" s="69"/>
      <c r="N440" s="69">
        <v>3.754</v>
      </c>
      <c r="O440" s="69">
        <v>0.134851592768021</v>
      </c>
      <c r="P440" s="70">
        <v>156.04746835443001</v>
      </c>
      <c r="Q440" s="69">
        <v>4.1527667947023303</v>
      </c>
      <c r="R440" s="69">
        <v>46.362974683544302</v>
      </c>
      <c r="S440" s="69">
        <v>1.73145304423834</v>
      </c>
      <c r="T440" s="69"/>
      <c r="U440" s="69"/>
    </row>
    <row r="441" spans="1:21" x14ac:dyDescent="0.2">
      <c r="A441" s="65" t="s">
        <v>301</v>
      </c>
      <c r="B441" s="66" t="s">
        <v>69</v>
      </c>
      <c r="C441" s="67" t="s">
        <v>405</v>
      </c>
      <c r="D441" s="68">
        <v>43639</v>
      </c>
      <c r="E441" s="69"/>
      <c r="F441" s="65">
        <v>368</v>
      </c>
      <c r="G441" s="69">
        <v>3939.9918478260902</v>
      </c>
      <c r="H441" s="64">
        <v>-160.40271739130401</v>
      </c>
      <c r="I441" s="69">
        <v>14.381569713590601</v>
      </c>
      <c r="J441" s="65"/>
      <c r="K441" s="69"/>
      <c r="L441" s="69"/>
      <c r="M441" s="69"/>
      <c r="N441" s="69">
        <v>3.41045</v>
      </c>
      <c r="O441" s="69">
        <v>0.24764276884564701</v>
      </c>
      <c r="P441" s="70">
        <v>156.08423913043501</v>
      </c>
      <c r="Q441" s="69">
        <v>3.7839960707013298</v>
      </c>
      <c r="R441" s="69">
        <v>19.234510869565199</v>
      </c>
      <c r="S441" s="69">
        <v>0.84791993634847895</v>
      </c>
      <c r="T441" s="69"/>
      <c r="U441" s="69"/>
    </row>
    <row r="442" spans="1:21" x14ac:dyDescent="0.2">
      <c r="A442" s="65" t="s">
        <v>301</v>
      </c>
      <c r="B442" s="66" t="s">
        <v>67</v>
      </c>
      <c r="C442" s="67" t="s">
        <v>406</v>
      </c>
      <c r="D442" s="68">
        <v>43571</v>
      </c>
      <c r="E442" s="69"/>
      <c r="F442" s="65">
        <v>29</v>
      </c>
      <c r="G442" s="69">
        <v>3853.93103448276</v>
      </c>
      <c r="H442" s="64">
        <v>-160.546428571429</v>
      </c>
      <c r="I442" s="69">
        <v>26.507943544457799</v>
      </c>
      <c r="J442" s="65"/>
      <c r="K442" s="69"/>
      <c r="L442" s="69"/>
      <c r="M442" s="69"/>
      <c r="N442" s="69"/>
      <c r="O442" s="69"/>
      <c r="P442" s="70">
        <v>136.931034482759</v>
      </c>
      <c r="Q442" s="69">
        <v>14.4753851743918</v>
      </c>
      <c r="R442" s="69">
        <v>29.055172413793098</v>
      </c>
      <c r="S442" s="69">
        <v>3.3585989418783799</v>
      </c>
      <c r="T442" s="69"/>
      <c r="U442" s="69"/>
    </row>
    <row r="443" spans="1:21" x14ac:dyDescent="0.2">
      <c r="A443" s="65" t="s">
        <v>301</v>
      </c>
      <c r="B443" s="66" t="s">
        <v>69</v>
      </c>
      <c r="C443" s="67" t="s">
        <v>221</v>
      </c>
      <c r="D443" s="68">
        <v>43647</v>
      </c>
      <c r="E443" s="69"/>
      <c r="F443" s="65">
        <v>31</v>
      </c>
      <c r="G443" s="69">
        <v>3279.0322580645202</v>
      </c>
      <c r="H443" s="64">
        <v>-160.674193548387</v>
      </c>
      <c r="I443" s="69">
        <v>34.450133813040402</v>
      </c>
      <c r="J443" s="65"/>
      <c r="K443" s="69"/>
      <c r="L443" s="69"/>
      <c r="M443" s="69"/>
      <c r="N443" s="69"/>
      <c r="O443" s="69"/>
      <c r="P443" s="70">
        <v>113.645161290323</v>
      </c>
      <c r="Q443" s="69">
        <v>9.0277408058867401</v>
      </c>
      <c r="R443" s="69">
        <v>30.553333333333299</v>
      </c>
      <c r="S443" s="69">
        <v>4.5382657413044099</v>
      </c>
      <c r="T443" s="69"/>
      <c r="U443" s="69"/>
    </row>
    <row r="444" spans="1:21" x14ac:dyDescent="0.2">
      <c r="A444" s="65" t="s">
        <v>301</v>
      </c>
      <c r="B444" s="66" t="s">
        <v>69</v>
      </c>
      <c r="C444" s="67" t="s">
        <v>407</v>
      </c>
      <c r="D444" s="68">
        <v>43687</v>
      </c>
      <c r="E444" s="69"/>
      <c r="F444" s="65">
        <v>45</v>
      </c>
      <c r="G444" s="69">
        <v>4326.0888888888903</v>
      </c>
      <c r="H444" s="64">
        <v>-160.84666666666701</v>
      </c>
      <c r="I444" s="69">
        <v>30.198192400248399</v>
      </c>
      <c r="J444" s="65"/>
      <c r="K444" s="69"/>
      <c r="L444" s="69"/>
      <c r="M444" s="69"/>
      <c r="N444" s="69">
        <v>2.9307649024172302</v>
      </c>
      <c r="O444" s="69">
        <v>0.15559342986687599</v>
      </c>
      <c r="P444" s="70">
        <v>105.26666666666701</v>
      </c>
      <c r="Q444" s="69">
        <v>5.8582929219693298</v>
      </c>
      <c r="R444" s="69">
        <v>33.673333333333296</v>
      </c>
      <c r="S444" s="69">
        <v>3.4276481320537702</v>
      </c>
      <c r="T444" s="69"/>
      <c r="U444" s="69"/>
    </row>
    <row r="445" spans="1:21" x14ac:dyDescent="0.2">
      <c r="A445" s="65" t="s">
        <v>301</v>
      </c>
      <c r="B445" s="66" t="s">
        <v>67</v>
      </c>
      <c r="C445" s="67" t="s">
        <v>180</v>
      </c>
      <c r="D445" s="68">
        <v>43435</v>
      </c>
      <c r="E445" s="69"/>
      <c r="F445" s="65">
        <v>364</v>
      </c>
      <c r="G445" s="69">
        <v>5114.2637362637397</v>
      </c>
      <c r="H445" s="64">
        <v>-160.97554945054901</v>
      </c>
      <c r="I445" s="69">
        <v>16.307115366218099</v>
      </c>
      <c r="J445" s="65"/>
      <c r="K445" s="69"/>
      <c r="L445" s="69"/>
      <c r="M445" s="69"/>
      <c r="N445" s="69">
        <v>3.63291962174941</v>
      </c>
      <c r="O445" s="69">
        <v>0.12196100882979</v>
      </c>
      <c r="P445" s="70">
        <v>161.98626373626399</v>
      </c>
      <c r="Q445" s="69">
        <v>3.6586965423487801</v>
      </c>
      <c r="R445" s="69">
        <v>38.787362637362598</v>
      </c>
      <c r="S445" s="69">
        <v>1.56531837359804</v>
      </c>
      <c r="T445" s="69"/>
      <c r="U445" s="69"/>
    </row>
    <row r="446" spans="1:21" x14ac:dyDescent="0.2">
      <c r="A446" s="65" t="s">
        <v>301</v>
      </c>
      <c r="B446" s="66" t="s">
        <v>74</v>
      </c>
      <c r="C446" s="67" t="s">
        <v>218</v>
      </c>
      <c r="D446" s="68">
        <v>43684</v>
      </c>
      <c r="E446" s="69"/>
      <c r="F446" s="65">
        <v>78</v>
      </c>
      <c r="G446" s="69">
        <v>4496.3333333333303</v>
      </c>
      <c r="H446" s="64">
        <v>-161.26666666666699</v>
      </c>
      <c r="I446" s="69">
        <v>35.807518305355501</v>
      </c>
      <c r="J446" s="65"/>
      <c r="K446" s="69"/>
      <c r="L446" s="69"/>
      <c r="M446" s="69"/>
      <c r="N446" s="69"/>
      <c r="O446" s="69"/>
      <c r="P446" s="70">
        <v>105.80769230769199</v>
      </c>
      <c r="Q446" s="69">
        <v>6.4050756620459</v>
      </c>
      <c r="R446" s="69">
        <v>36.924675324675299</v>
      </c>
      <c r="S446" s="69">
        <v>3.8803878627388602</v>
      </c>
      <c r="T446" s="69"/>
      <c r="U446" s="69"/>
    </row>
    <row r="447" spans="1:21" x14ac:dyDescent="0.2">
      <c r="A447" s="65" t="s">
        <v>301</v>
      </c>
      <c r="B447" s="66" t="s">
        <v>69</v>
      </c>
      <c r="C447" s="67" t="s">
        <v>234</v>
      </c>
      <c r="D447" s="68">
        <v>43607</v>
      </c>
      <c r="E447" s="69"/>
      <c r="F447" s="65">
        <v>42</v>
      </c>
      <c r="G447" s="69">
        <v>3267.11904761905</v>
      </c>
      <c r="H447" s="64">
        <v>-161.938095238095</v>
      </c>
      <c r="I447" s="69">
        <v>27.8135347846505</v>
      </c>
      <c r="J447" s="65">
        <v>26</v>
      </c>
      <c r="K447" s="69">
        <v>104.230769230769</v>
      </c>
      <c r="L447" s="69">
        <v>101.07692307692299</v>
      </c>
      <c r="M447" s="69">
        <v>373.769230769231</v>
      </c>
      <c r="N447" s="69">
        <v>3.5132616574308901</v>
      </c>
      <c r="O447" s="69">
        <v>0.248020879083406</v>
      </c>
      <c r="P447" s="70">
        <v>134.61904761904799</v>
      </c>
      <c r="Q447" s="69">
        <v>13.216149642009601</v>
      </c>
      <c r="R447" s="69">
        <v>28.488095238095202</v>
      </c>
      <c r="S447" s="69">
        <v>2.2237948814077999</v>
      </c>
      <c r="T447" s="69">
        <v>-36.089743589743598</v>
      </c>
      <c r="U447" s="69">
        <v>12.200894192397801</v>
      </c>
    </row>
    <row r="448" spans="1:21" x14ac:dyDescent="0.2">
      <c r="A448" s="65" t="s">
        <v>301</v>
      </c>
      <c r="B448" s="66" t="s">
        <v>125</v>
      </c>
      <c r="C448" s="67" t="s">
        <v>260</v>
      </c>
      <c r="D448" s="68">
        <v>43433</v>
      </c>
      <c r="E448" s="69"/>
      <c r="F448" s="65">
        <v>230</v>
      </c>
      <c r="G448" s="69">
        <v>4183.6739130434798</v>
      </c>
      <c r="H448" s="64">
        <v>-161.985652173913</v>
      </c>
      <c r="I448" s="69">
        <v>19.886880384867801</v>
      </c>
      <c r="J448" s="65"/>
      <c r="K448" s="69"/>
      <c r="L448" s="69"/>
      <c r="M448" s="69"/>
      <c r="N448" s="69"/>
      <c r="O448" s="69"/>
      <c r="P448" s="70">
        <v>134.452173913043</v>
      </c>
      <c r="Q448" s="69">
        <v>4.5823166888807103</v>
      </c>
      <c r="R448" s="69">
        <v>26.3096916299559</v>
      </c>
      <c r="S448" s="69">
        <v>1.43555150721476</v>
      </c>
      <c r="T448" s="69"/>
      <c r="U448" s="69"/>
    </row>
    <row r="449" spans="1:21" x14ac:dyDescent="0.2">
      <c r="A449" s="65" t="s">
        <v>301</v>
      </c>
      <c r="B449" s="66" t="s">
        <v>74</v>
      </c>
      <c r="C449" s="67" t="s">
        <v>155</v>
      </c>
      <c r="D449" s="68">
        <v>43450</v>
      </c>
      <c r="E449" s="69">
        <v>0.26881720430107497</v>
      </c>
      <c r="F449" s="65">
        <v>93</v>
      </c>
      <c r="G449" s="69">
        <v>4930.5268817204296</v>
      </c>
      <c r="H449" s="64">
        <v>-162.84731182795699</v>
      </c>
      <c r="I449" s="69">
        <v>23.068514462220602</v>
      </c>
      <c r="J449" s="65"/>
      <c r="K449" s="69"/>
      <c r="L449" s="69"/>
      <c r="M449" s="69"/>
      <c r="N449" s="69"/>
      <c r="O449" s="69"/>
      <c r="P449" s="70">
        <v>104.58064516128999</v>
      </c>
      <c r="Q449" s="69">
        <v>6.4851634641515403</v>
      </c>
      <c r="R449" s="69">
        <v>25.9397727272727</v>
      </c>
      <c r="S449" s="69">
        <v>1.78403281707631</v>
      </c>
      <c r="T449" s="69"/>
      <c r="U449" s="69"/>
    </row>
    <row r="450" spans="1:21" x14ac:dyDescent="0.2">
      <c r="A450" s="65" t="s">
        <v>301</v>
      </c>
      <c r="B450" s="66" t="s">
        <v>74</v>
      </c>
      <c r="C450" s="67" t="s">
        <v>268</v>
      </c>
      <c r="D450" s="68">
        <v>43564</v>
      </c>
      <c r="E450" s="69"/>
      <c r="F450" s="65">
        <v>35</v>
      </c>
      <c r="G450" s="69">
        <v>5580.7142857142899</v>
      </c>
      <c r="H450" s="64">
        <v>-162.97999999999999</v>
      </c>
      <c r="I450" s="69">
        <v>40.160902388669903</v>
      </c>
      <c r="J450" s="65"/>
      <c r="K450" s="69"/>
      <c r="L450" s="69"/>
      <c r="M450" s="69"/>
      <c r="N450" s="69"/>
      <c r="O450" s="69"/>
      <c r="P450" s="70">
        <v>120.94285714285699</v>
      </c>
      <c r="Q450" s="69">
        <v>7.6956762778426002</v>
      </c>
      <c r="R450" s="69">
        <v>53.857142857142897</v>
      </c>
      <c r="S450" s="69">
        <v>5.9295107082199898</v>
      </c>
      <c r="T450" s="69"/>
      <c r="U450" s="69"/>
    </row>
    <row r="451" spans="1:21" x14ac:dyDescent="0.2">
      <c r="A451" s="65" t="s">
        <v>301</v>
      </c>
      <c r="B451" s="66" t="s">
        <v>74</v>
      </c>
      <c r="C451" s="67" t="s">
        <v>408</v>
      </c>
      <c r="D451" s="68">
        <v>43501</v>
      </c>
      <c r="E451" s="69"/>
      <c r="F451" s="65">
        <v>49</v>
      </c>
      <c r="G451" s="69">
        <v>3153.51020408163</v>
      </c>
      <c r="H451" s="64">
        <v>-163</v>
      </c>
      <c r="I451" s="69">
        <v>24.4416652460507</v>
      </c>
      <c r="J451" s="65"/>
      <c r="K451" s="69"/>
      <c r="L451" s="69"/>
      <c r="M451" s="69"/>
      <c r="N451" s="69">
        <v>3.90362747747748</v>
      </c>
      <c r="O451" s="69">
        <v>0.29400237404617102</v>
      </c>
      <c r="P451" s="70">
        <v>135.51020408163299</v>
      </c>
      <c r="Q451" s="69">
        <v>9.5746761747420503</v>
      </c>
      <c r="R451" s="69">
        <v>19.683673469387799</v>
      </c>
      <c r="S451" s="69">
        <v>1.8371574532366</v>
      </c>
      <c r="T451" s="69"/>
      <c r="U451" s="69"/>
    </row>
    <row r="452" spans="1:21" x14ac:dyDescent="0.2">
      <c r="A452" s="65" t="s">
        <v>301</v>
      </c>
      <c r="B452" s="66" t="s">
        <v>67</v>
      </c>
      <c r="C452" s="67" t="s">
        <v>409</v>
      </c>
      <c r="D452" s="68">
        <v>43670</v>
      </c>
      <c r="E452" s="69"/>
      <c r="F452" s="65">
        <v>52</v>
      </c>
      <c r="G452" s="70">
        <v>5368.6153846153802</v>
      </c>
      <c r="H452" s="64">
        <v>-163.54423076923101</v>
      </c>
      <c r="I452" s="69">
        <v>30.023122111771201</v>
      </c>
      <c r="J452" s="65"/>
      <c r="K452" s="69"/>
      <c r="L452" s="69"/>
      <c r="M452" s="69"/>
      <c r="N452" s="69">
        <v>3.4708042151675502</v>
      </c>
      <c r="O452" s="69">
        <v>0.238298005685422</v>
      </c>
      <c r="P452" s="70">
        <v>132.69230769230799</v>
      </c>
      <c r="Q452" s="69">
        <v>9.1141801267452998</v>
      </c>
      <c r="R452" s="69">
        <v>41.9102040816326</v>
      </c>
      <c r="S452" s="69">
        <v>3.9991338825246698</v>
      </c>
      <c r="T452" s="69"/>
      <c r="U452" s="69"/>
    </row>
    <row r="453" spans="1:21" x14ac:dyDescent="0.2">
      <c r="A453" s="65" t="s">
        <v>301</v>
      </c>
      <c r="B453" s="66" t="s">
        <v>71</v>
      </c>
      <c r="C453" s="67" t="s">
        <v>248</v>
      </c>
      <c r="D453" s="68">
        <v>43509</v>
      </c>
      <c r="E453" s="69"/>
      <c r="F453" s="65">
        <v>52</v>
      </c>
      <c r="G453" s="70">
        <v>4677.9038461538503</v>
      </c>
      <c r="H453" s="64">
        <v>-163.880769230769</v>
      </c>
      <c r="I453" s="69">
        <v>39.592404473515302</v>
      </c>
      <c r="J453" s="65"/>
      <c r="K453" s="69"/>
      <c r="L453" s="69"/>
      <c r="M453" s="69"/>
      <c r="N453" s="69"/>
      <c r="O453" s="69"/>
      <c r="P453" s="70">
        <v>140</v>
      </c>
      <c r="Q453" s="69">
        <v>9.0509701320811509</v>
      </c>
      <c r="R453" s="69">
        <v>28.553846153846099</v>
      </c>
      <c r="S453" s="69">
        <v>2.8357625929719199</v>
      </c>
      <c r="T453" s="69"/>
      <c r="U453" s="69"/>
    </row>
    <row r="454" spans="1:21" x14ac:dyDescent="0.2">
      <c r="A454" s="65" t="s">
        <v>301</v>
      </c>
      <c r="B454" s="66" t="s">
        <v>71</v>
      </c>
      <c r="C454" s="67" t="s">
        <v>410</v>
      </c>
      <c r="D454" s="68">
        <v>43584</v>
      </c>
      <c r="E454" s="69"/>
      <c r="F454" s="65">
        <v>27</v>
      </c>
      <c r="G454" s="70">
        <v>4685.0740740740703</v>
      </c>
      <c r="H454" s="64">
        <v>-164.66399999999999</v>
      </c>
      <c r="I454" s="69">
        <v>29.471958355924201</v>
      </c>
      <c r="J454" s="65"/>
      <c r="K454" s="69"/>
      <c r="L454" s="69"/>
      <c r="M454" s="69"/>
      <c r="N454" s="69"/>
      <c r="O454" s="69"/>
      <c r="P454" s="70">
        <v>111.740740740741</v>
      </c>
      <c r="Q454" s="69">
        <v>13.270857109167601</v>
      </c>
      <c r="R454" s="69">
        <v>42.723076923076903</v>
      </c>
      <c r="S454" s="69">
        <v>7.4036400770521302</v>
      </c>
      <c r="T454" s="69"/>
      <c r="U454" s="69"/>
    </row>
    <row r="455" spans="1:21" x14ac:dyDescent="0.2">
      <c r="A455" s="65" t="s">
        <v>301</v>
      </c>
      <c r="B455" s="66" t="s">
        <v>69</v>
      </c>
      <c r="C455" s="67" t="s">
        <v>411</v>
      </c>
      <c r="D455" s="68">
        <v>43582</v>
      </c>
      <c r="E455" s="69"/>
      <c r="F455" s="65">
        <v>57</v>
      </c>
      <c r="G455" s="70">
        <v>3654.0877192982498</v>
      </c>
      <c r="H455" s="64">
        <v>-164.82105263157899</v>
      </c>
      <c r="I455" s="69">
        <v>21.360165085656</v>
      </c>
      <c r="J455" s="65"/>
      <c r="K455" s="69"/>
      <c r="L455" s="69"/>
      <c r="M455" s="69"/>
      <c r="N455" s="69"/>
      <c r="O455" s="72"/>
      <c r="P455" s="70">
        <v>119.31578947368401</v>
      </c>
      <c r="Q455" s="69">
        <v>10.860679517561</v>
      </c>
      <c r="R455" s="69">
        <v>25.054545454545501</v>
      </c>
      <c r="S455" s="69">
        <v>2.3351404519894099</v>
      </c>
      <c r="T455" s="69"/>
      <c r="U455" s="69"/>
    </row>
    <row r="456" spans="1:21" x14ac:dyDescent="0.2">
      <c r="A456" s="65" t="s">
        <v>301</v>
      </c>
      <c r="B456" s="66" t="s">
        <v>69</v>
      </c>
      <c r="C456" s="67" t="s">
        <v>198</v>
      </c>
      <c r="D456" s="68">
        <v>43327</v>
      </c>
      <c r="E456" s="69"/>
      <c r="F456" s="65">
        <v>66</v>
      </c>
      <c r="G456" s="70">
        <v>5826.0303030303003</v>
      </c>
      <c r="H456" s="64">
        <v>-165.33181818181799</v>
      </c>
      <c r="I456" s="69">
        <v>30.0912093784973</v>
      </c>
      <c r="J456" s="65"/>
      <c r="K456" s="69"/>
      <c r="L456" s="69"/>
      <c r="M456" s="69"/>
      <c r="N456" s="69"/>
      <c r="O456" s="69"/>
      <c r="P456" s="70">
        <v>111.666666666667</v>
      </c>
      <c r="Q456" s="69">
        <v>6.7405578726927704</v>
      </c>
      <c r="R456" s="69">
        <v>53.84</v>
      </c>
      <c r="S456" s="69">
        <v>4.1962447726875602</v>
      </c>
      <c r="T456" s="69"/>
      <c r="U456" s="69"/>
    </row>
    <row r="457" spans="1:21" x14ac:dyDescent="0.2">
      <c r="A457" s="65" t="s">
        <v>301</v>
      </c>
      <c r="B457" s="66" t="s">
        <v>67</v>
      </c>
      <c r="C457" s="67" t="s">
        <v>264</v>
      </c>
      <c r="D457" s="68">
        <v>43693</v>
      </c>
      <c r="E457" s="69"/>
      <c r="F457" s="65">
        <v>36</v>
      </c>
      <c r="G457" s="70">
        <v>4792.3611111111104</v>
      </c>
      <c r="H457" s="64">
        <v>-165.95</v>
      </c>
      <c r="I457" s="69">
        <v>29.383520783779399</v>
      </c>
      <c r="J457" s="65"/>
      <c r="K457" s="69"/>
      <c r="L457" s="69"/>
      <c r="M457" s="69"/>
      <c r="N457" s="69"/>
      <c r="O457" s="69"/>
      <c r="P457" s="70">
        <v>120.722222222222</v>
      </c>
      <c r="Q457" s="69">
        <v>9.35012189981747</v>
      </c>
      <c r="R457" s="69">
        <v>40.366666666666703</v>
      </c>
      <c r="S457" s="69">
        <v>4.7354907893346203</v>
      </c>
      <c r="T457" s="69"/>
      <c r="U457" s="69"/>
    </row>
    <row r="458" spans="1:21" x14ac:dyDescent="0.2">
      <c r="A458" s="65" t="s">
        <v>301</v>
      </c>
      <c r="B458" s="66" t="s">
        <v>69</v>
      </c>
      <c r="C458" s="67" t="s">
        <v>222</v>
      </c>
      <c r="D458" s="68">
        <v>43675</v>
      </c>
      <c r="E458" s="69"/>
      <c r="F458" s="65">
        <v>35</v>
      </c>
      <c r="G458" s="70">
        <v>4319.3142857142902</v>
      </c>
      <c r="H458" s="64">
        <v>-166.654285714286</v>
      </c>
      <c r="I458" s="69">
        <v>35.339047212158199</v>
      </c>
      <c r="J458" s="65"/>
      <c r="K458" s="69"/>
      <c r="L458" s="69"/>
      <c r="M458" s="69">
        <v>609.55999999999995</v>
      </c>
      <c r="N458" s="69">
        <v>3.4533295210957098</v>
      </c>
      <c r="O458" s="69">
        <v>0.164844603634418</v>
      </c>
      <c r="P458" s="70">
        <v>148.51428571428599</v>
      </c>
      <c r="Q458" s="69">
        <v>11.695030290401</v>
      </c>
      <c r="R458" s="69">
        <v>44.028571428571396</v>
      </c>
      <c r="S458" s="69">
        <v>5.4789706010836596</v>
      </c>
      <c r="T458" s="69"/>
      <c r="U458" s="69"/>
    </row>
    <row r="459" spans="1:21" x14ac:dyDescent="0.2">
      <c r="A459" s="65" t="s">
        <v>301</v>
      </c>
      <c r="B459" s="66" t="s">
        <v>69</v>
      </c>
      <c r="C459" s="67" t="s">
        <v>185</v>
      </c>
      <c r="D459" s="68">
        <v>43679</v>
      </c>
      <c r="E459" s="69"/>
      <c r="F459" s="65">
        <v>46</v>
      </c>
      <c r="G459" s="70">
        <v>3685.7173913043498</v>
      </c>
      <c r="H459" s="64">
        <v>-166.66304347826099</v>
      </c>
      <c r="I459" s="69">
        <v>24.0552442600885</v>
      </c>
      <c r="J459" s="65"/>
      <c r="K459" s="69"/>
      <c r="L459" s="69"/>
      <c r="M459" s="69"/>
      <c r="N459" s="69"/>
      <c r="O459" s="69"/>
      <c r="P459" s="70">
        <v>119.782608695652</v>
      </c>
      <c r="Q459" s="69">
        <v>8.9554945239004997</v>
      </c>
      <c r="R459" s="69">
        <v>28.4304347826087</v>
      </c>
      <c r="S459" s="69">
        <v>3.1474441276791598</v>
      </c>
      <c r="T459" s="69"/>
      <c r="U459" s="69"/>
    </row>
    <row r="460" spans="1:21" x14ac:dyDescent="0.2">
      <c r="A460" s="65" t="s">
        <v>301</v>
      </c>
      <c r="B460" s="66" t="s">
        <v>69</v>
      </c>
      <c r="C460" s="67" t="s">
        <v>412</v>
      </c>
      <c r="D460" s="68">
        <v>43631</v>
      </c>
      <c r="E460" s="69">
        <v>0.36257142857142899</v>
      </c>
      <c r="F460" s="65">
        <v>35</v>
      </c>
      <c r="G460" s="70">
        <v>7580.4285714285697</v>
      </c>
      <c r="H460" s="64">
        <v>-166.75294117647101</v>
      </c>
      <c r="I460" s="69">
        <v>43.051653309472798</v>
      </c>
      <c r="J460" s="65"/>
      <c r="K460" s="69"/>
      <c r="L460" s="69"/>
      <c r="M460" s="69">
        <v>976.52380952380997</v>
      </c>
      <c r="N460" s="69">
        <v>2.3272482258812599</v>
      </c>
      <c r="O460" s="69">
        <v>0.26436953384855999</v>
      </c>
      <c r="P460" s="70">
        <v>95.571428571428598</v>
      </c>
      <c r="Q460" s="69">
        <v>8.1706881018444903</v>
      </c>
      <c r="R460" s="69">
        <v>57.178125000000001</v>
      </c>
      <c r="S460" s="69">
        <v>5.5028433529619898</v>
      </c>
      <c r="T460" s="69"/>
      <c r="U460" s="69"/>
    </row>
    <row r="461" spans="1:21" x14ac:dyDescent="0.2">
      <c r="A461" s="65" t="s">
        <v>301</v>
      </c>
      <c r="B461" s="66" t="s">
        <v>125</v>
      </c>
      <c r="C461" s="67" t="s">
        <v>413</v>
      </c>
      <c r="D461" s="68">
        <v>43586</v>
      </c>
      <c r="E461" s="69"/>
      <c r="F461" s="65">
        <v>106</v>
      </c>
      <c r="G461" s="70">
        <v>5578.6981132075498</v>
      </c>
      <c r="H461" s="64">
        <v>-167.162264150943</v>
      </c>
      <c r="I461" s="69">
        <v>23.422922303235701</v>
      </c>
      <c r="J461" s="65"/>
      <c r="K461" s="69"/>
      <c r="L461" s="69"/>
      <c r="M461" s="69"/>
      <c r="N461" s="69"/>
      <c r="O461" s="69"/>
      <c r="P461" s="70">
        <v>91.028301886792406</v>
      </c>
      <c r="Q461" s="69">
        <v>4.4542287880761702</v>
      </c>
      <c r="R461" s="69">
        <v>36.546226415094303</v>
      </c>
      <c r="S461" s="69">
        <v>2.43650183544379</v>
      </c>
      <c r="T461" s="69"/>
      <c r="U461" s="69"/>
    </row>
    <row r="462" spans="1:21" x14ac:dyDescent="0.2">
      <c r="A462" s="65" t="s">
        <v>301</v>
      </c>
      <c r="B462" s="66" t="s">
        <v>67</v>
      </c>
      <c r="C462" s="67" t="s">
        <v>414</v>
      </c>
      <c r="D462" s="68">
        <v>43281</v>
      </c>
      <c r="E462" s="69"/>
      <c r="F462" s="65">
        <v>31</v>
      </c>
      <c r="G462" s="70">
        <v>4110.0645161290304</v>
      </c>
      <c r="H462" s="64">
        <v>-167.5</v>
      </c>
      <c r="I462" s="69">
        <v>37.416838541646101</v>
      </c>
      <c r="J462" s="65"/>
      <c r="K462" s="69"/>
      <c r="L462" s="69"/>
      <c r="M462" s="69"/>
      <c r="N462" s="69"/>
      <c r="O462" s="72"/>
      <c r="P462" s="70">
        <v>141.70967741935499</v>
      </c>
      <c r="Q462" s="69">
        <v>14.9438514380659</v>
      </c>
      <c r="R462" s="69">
        <v>31.235483870967698</v>
      </c>
      <c r="S462" s="69">
        <v>3.4702097745370399</v>
      </c>
      <c r="T462" s="69"/>
      <c r="U462" s="69"/>
    </row>
    <row r="463" spans="1:21" x14ac:dyDescent="0.2">
      <c r="A463" s="65" t="s">
        <v>301</v>
      </c>
      <c r="B463" s="66" t="s">
        <v>67</v>
      </c>
      <c r="C463" s="67" t="s">
        <v>136</v>
      </c>
      <c r="D463" s="68">
        <v>43689</v>
      </c>
      <c r="E463" s="69"/>
      <c r="F463" s="65">
        <v>182</v>
      </c>
      <c r="G463" s="70">
        <v>3011.1923076923099</v>
      </c>
      <c r="H463" s="64">
        <v>-168.17307692307699</v>
      </c>
      <c r="I463" s="69">
        <v>19.017628591865002</v>
      </c>
      <c r="J463" s="65"/>
      <c r="K463" s="69"/>
      <c r="L463" s="69"/>
      <c r="M463" s="69"/>
      <c r="N463" s="69"/>
      <c r="O463" s="72"/>
      <c r="P463" s="70">
        <v>122.620879120879</v>
      </c>
      <c r="Q463" s="69">
        <v>5.4365013883579403</v>
      </c>
      <c r="R463" s="69">
        <v>22.842134831460701</v>
      </c>
      <c r="S463" s="69">
        <v>1.20287898666471</v>
      </c>
      <c r="T463" s="69"/>
      <c r="U463" s="69"/>
    </row>
    <row r="464" spans="1:21" x14ac:dyDescent="0.2">
      <c r="A464" s="65" t="s">
        <v>301</v>
      </c>
      <c r="B464" s="66" t="s">
        <v>69</v>
      </c>
      <c r="C464" s="67" t="s">
        <v>415</v>
      </c>
      <c r="D464" s="68">
        <v>43608</v>
      </c>
      <c r="E464" s="69"/>
      <c r="F464" s="65">
        <v>66</v>
      </c>
      <c r="G464" s="70">
        <v>4227.6666666666697</v>
      </c>
      <c r="H464" s="64">
        <v>-168.56212121212101</v>
      </c>
      <c r="I464" s="69">
        <v>18.050219476437402</v>
      </c>
      <c r="J464" s="65"/>
      <c r="K464" s="69"/>
      <c r="L464" s="69"/>
      <c r="M464" s="69"/>
      <c r="N464" s="69"/>
      <c r="O464" s="69"/>
      <c r="P464" s="70">
        <v>120.818181818182</v>
      </c>
      <c r="Q464" s="69">
        <v>9.5239340045750396</v>
      </c>
      <c r="R464" s="69">
        <v>27.3363636363636</v>
      </c>
      <c r="S464" s="69">
        <v>2.4573562426573399</v>
      </c>
      <c r="T464" s="69"/>
      <c r="U464" s="69"/>
    </row>
    <row r="465" spans="1:21" x14ac:dyDescent="0.2">
      <c r="A465" s="65" t="s">
        <v>301</v>
      </c>
      <c r="B465" s="66" t="s">
        <v>69</v>
      </c>
      <c r="C465" s="67" t="s">
        <v>416</v>
      </c>
      <c r="D465" s="68">
        <v>43677</v>
      </c>
      <c r="E465" s="69"/>
      <c r="F465" s="65">
        <v>70</v>
      </c>
      <c r="G465" s="70">
        <v>5059.3714285714304</v>
      </c>
      <c r="H465" s="64">
        <v>-169.292857142857</v>
      </c>
      <c r="I465" s="69">
        <v>24.536621324258501</v>
      </c>
      <c r="J465" s="65"/>
      <c r="K465" s="69"/>
      <c r="L465" s="69"/>
      <c r="M465" s="69"/>
      <c r="N465" s="69"/>
      <c r="O465" s="69"/>
      <c r="P465" s="70">
        <v>120.62857142857099</v>
      </c>
      <c r="Q465" s="69">
        <v>7.7053172313032796</v>
      </c>
      <c r="R465" s="69">
        <v>50.070149253731302</v>
      </c>
      <c r="S465" s="69">
        <v>4.7136977253219197</v>
      </c>
      <c r="T465" s="69"/>
      <c r="U465" s="69"/>
    </row>
    <row r="466" spans="1:21" x14ac:dyDescent="0.2">
      <c r="A466" s="65" t="s">
        <v>301</v>
      </c>
      <c r="B466" s="66" t="s">
        <v>69</v>
      </c>
      <c r="C466" s="67" t="s">
        <v>109</v>
      </c>
      <c r="D466" s="68">
        <v>43643</v>
      </c>
      <c r="E466" s="69"/>
      <c r="F466" s="65">
        <v>198</v>
      </c>
      <c r="G466" s="70">
        <v>5685.9747474747501</v>
      </c>
      <c r="H466" s="64">
        <v>-169.8</v>
      </c>
      <c r="I466" s="69">
        <v>18.4898406163922</v>
      </c>
      <c r="J466" s="65"/>
      <c r="K466" s="69"/>
      <c r="L466" s="69"/>
      <c r="M466" s="69"/>
      <c r="N466" s="69"/>
      <c r="O466" s="69"/>
      <c r="P466" s="70">
        <v>128.358585858586</v>
      </c>
      <c r="Q466" s="69">
        <v>4.4081362723004602</v>
      </c>
      <c r="R466" s="69">
        <v>36.218181818181797</v>
      </c>
      <c r="S466" s="69">
        <v>1.5241330167465299</v>
      </c>
      <c r="T466" s="69"/>
      <c r="U466" s="69"/>
    </row>
    <row r="467" spans="1:21" x14ac:dyDescent="0.2">
      <c r="A467" s="65" t="s">
        <v>301</v>
      </c>
      <c r="B467" s="66" t="s">
        <v>67</v>
      </c>
      <c r="C467" s="67" t="s">
        <v>417</v>
      </c>
      <c r="D467" s="68">
        <v>43264</v>
      </c>
      <c r="E467" s="69"/>
      <c r="F467" s="65">
        <v>89</v>
      </c>
      <c r="G467" s="70">
        <v>6253.9550561797796</v>
      </c>
      <c r="H467" s="64">
        <v>-170.05393258427</v>
      </c>
      <c r="I467" s="69">
        <v>32.2726458825097</v>
      </c>
      <c r="J467" s="65"/>
      <c r="K467" s="69"/>
      <c r="L467" s="69"/>
      <c r="M467" s="69"/>
      <c r="N467" s="69"/>
      <c r="O467" s="69"/>
      <c r="P467" s="70">
        <v>131.168539325843</v>
      </c>
      <c r="Q467" s="69">
        <v>6.4778485587197796</v>
      </c>
      <c r="R467" s="69">
        <v>30.988372093023301</v>
      </c>
      <c r="S467" s="69">
        <v>2.44386074023455</v>
      </c>
      <c r="T467" s="69"/>
      <c r="U467" s="69"/>
    </row>
    <row r="468" spans="1:21" x14ac:dyDescent="0.2">
      <c r="A468" s="65" t="s">
        <v>301</v>
      </c>
      <c r="B468" s="66" t="s">
        <v>69</v>
      </c>
      <c r="C468" s="67" t="s">
        <v>251</v>
      </c>
      <c r="D468" s="68">
        <v>43697</v>
      </c>
      <c r="E468" s="69"/>
      <c r="F468" s="65">
        <v>27</v>
      </c>
      <c r="G468" s="70">
        <v>2980.8148148148098</v>
      </c>
      <c r="H468" s="64">
        <v>-170.18888888888901</v>
      </c>
      <c r="I468" s="69">
        <v>33.823198066495699</v>
      </c>
      <c r="J468" s="65"/>
      <c r="K468" s="69"/>
      <c r="L468" s="69"/>
      <c r="M468" s="69"/>
      <c r="N468" s="69"/>
      <c r="O468" s="69"/>
      <c r="P468" s="70">
        <v>180</v>
      </c>
      <c r="Q468" s="69">
        <v>14.822405462801999</v>
      </c>
      <c r="R468" s="69">
        <v>16.2259259259259</v>
      </c>
      <c r="S468" s="69">
        <v>2.4963597005990001</v>
      </c>
      <c r="T468" s="69"/>
      <c r="U468" s="69"/>
    </row>
    <row r="469" spans="1:21" x14ac:dyDescent="0.2">
      <c r="A469" s="65" t="s">
        <v>301</v>
      </c>
      <c r="B469" s="66" t="s">
        <v>67</v>
      </c>
      <c r="C469" s="67" t="s">
        <v>418</v>
      </c>
      <c r="D469" s="68">
        <v>43647</v>
      </c>
      <c r="E469" s="69"/>
      <c r="F469" s="65">
        <v>40</v>
      </c>
      <c r="G469" s="70">
        <v>4236.9750000000004</v>
      </c>
      <c r="H469" s="64">
        <v>-171.1</v>
      </c>
      <c r="I469" s="69">
        <v>33.040427737050202</v>
      </c>
      <c r="J469" s="65"/>
      <c r="K469" s="69"/>
      <c r="L469" s="69"/>
      <c r="M469" s="69">
        <v>591.5</v>
      </c>
      <c r="N469" s="69"/>
      <c r="O469" s="69"/>
      <c r="P469" s="70">
        <v>141.07499999999999</v>
      </c>
      <c r="Q469" s="69">
        <v>13.324374594454101</v>
      </c>
      <c r="R469" s="69">
        <v>30.712499999999999</v>
      </c>
      <c r="S469" s="69">
        <v>4.3320957613951103</v>
      </c>
      <c r="T469" s="69"/>
      <c r="U469" s="69"/>
    </row>
    <row r="470" spans="1:21" x14ac:dyDescent="0.2">
      <c r="A470" s="65" t="s">
        <v>301</v>
      </c>
      <c r="B470" s="66" t="s">
        <v>69</v>
      </c>
      <c r="C470" s="67" t="s">
        <v>419</v>
      </c>
      <c r="D470" s="68">
        <v>43537</v>
      </c>
      <c r="E470" s="69"/>
      <c r="F470" s="65">
        <v>48</v>
      </c>
      <c r="G470" s="70">
        <v>3181.9166666666702</v>
      </c>
      <c r="H470" s="64">
        <v>-171.18958333333299</v>
      </c>
      <c r="I470" s="69">
        <v>30.424587510328099</v>
      </c>
      <c r="J470" s="65"/>
      <c r="K470" s="69"/>
      <c r="L470" s="69"/>
      <c r="M470" s="69"/>
      <c r="N470" s="69"/>
      <c r="O470" s="72"/>
      <c r="P470" s="70">
        <v>108.375</v>
      </c>
      <c r="Q470" s="69">
        <v>11.697147050177501</v>
      </c>
      <c r="R470" s="69">
        <v>18.7291666666667</v>
      </c>
      <c r="S470" s="69">
        <v>2.3483432335736998</v>
      </c>
      <c r="T470" s="69"/>
      <c r="U470" s="69"/>
    </row>
    <row r="471" spans="1:21" x14ac:dyDescent="0.2">
      <c r="A471" s="65" t="s">
        <v>301</v>
      </c>
      <c r="B471" s="66" t="s">
        <v>67</v>
      </c>
      <c r="C471" s="67" t="s">
        <v>190</v>
      </c>
      <c r="D471" s="68">
        <v>43688</v>
      </c>
      <c r="E471" s="69"/>
      <c r="F471" s="65">
        <v>41</v>
      </c>
      <c r="G471" s="70">
        <v>3981.2195121951199</v>
      </c>
      <c r="H471" s="64">
        <v>-171.92682926829301</v>
      </c>
      <c r="I471" s="69">
        <v>25.898000681941301</v>
      </c>
      <c r="J471" s="65"/>
      <c r="K471" s="69"/>
      <c r="L471" s="69"/>
      <c r="M471" s="69"/>
      <c r="N471" s="69"/>
      <c r="O471" s="72"/>
      <c r="P471" s="70">
        <v>126.21951219512199</v>
      </c>
      <c r="Q471" s="69">
        <v>10.0218975002864</v>
      </c>
      <c r="R471" s="69">
        <v>32.312195121951198</v>
      </c>
      <c r="S471" s="69">
        <v>4.6168543233408004</v>
      </c>
      <c r="T471" s="69"/>
      <c r="U471" s="69"/>
    </row>
    <row r="472" spans="1:21" x14ac:dyDescent="0.2">
      <c r="A472" s="65" t="s">
        <v>301</v>
      </c>
      <c r="B472" s="66" t="s">
        <v>203</v>
      </c>
      <c r="C472" s="67" t="s">
        <v>420</v>
      </c>
      <c r="D472" s="68">
        <v>43591</v>
      </c>
      <c r="E472" s="69"/>
      <c r="F472" s="65">
        <v>41</v>
      </c>
      <c r="G472" s="70">
        <v>3974.3170731707301</v>
      </c>
      <c r="H472" s="64">
        <v>-172.085365853659</v>
      </c>
      <c r="I472" s="69">
        <v>35.003073830349102</v>
      </c>
      <c r="J472" s="65"/>
      <c r="K472" s="69"/>
      <c r="L472" s="69"/>
      <c r="M472" s="69"/>
      <c r="N472" s="69">
        <v>3.2780426902781201</v>
      </c>
      <c r="O472" s="72">
        <v>0.22141005830093899</v>
      </c>
      <c r="P472" s="70">
        <v>148.63414634146301</v>
      </c>
      <c r="Q472" s="69">
        <v>8.0770493961746403</v>
      </c>
      <c r="R472" s="69">
        <v>39.336842105263202</v>
      </c>
      <c r="S472" s="69">
        <v>5.1861019287652299</v>
      </c>
      <c r="T472" s="69"/>
      <c r="U472" s="69"/>
    </row>
    <row r="473" spans="1:21" x14ac:dyDescent="0.2">
      <c r="A473" s="65" t="s">
        <v>301</v>
      </c>
      <c r="B473" s="66" t="s">
        <v>74</v>
      </c>
      <c r="C473" s="67" t="s">
        <v>103</v>
      </c>
      <c r="D473" s="68">
        <v>43561</v>
      </c>
      <c r="E473" s="69"/>
      <c r="F473" s="65">
        <v>41</v>
      </c>
      <c r="G473" s="70">
        <v>3704.60975609756</v>
      </c>
      <c r="H473" s="64">
        <v>-172.47073170731699</v>
      </c>
      <c r="I473" s="69">
        <v>39.217134483803903</v>
      </c>
      <c r="J473" s="65"/>
      <c r="K473" s="69"/>
      <c r="L473" s="69"/>
      <c r="M473" s="69"/>
      <c r="N473" s="69"/>
      <c r="O473" s="69"/>
      <c r="P473" s="70">
        <v>98.317073170731703</v>
      </c>
      <c r="Q473" s="69">
        <v>7.45240499930369</v>
      </c>
      <c r="R473" s="69">
        <v>34.526829268292701</v>
      </c>
      <c r="S473" s="69">
        <v>3.7335362567368802</v>
      </c>
      <c r="T473" s="69"/>
      <c r="U473" s="69"/>
    </row>
    <row r="474" spans="1:21" x14ac:dyDescent="0.2">
      <c r="A474" s="65" t="s">
        <v>301</v>
      </c>
      <c r="B474" s="66" t="s">
        <v>67</v>
      </c>
      <c r="C474" s="67" t="s">
        <v>229</v>
      </c>
      <c r="D474" s="68">
        <v>43507</v>
      </c>
      <c r="E474" s="69"/>
      <c r="F474" s="65">
        <v>48</v>
      </c>
      <c r="G474" s="70">
        <v>3194.7708333333298</v>
      </c>
      <c r="H474" s="64">
        <v>-173.14791666666699</v>
      </c>
      <c r="I474" s="69">
        <v>39.507848554753998</v>
      </c>
      <c r="J474" s="65"/>
      <c r="K474" s="69"/>
      <c r="L474" s="69"/>
      <c r="M474" s="69"/>
      <c r="N474" s="69"/>
      <c r="O474" s="69"/>
      <c r="P474" s="70">
        <v>167.979166666667</v>
      </c>
      <c r="Q474" s="69">
        <v>7.0794935097094998</v>
      </c>
      <c r="R474" s="69">
        <v>20.568750000000001</v>
      </c>
      <c r="S474" s="69">
        <v>1.9801567838787699</v>
      </c>
      <c r="T474" s="69"/>
      <c r="U474" s="69"/>
    </row>
    <row r="475" spans="1:21" x14ac:dyDescent="0.2">
      <c r="A475" s="65" t="s">
        <v>301</v>
      </c>
      <c r="B475" s="66" t="s">
        <v>67</v>
      </c>
      <c r="C475" s="67" t="s">
        <v>138</v>
      </c>
      <c r="D475" s="68">
        <v>43426</v>
      </c>
      <c r="E475" s="69"/>
      <c r="F475" s="65">
        <v>51</v>
      </c>
      <c r="G475" s="70">
        <v>3022.23529411765</v>
      </c>
      <c r="H475" s="64">
        <v>-173.53725490196101</v>
      </c>
      <c r="I475" s="69">
        <v>33.205581737351899</v>
      </c>
      <c r="J475" s="65"/>
      <c r="K475" s="69"/>
      <c r="L475" s="69"/>
      <c r="M475" s="69"/>
      <c r="N475" s="69"/>
      <c r="O475" s="69"/>
      <c r="P475" s="70">
        <v>154.62745098039201</v>
      </c>
      <c r="Q475" s="69">
        <v>11.387814635994699</v>
      </c>
      <c r="R475" s="69">
        <v>21.737254901960799</v>
      </c>
      <c r="S475" s="69">
        <v>2.1402454702248801</v>
      </c>
      <c r="T475" s="69"/>
      <c r="U475" s="69"/>
    </row>
    <row r="476" spans="1:21" x14ac:dyDescent="0.2">
      <c r="A476" s="65" t="s">
        <v>301</v>
      </c>
      <c r="B476" s="66" t="s">
        <v>67</v>
      </c>
      <c r="C476" s="67" t="s">
        <v>282</v>
      </c>
      <c r="D476" s="68">
        <v>43661</v>
      </c>
      <c r="E476" s="69"/>
      <c r="F476" s="65">
        <v>83</v>
      </c>
      <c r="G476" s="70">
        <v>4820.6987951807196</v>
      </c>
      <c r="H476" s="64">
        <v>-175.13373493975899</v>
      </c>
      <c r="I476" s="69">
        <v>27.591089238008099</v>
      </c>
      <c r="J476" s="65"/>
      <c r="K476" s="69"/>
      <c r="L476" s="69"/>
      <c r="M476" s="69"/>
      <c r="N476" s="69"/>
      <c r="O476" s="69"/>
      <c r="P476" s="70">
        <v>168.77108433734901</v>
      </c>
      <c r="Q476" s="69">
        <v>7.8703930696367497</v>
      </c>
      <c r="R476" s="69">
        <v>35.496341463414602</v>
      </c>
      <c r="S476" s="69">
        <v>2.2462256778003402</v>
      </c>
      <c r="T476" s="69"/>
      <c r="U476" s="69"/>
    </row>
    <row r="477" spans="1:21" x14ac:dyDescent="0.2">
      <c r="A477" s="65" t="s">
        <v>301</v>
      </c>
      <c r="B477" s="66" t="s">
        <v>69</v>
      </c>
      <c r="C477" s="67" t="s">
        <v>209</v>
      </c>
      <c r="D477" s="68">
        <v>43696</v>
      </c>
      <c r="E477" s="69"/>
      <c r="F477" s="65">
        <v>97</v>
      </c>
      <c r="G477" s="70">
        <v>5594.94845360825</v>
      </c>
      <c r="H477" s="64">
        <v>-175.70515463917499</v>
      </c>
      <c r="I477" s="69">
        <v>30.603503830009199</v>
      </c>
      <c r="J477" s="65"/>
      <c r="K477" s="69"/>
      <c r="L477" s="69"/>
      <c r="M477" s="69">
        <v>715.47368421052602</v>
      </c>
      <c r="N477" s="69">
        <v>2.8032655608937902</v>
      </c>
      <c r="O477" s="69">
        <v>0.19301220173796499</v>
      </c>
      <c r="P477" s="70">
        <v>105.618556701031</v>
      </c>
      <c r="Q477" s="69">
        <v>4.94765215803681</v>
      </c>
      <c r="R477" s="69">
        <v>44.654666666666699</v>
      </c>
      <c r="S477" s="69">
        <v>4.3957798325594499</v>
      </c>
      <c r="T477" s="69"/>
      <c r="U477" s="69"/>
    </row>
    <row r="478" spans="1:21" x14ac:dyDescent="0.2">
      <c r="A478" s="65" t="s">
        <v>301</v>
      </c>
      <c r="B478" s="66" t="s">
        <v>67</v>
      </c>
      <c r="C478" s="67" t="s">
        <v>259</v>
      </c>
      <c r="D478" s="68">
        <v>43656</v>
      </c>
      <c r="E478" s="69">
        <v>2.7923076923076901E-2</v>
      </c>
      <c r="F478" s="65">
        <v>130</v>
      </c>
      <c r="G478" s="70">
        <v>3650.8</v>
      </c>
      <c r="H478" s="64">
        <v>-176.627692307692</v>
      </c>
      <c r="I478" s="69">
        <v>25.6411731460278</v>
      </c>
      <c r="J478" s="65"/>
      <c r="K478" s="69"/>
      <c r="L478" s="69"/>
      <c r="M478" s="69"/>
      <c r="N478" s="69">
        <v>3.8038813283207999</v>
      </c>
      <c r="O478" s="69">
        <v>0.30448168000899001</v>
      </c>
      <c r="P478" s="70">
        <v>136.43076923076899</v>
      </c>
      <c r="Q478" s="69">
        <v>5.7200433095834899</v>
      </c>
      <c r="R478" s="69">
        <v>24.468461538461501</v>
      </c>
      <c r="S478" s="69">
        <v>1.8206550403433699</v>
      </c>
      <c r="T478" s="69"/>
      <c r="U478" s="69"/>
    </row>
    <row r="479" spans="1:21" x14ac:dyDescent="0.2">
      <c r="A479" s="65" t="s">
        <v>301</v>
      </c>
      <c r="B479" s="66" t="s">
        <v>69</v>
      </c>
      <c r="C479" s="67" t="s">
        <v>421</v>
      </c>
      <c r="D479" s="68">
        <v>43432</v>
      </c>
      <c r="E479" s="69"/>
      <c r="F479" s="65">
        <v>66</v>
      </c>
      <c r="G479" s="70">
        <v>5032.9696969696997</v>
      </c>
      <c r="H479" s="64">
        <v>-176.63333333333301</v>
      </c>
      <c r="I479" s="69">
        <v>32.856116029262502</v>
      </c>
      <c r="J479" s="65"/>
      <c r="K479" s="69"/>
      <c r="L479" s="69"/>
      <c r="M479" s="69"/>
      <c r="N479" s="69"/>
      <c r="O479" s="69"/>
      <c r="P479" s="70">
        <v>129.333333333333</v>
      </c>
      <c r="Q479" s="69">
        <v>8.6787346497306395</v>
      </c>
      <c r="R479" s="69">
        <v>36.339393939393901</v>
      </c>
      <c r="S479" s="69">
        <v>3.0668335407024001</v>
      </c>
      <c r="T479" s="69"/>
      <c r="U479" s="69"/>
    </row>
    <row r="480" spans="1:21" x14ac:dyDescent="0.2">
      <c r="A480" s="65" t="s">
        <v>301</v>
      </c>
      <c r="B480" s="66" t="s">
        <v>74</v>
      </c>
      <c r="C480" s="67" t="s">
        <v>422</v>
      </c>
      <c r="D480" s="68">
        <v>43626</v>
      </c>
      <c r="E480" s="69"/>
      <c r="F480" s="65">
        <v>39</v>
      </c>
      <c r="G480" s="70">
        <v>3856.7948717948698</v>
      </c>
      <c r="H480" s="64">
        <v>-177.18717948717901</v>
      </c>
      <c r="I480" s="69">
        <v>27.092787328535302</v>
      </c>
      <c r="J480" s="65"/>
      <c r="K480" s="69"/>
      <c r="L480" s="69"/>
      <c r="M480" s="69"/>
      <c r="N480" s="69"/>
      <c r="O480" s="72"/>
      <c r="P480" s="70">
        <v>89.076923076923094</v>
      </c>
      <c r="Q480" s="69">
        <v>10.028931469380099</v>
      </c>
      <c r="R480" s="69">
        <v>35.4648648648649</v>
      </c>
      <c r="S480" s="69">
        <v>3.0705987722369898</v>
      </c>
      <c r="T480" s="69"/>
      <c r="U480" s="69"/>
    </row>
    <row r="481" spans="1:21" x14ac:dyDescent="0.2">
      <c r="A481" s="65" t="s">
        <v>301</v>
      </c>
      <c r="B481" s="66" t="s">
        <v>67</v>
      </c>
      <c r="C481" s="67" t="s">
        <v>226</v>
      </c>
      <c r="D481" s="68">
        <v>43192</v>
      </c>
      <c r="E481" s="69"/>
      <c r="F481" s="65">
        <v>27</v>
      </c>
      <c r="G481" s="70">
        <v>4986.6296296296296</v>
      </c>
      <c r="H481" s="64">
        <v>-177.43846153846201</v>
      </c>
      <c r="I481" s="69">
        <v>50.0805993687785</v>
      </c>
      <c r="J481" s="65"/>
      <c r="K481" s="69"/>
      <c r="L481" s="69"/>
      <c r="M481" s="69"/>
      <c r="N481" s="69"/>
      <c r="O481" s="69"/>
      <c r="P481" s="70">
        <v>105.29629629629601</v>
      </c>
      <c r="Q481" s="69">
        <v>5.9997186104042299</v>
      </c>
      <c r="R481" s="69">
        <v>58.038461538461497</v>
      </c>
      <c r="S481" s="69">
        <v>2.7530183543106999</v>
      </c>
      <c r="T481" s="69"/>
      <c r="U481" s="69"/>
    </row>
    <row r="482" spans="1:21" x14ac:dyDescent="0.2">
      <c r="A482" s="65" t="s">
        <v>301</v>
      </c>
      <c r="B482" s="66" t="s">
        <v>69</v>
      </c>
      <c r="C482" s="67" t="s">
        <v>423</v>
      </c>
      <c r="D482" s="68">
        <v>43540</v>
      </c>
      <c r="E482" s="69"/>
      <c r="F482" s="65">
        <v>37</v>
      </c>
      <c r="G482" s="70">
        <v>4736.5135135135097</v>
      </c>
      <c r="H482" s="64">
        <v>-177.77027027027</v>
      </c>
      <c r="I482" s="69">
        <v>37.140416913943099</v>
      </c>
      <c r="J482" s="65"/>
      <c r="K482" s="69"/>
      <c r="L482" s="69"/>
      <c r="M482" s="69"/>
      <c r="N482" s="69"/>
      <c r="O482" s="69"/>
      <c r="P482" s="70">
        <v>100.70270270270299</v>
      </c>
      <c r="Q482" s="69">
        <v>11.7287834688409</v>
      </c>
      <c r="R482" s="69">
        <v>29.656756756756799</v>
      </c>
      <c r="S482" s="69">
        <v>3.25491667953251</v>
      </c>
      <c r="T482" s="69"/>
      <c r="U482" s="69"/>
    </row>
    <row r="483" spans="1:21" x14ac:dyDescent="0.2">
      <c r="A483" s="65" t="s">
        <v>301</v>
      </c>
      <c r="B483" s="66" t="s">
        <v>67</v>
      </c>
      <c r="C483" s="67" t="s">
        <v>424</v>
      </c>
      <c r="D483" s="68">
        <v>43682</v>
      </c>
      <c r="E483" s="69">
        <v>0.16778523489932901</v>
      </c>
      <c r="F483" s="65">
        <v>149</v>
      </c>
      <c r="G483" s="70">
        <v>4536.2147651006699</v>
      </c>
      <c r="H483" s="64">
        <v>-178.17248322147699</v>
      </c>
      <c r="I483" s="69">
        <v>23.057766455635001</v>
      </c>
      <c r="J483" s="65"/>
      <c r="K483" s="69"/>
      <c r="L483" s="69"/>
      <c r="M483" s="69"/>
      <c r="N483" s="69"/>
      <c r="O483" s="72"/>
      <c r="P483" s="70">
        <v>136.060402684564</v>
      </c>
      <c r="Q483" s="69">
        <v>4.98585181480939</v>
      </c>
      <c r="R483" s="69">
        <v>39.348322147650997</v>
      </c>
      <c r="S483" s="69">
        <v>2.7194637419423699</v>
      </c>
      <c r="T483" s="69"/>
      <c r="U483" s="69"/>
    </row>
    <row r="484" spans="1:21" x14ac:dyDescent="0.2">
      <c r="A484" s="65" t="s">
        <v>301</v>
      </c>
      <c r="B484" s="66" t="s">
        <v>125</v>
      </c>
      <c r="C484" s="67" t="s">
        <v>425</v>
      </c>
      <c r="D484" s="68">
        <v>43526</v>
      </c>
      <c r="E484" s="69"/>
      <c r="F484" s="65">
        <v>115</v>
      </c>
      <c r="G484" s="70">
        <v>4267.0608695652199</v>
      </c>
      <c r="H484" s="64">
        <v>-178.24649122807</v>
      </c>
      <c r="I484" s="69">
        <v>17.9720192214156</v>
      </c>
      <c r="J484" s="65"/>
      <c r="K484" s="69"/>
      <c r="L484" s="69"/>
      <c r="M484" s="69"/>
      <c r="N484" s="69"/>
      <c r="O484" s="72"/>
      <c r="P484" s="70">
        <v>97.469565217391306</v>
      </c>
      <c r="Q484" s="69">
        <v>6.6026636529031597</v>
      </c>
      <c r="R484" s="69">
        <v>10.475652173913</v>
      </c>
      <c r="S484" s="69">
        <v>1.0126556844113499</v>
      </c>
      <c r="T484" s="69"/>
      <c r="U484" s="69"/>
    </row>
    <row r="485" spans="1:21" x14ac:dyDescent="0.2">
      <c r="A485" s="65" t="s">
        <v>301</v>
      </c>
      <c r="B485" s="66" t="s">
        <v>74</v>
      </c>
      <c r="C485" s="67" t="s">
        <v>90</v>
      </c>
      <c r="D485" s="68">
        <v>43589</v>
      </c>
      <c r="E485" s="69"/>
      <c r="F485" s="65">
        <v>30</v>
      </c>
      <c r="G485" s="70">
        <v>4332.3999999999996</v>
      </c>
      <c r="H485" s="64">
        <v>-178.40344827586199</v>
      </c>
      <c r="I485" s="69">
        <v>26.352720895386</v>
      </c>
      <c r="J485" s="65"/>
      <c r="K485" s="69"/>
      <c r="L485" s="69"/>
      <c r="M485" s="69"/>
      <c r="N485" s="69"/>
      <c r="O485" s="69"/>
      <c r="P485" s="70">
        <v>127.9</v>
      </c>
      <c r="Q485" s="69">
        <v>10.6455268248833</v>
      </c>
      <c r="R485" s="69">
        <v>32.33</v>
      </c>
      <c r="S485" s="69">
        <v>5.0365266949977796</v>
      </c>
      <c r="T485" s="69"/>
      <c r="U485" s="69"/>
    </row>
    <row r="486" spans="1:21" x14ac:dyDescent="0.2">
      <c r="A486" s="65" t="s">
        <v>301</v>
      </c>
      <c r="B486" s="66" t="s">
        <v>67</v>
      </c>
      <c r="C486" s="67" t="s">
        <v>224</v>
      </c>
      <c r="D486" s="68">
        <v>43625</v>
      </c>
      <c r="E486" s="69"/>
      <c r="F486" s="65">
        <v>41</v>
      </c>
      <c r="G486" s="70">
        <v>4023.5609756097601</v>
      </c>
      <c r="H486" s="64">
        <v>-178.909756097561</v>
      </c>
      <c r="I486" s="69">
        <v>47.2979146403706</v>
      </c>
      <c r="J486" s="65"/>
      <c r="K486" s="69"/>
      <c r="L486" s="69"/>
      <c r="M486" s="69"/>
      <c r="N486" s="69"/>
      <c r="O486" s="69"/>
      <c r="P486" s="70">
        <v>133.02439024390199</v>
      </c>
      <c r="Q486" s="69">
        <v>10.2736632152124</v>
      </c>
      <c r="R486" s="69">
        <v>19.960975609756101</v>
      </c>
      <c r="S486" s="69">
        <v>2.4574324248178399</v>
      </c>
      <c r="T486" s="69"/>
      <c r="U486" s="69"/>
    </row>
    <row r="487" spans="1:21" x14ac:dyDescent="0.2">
      <c r="A487" s="65" t="s">
        <v>301</v>
      </c>
      <c r="B487" s="66" t="s">
        <v>67</v>
      </c>
      <c r="C487" s="67" t="s">
        <v>426</v>
      </c>
      <c r="D487" s="68">
        <v>43470</v>
      </c>
      <c r="E487" s="69"/>
      <c r="F487" s="65">
        <v>36</v>
      </c>
      <c r="G487" s="70">
        <v>5199.6111111111104</v>
      </c>
      <c r="H487" s="64">
        <v>-179.694285714286</v>
      </c>
      <c r="I487" s="69">
        <v>43.690596058117201</v>
      </c>
      <c r="J487" s="65"/>
      <c r="K487" s="69"/>
      <c r="L487" s="69"/>
      <c r="M487" s="69"/>
      <c r="N487" s="69"/>
      <c r="O487" s="69"/>
      <c r="P487" s="70">
        <v>92.6111111111111</v>
      </c>
      <c r="Q487" s="69">
        <v>9.2035429494227703</v>
      </c>
      <c r="R487" s="69">
        <v>38.222857142857201</v>
      </c>
      <c r="S487" s="69">
        <v>3.1981430686626702</v>
      </c>
      <c r="T487" s="69"/>
      <c r="U487" s="69"/>
    </row>
    <row r="488" spans="1:21" x14ac:dyDescent="0.2">
      <c r="A488" s="65" t="s">
        <v>301</v>
      </c>
      <c r="B488" s="66" t="s">
        <v>69</v>
      </c>
      <c r="C488" s="67" t="s">
        <v>427</v>
      </c>
      <c r="D488" s="68">
        <v>43472</v>
      </c>
      <c r="E488" s="69"/>
      <c r="F488" s="65">
        <v>45</v>
      </c>
      <c r="G488" s="70">
        <v>3363.0666666666698</v>
      </c>
      <c r="H488" s="64">
        <v>-180.35111111111101</v>
      </c>
      <c r="I488" s="69">
        <v>27.724220279810599</v>
      </c>
      <c r="J488" s="65"/>
      <c r="K488" s="69"/>
      <c r="L488" s="69"/>
      <c r="M488" s="69"/>
      <c r="N488" s="69"/>
      <c r="O488" s="69"/>
      <c r="P488" s="70">
        <v>120.022222222222</v>
      </c>
      <c r="Q488" s="69">
        <v>9.3413649906085201</v>
      </c>
      <c r="R488" s="69">
        <v>22.486363636363599</v>
      </c>
      <c r="S488" s="69">
        <v>3.2265540545126901</v>
      </c>
      <c r="T488" s="69"/>
      <c r="U488" s="69"/>
    </row>
    <row r="489" spans="1:21" x14ac:dyDescent="0.2">
      <c r="A489" s="65" t="s">
        <v>301</v>
      </c>
      <c r="B489" s="66" t="s">
        <v>125</v>
      </c>
      <c r="C489" s="67" t="s">
        <v>428</v>
      </c>
      <c r="D489" s="68">
        <v>43356</v>
      </c>
      <c r="E489" s="69"/>
      <c r="F489" s="65">
        <v>46</v>
      </c>
      <c r="G489" s="70">
        <v>2252.8478260869601</v>
      </c>
      <c r="H489" s="64">
        <v>-181.841304347826</v>
      </c>
      <c r="I489" s="69">
        <v>25.3477608756961</v>
      </c>
      <c r="J489" s="65"/>
      <c r="K489" s="69"/>
      <c r="L489" s="69"/>
      <c r="M489" s="69"/>
      <c r="N489" s="69"/>
      <c r="O489" s="69"/>
      <c r="P489" s="70">
        <v>182.26086956521701</v>
      </c>
      <c r="Q489" s="69">
        <v>11.121222032677201</v>
      </c>
      <c r="R489" s="69">
        <v>18.397826086956499</v>
      </c>
      <c r="S489" s="69">
        <v>1.36357192600739</v>
      </c>
      <c r="T489" s="69"/>
      <c r="U489" s="69"/>
    </row>
    <row r="490" spans="1:21" x14ac:dyDescent="0.2">
      <c r="A490" s="65" t="s">
        <v>301</v>
      </c>
      <c r="B490" s="66" t="s">
        <v>69</v>
      </c>
      <c r="C490" s="67" t="s">
        <v>99</v>
      </c>
      <c r="D490" s="68">
        <v>43577</v>
      </c>
      <c r="E490" s="69"/>
      <c r="F490" s="65">
        <v>42</v>
      </c>
      <c r="G490" s="70">
        <v>4778.9761904761899</v>
      </c>
      <c r="H490" s="64">
        <v>-182.185714285714</v>
      </c>
      <c r="I490" s="69">
        <v>36.162039595162497</v>
      </c>
      <c r="J490" s="65"/>
      <c r="K490" s="69"/>
      <c r="L490" s="69"/>
      <c r="M490" s="69"/>
      <c r="N490" s="69"/>
      <c r="O490" s="72"/>
      <c r="P490" s="70">
        <v>100.380952380952</v>
      </c>
      <c r="Q490" s="69">
        <v>8.2766447485553591</v>
      </c>
      <c r="R490" s="69">
        <v>39.454761904761902</v>
      </c>
      <c r="S490" s="69">
        <v>5.4619358609720301</v>
      </c>
      <c r="T490" s="69"/>
      <c r="U490" s="69"/>
    </row>
    <row r="491" spans="1:21" x14ac:dyDescent="0.2">
      <c r="A491" s="65" t="s">
        <v>301</v>
      </c>
      <c r="B491" s="66" t="s">
        <v>67</v>
      </c>
      <c r="C491" s="67" t="s">
        <v>429</v>
      </c>
      <c r="D491" s="68">
        <v>43703</v>
      </c>
      <c r="E491" s="69"/>
      <c r="F491" s="65">
        <v>38</v>
      </c>
      <c r="G491" s="70">
        <v>3086.8684210526299</v>
      </c>
      <c r="H491" s="64">
        <v>-182.98421052631599</v>
      </c>
      <c r="I491" s="69">
        <v>36.825068292032903</v>
      </c>
      <c r="J491" s="65"/>
      <c r="K491" s="69"/>
      <c r="L491" s="69"/>
      <c r="M491" s="69"/>
      <c r="N491" s="69"/>
      <c r="O491" s="69"/>
      <c r="P491" s="70">
        <v>100.23684210526299</v>
      </c>
      <c r="Q491" s="69">
        <v>7.0962128230723298</v>
      </c>
      <c r="R491" s="69">
        <v>26.428947368420999</v>
      </c>
      <c r="S491" s="69">
        <v>3.85849436635251</v>
      </c>
      <c r="T491" s="69"/>
      <c r="U491" s="69"/>
    </row>
    <row r="492" spans="1:21" x14ac:dyDescent="0.2">
      <c r="A492" s="65" t="s">
        <v>301</v>
      </c>
      <c r="B492" s="66" t="s">
        <v>67</v>
      </c>
      <c r="C492" s="67" t="s">
        <v>430</v>
      </c>
      <c r="D492" s="68">
        <v>43598</v>
      </c>
      <c r="E492" s="69"/>
      <c r="F492" s="65">
        <v>40</v>
      </c>
      <c r="G492" s="70">
        <v>4242.3</v>
      </c>
      <c r="H492" s="64">
        <v>-183.1875</v>
      </c>
      <c r="I492" s="69">
        <v>23.239150815143301</v>
      </c>
      <c r="J492" s="65"/>
      <c r="K492" s="69"/>
      <c r="L492" s="69"/>
      <c r="M492" s="69"/>
      <c r="N492" s="69"/>
      <c r="O492" s="72"/>
      <c r="P492" s="70">
        <v>154.55000000000001</v>
      </c>
      <c r="Q492" s="69">
        <v>9.8503514189557304</v>
      </c>
      <c r="R492" s="69">
        <v>35.125</v>
      </c>
      <c r="S492" s="69">
        <v>4.7644244547075596</v>
      </c>
      <c r="T492" s="69"/>
      <c r="U492" s="69"/>
    </row>
    <row r="493" spans="1:21" x14ac:dyDescent="0.2">
      <c r="A493" s="65" t="s">
        <v>301</v>
      </c>
      <c r="B493" s="66" t="s">
        <v>67</v>
      </c>
      <c r="C493" s="67" t="s">
        <v>431</v>
      </c>
      <c r="D493" s="68">
        <v>43694</v>
      </c>
      <c r="E493" s="69"/>
      <c r="F493" s="65">
        <v>29</v>
      </c>
      <c r="G493" s="70">
        <v>4251.2413793103497</v>
      </c>
      <c r="H493" s="64">
        <v>-183.89655172413799</v>
      </c>
      <c r="I493" s="69">
        <v>35.6199536163994</v>
      </c>
      <c r="J493" s="65"/>
      <c r="K493" s="69"/>
      <c r="L493" s="69"/>
      <c r="M493" s="69"/>
      <c r="N493" s="69"/>
      <c r="O493" s="69"/>
      <c r="P493" s="70">
        <v>114.827586206897</v>
      </c>
      <c r="Q493" s="69">
        <v>10.6333971703801</v>
      </c>
      <c r="R493" s="69">
        <v>28.485185185185198</v>
      </c>
      <c r="S493" s="69">
        <v>4.58391745680676</v>
      </c>
      <c r="T493" s="69"/>
      <c r="U493" s="69"/>
    </row>
    <row r="494" spans="1:21" x14ac:dyDescent="0.2">
      <c r="A494" s="65" t="s">
        <v>301</v>
      </c>
      <c r="B494" s="66" t="s">
        <v>67</v>
      </c>
      <c r="C494" s="67" t="s">
        <v>242</v>
      </c>
      <c r="D494" s="68">
        <v>43416</v>
      </c>
      <c r="E494" s="69"/>
      <c r="F494" s="65">
        <v>204</v>
      </c>
      <c r="G494" s="70">
        <v>4164.1519607843102</v>
      </c>
      <c r="H494" s="64">
        <v>-184.33529411764701</v>
      </c>
      <c r="I494" s="69">
        <v>18.9070599004719</v>
      </c>
      <c r="J494" s="65"/>
      <c r="K494" s="69"/>
      <c r="L494" s="69"/>
      <c r="M494" s="69"/>
      <c r="N494" s="69"/>
      <c r="O494" s="72"/>
      <c r="P494" s="70">
        <v>161.57843137254901</v>
      </c>
      <c r="Q494" s="69">
        <v>5.0926785578615998</v>
      </c>
      <c r="R494" s="69">
        <v>26.629702970297</v>
      </c>
      <c r="S494" s="69">
        <v>1.3323105941148401</v>
      </c>
      <c r="T494" s="69"/>
      <c r="U494" s="69"/>
    </row>
    <row r="495" spans="1:21" x14ac:dyDescent="0.2">
      <c r="A495" s="65" t="s">
        <v>301</v>
      </c>
      <c r="B495" s="66" t="s">
        <v>69</v>
      </c>
      <c r="C495" s="67" t="s">
        <v>432</v>
      </c>
      <c r="D495" s="68">
        <v>43653</v>
      </c>
      <c r="E495" s="69"/>
      <c r="F495" s="65">
        <v>45</v>
      </c>
      <c r="G495" s="70">
        <v>5323.3111111111102</v>
      </c>
      <c r="H495" s="64">
        <v>-184.41111111111101</v>
      </c>
      <c r="I495" s="69">
        <v>33.305943932496</v>
      </c>
      <c r="J495" s="65"/>
      <c r="K495" s="69"/>
      <c r="L495" s="69"/>
      <c r="M495" s="69"/>
      <c r="N495" s="69"/>
      <c r="O495" s="69"/>
      <c r="P495" s="70">
        <v>106.911111111111</v>
      </c>
      <c r="Q495" s="69">
        <v>9.0394657828108596</v>
      </c>
      <c r="R495" s="69">
        <v>34.726666666666702</v>
      </c>
      <c r="S495" s="69">
        <v>3.4787499206038102</v>
      </c>
      <c r="T495" s="69"/>
      <c r="U495" s="69"/>
    </row>
    <row r="496" spans="1:21" x14ac:dyDescent="0.2">
      <c r="A496" s="65" t="s">
        <v>301</v>
      </c>
      <c r="B496" s="66" t="s">
        <v>67</v>
      </c>
      <c r="C496" s="67" t="s">
        <v>433</v>
      </c>
      <c r="D496" s="68">
        <v>43672</v>
      </c>
      <c r="E496" s="69"/>
      <c r="F496" s="65">
        <v>34</v>
      </c>
      <c r="G496" s="70">
        <v>4683.1176470588198</v>
      </c>
      <c r="H496" s="64">
        <v>-185.24242424242399</v>
      </c>
      <c r="I496" s="69">
        <v>39.902493141497501</v>
      </c>
      <c r="J496" s="65"/>
      <c r="K496" s="69"/>
      <c r="L496" s="69"/>
      <c r="M496" s="69">
        <v>651</v>
      </c>
      <c r="N496" s="69">
        <v>2.8040058984141401</v>
      </c>
      <c r="O496" s="69">
        <v>0.238535018164589</v>
      </c>
      <c r="P496" s="70">
        <v>134.20588235294099</v>
      </c>
      <c r="Q496" s="69">
        <v>10.879569186756401</v>
      </c>
      <c r="R496" s="69">
        <v>30.008823529411799</v>
      </c>
      <c r="S496" s="69">
        <v>4.3932198766934398</v>
      </c>
      <c r="T496" s="69"/>
      <c r="U496" s="69"/>
    </row>
    <row r="497" spans="1:21" x14ac:dyDescent="0.2">
      <c r="A497" s="65" t="s">
        <v>301</v>
      </c>
      <c r="B497" s="66" t="s">
        <v>67</v>
      </c>
      <c r="C497" s="67" t="s">
        <v>434</v>
      </c>
      <c r="D497" s="68">
        <v>43530</v>
      </c>
      <c r="E497" s="69"/>
      <c r="F497" s="65">
        <v>40</v>
      </c>
      <c r="G497" s="70">
        <v>6795.0249999999996</v>
      </c>
      <c r="H497" s="64">
        <v>-186.24358974359001</v>
      </c>
      <c r="I497" s="69">
        <v>33.817250745351501</v>
      </c>
      <c r="J497" s="65"/>
      <c r="K497" s="69"/>
      <c r="L497" s="69"/>
      <c r="M497" s="69">
        <v>914.5</v>
      </c>
      <c r="N497" s="69">
        <v>2.9561627777777799</v>
      </c>
      <c r="O497" s="69">
        <v>0.34144596994902998</v>
      </c>
      <c r="P497" s="70">
        <v>180.27500000000001</v>
      </c>
      <c r="Q497" s="69">
        <v>12.8078995805974</v>
      </c>
      <c r="R497" s="69">
        <v>31.4</v>
      </c>
      <c r="S497" s="69">
        <v>3.8798328010498802</v>
      </c>
      <c r="T497" s="69"/>
      <c r="U497" s="69"/>
    </row>
    <row r="498" spans="1:21" x14ac:dyDescent="0.2">
      <c r="A498" s="65" t="s">
        <v>301</v>
      </c>
      <c r="B498" s="66" t="s">
        <v>125</v>
      </c>
      <c r="C498" s="67" t="s">
        <v>223</v>
      </c>
      <c r="D498" s="68">
        <v>43652</v>
      </c>
      <c r="E498" s="69"/>
      <c r="F498" s="65">
        <v>27</v>
      </c>
      <c r="G498" s="70">
        <v>2362.74074074074</v>
      </c>
      <c r="H498" s="64">
        <v>-186.914814814815</v>
      </c>
      <c r="I498" s="69">
        <v>47.604380051687698</v>
      </c>
      <c r="J498" s="65"/>
      <c r="K498" s="69"/>
      <c r="L498" s="69"/>
      <c r="M498" s="69"/>
      <c r="N498" s="69"/>
      <c r="O498" s="69"/>
      <c r="P498" s="70">
        <v>117</v>
      </c>
      <c r="Q498" s="69">
        <v>10.456394327691701</v>
      </c>
      <c r="R498" s="69">
        <v>16.807692307692299</v>
      </c>
      <c r="S498" s="69">
        <v>1.9841597568815901</v>
      </c>
      <c r="T498" s="69"/>
      <c r="U498" s="69"/>
    </row>
    <row r="499" spans="1:21" x14ac:dyDescent="0.2">
      <c r="A499" s="65" t="s">
        <v>301</v>
      </c>
      <c r="B499" s="66" t="s">
        <v>81</v>
      </c>
      <c r="C499" s="67" t="s">
        <v>98</v>
      </c>
      <c r="D499" s="68">
        <v>43437</v>
      </c>
      <c r="E499" s="69">
        <v>0.16145833333333301</v>
      </c>
      <c r="F499" s="65">
        <v>48</v>
      </c>
      <c r="G499" s="70">
        <v>5040.1666666666697</v>
      </c>
      <c r="H499" s="64">
        <v>-188.80425531914901</v>
      </c>
      <c r="I499" s="69">
        <v>38.906318728185497</v>
      </c>
      <c r="J499" s="65"/>
      <c r="K499" s="69"/>
      <c r="L499" s="69"/>
      <c r="M499" s="69">
        <v>597.6875</v>
      </c>
      <c r="N499" s="69">
        <v>2.1927091397849501</v>
      </c>
      <c r="O499" s="69">
        <v>0.191256938959148</v>
      </c>
      <c r="P499" s="70">
        <v>108.979166666667</v>
      </c>
      <c r="Q499" s="69">
        <v>5.6808975653804197</v>
      </c>
      <c r="R499" s="69">
        <v>45.941304347826097</v>
      </c>
      <c r="S499" s="69">
        <v>4.3859025105168499</v>
      </c>
      <c r="T499" s="69"/>
      <c r="U499" s="69"/>
    </row>
    <row r="500" spans="1:21" x14ac:dyDescent="0.2">
      <c r="A500" s="65" t="s">
        <v>301</v>
      </c>
      <c r="B500" s="66" t="s">
        <v>69</v>
      </c>
      <c r="C500" s="67" t="s">
        <v>435</v>
      </c>
      <c r="D500" s="68">
        <v>43645</v>
      </c>
      <c r="E500" s="69"/>
      <c r="F500" s="65">
        <v>65</v>
      </c>
      <c r="G500" s="70">
        <v>2989.81538461538</v>
      </c>
      <c r="H500" s="64">
        <v>-189.38437500000001</v>
      </c>
      <c r="I500" s="69">
        <v>25.878170787505301</v>
      </c>
      <c r="J500" s="65"/>
      <c r="K500" s="69"/>
      <c r="L500" s="69"/>
      <c r="M500" s="69"/>
      <c r="N500" s="69">
        <v>3.4822592592592598</v>
      </c>
      <c r="O500" s="72">
        <v>0.42344396088866898</v>
      </c>
      <c r="P500" s="70">
        <v>142.69230769230799</v>
      </c>
      <c r="Q500" s="69">
        <v>8.8469063225112698</v>
      </c>
      <c r="R500" s="69">
        <v>20.62</v>
      </c>
      <c r="S500" s="69">
        <v>1.7460879350488301</v>
      </c>
      <c r="T500" s="69"/>
      <c r="U500" s="69"/>
    </row>
    <row r="501" spans="1:21" x14ac:dyDescent="0.2">
      <c r="A501" s="65" t="s">
        <v>301</v>
      </c>
      <c r="B501" s="66" t="s">
        <v>71</v>
      </c>
      <c r="C501" s="67" t="s">
        <v>436</v>
      </c>
      <c r="D501" s="68">
        <v>43598</v>
      </c>
      <c r="E501" s="69"/>
      <c r="F501" s="65">
        <v>32</v>
      </c>
      <c r="G501" s="70">
        <v>5391.6875</v>
      </c>
      <c r="H501" s="64">
        <v>-189.80937499999999</v>
      </c>
      <c r="I501" s="69">
        <v>41.198068816158703</v>
      </c>
      <c r="J501" s="65"/>
      <c r="K501" s="69"/>
      <c r="L501" s="69"/>
      <c r="M501" s="69"/>
      <c r="N501" s="69"/>
      <c r="O501" s="69"/>
      <c r="P501" s="70">
        <v>132.3125</v>
      </c>
      <c r="Q501" s="69">
        <v>11.8219688111829</v>
      </c>
      <c r="R501" s="69">
        <v>42.7068965517241</v>
      </c>
      <c r="S501" s="69">
        <v>6.1991953455173396</v>
      </c>
      <c r="T501" s="69"/>
      <c r="U501" s="69"/>
    </row>
    <row r="502" spans="1:21" x14ac:dyDescent="0.2">
      <c r="A502" s="65" t="s">
        <v>301</v>
      </c>
      <c r="B502" s="66" t="s">
        <v>67</v>
      </c>
      <c r="C502" s="67" t="s">
        <v>437</v>
      </c>
      <c r="D502" s="68">
        <v>43677</v>
      </c>
      <c r="E502" s="69"/>
      <c r="F502" s="65">
        <v>80</v>
      </c>
      <c r="G502" s="70">
        <v>3383.0124999999998</v>
      </c>
      <c r="H502" s="64">
        <v>-190.0575</v>
      </c>
      <c r="I502" s="69">
        <v>24.904209761502901</v>
      </c>
      <c r="J502" s="65"/>
      <c r="K502" s="69"/>
      <c r="L502" s="69"/>
      <c r="M502" s="69"/>
      <c r="N502" s="69"/>
      <c r="O502" s="69"/>
      <c r="P502" s="70">
        <v>101.075</v>
      </c>
      <c r="Q502" s="69">
        <v>6.9434144876159802</v>
      </c>
      <c r="R502" s="69">
        <v>24.333749999999998</v>
      </c>
      <c r="S502" s="69">
        <v>2.2753369090844102</v>
      </c>
      <c r="T502" s="69"/>
      <c r="U502" s="69"/>
    </row>
    <row r="503" spans="1:21" x14ac:dyDescent="0.2">
      <c r="A503" s="65" t="s">
        <v>301</v>
      </c>
      <c r="B503" s="66" t="s">
        <v>69</v>
      </c>
      <c r="C503" s="67" t="s">
        <v>438</v>
      </c>
      <c r="D503" s="68">
        <v>43416</v>
      </c>
      <c r="E503" s="69"/>
      <c r="F503" s="65">
        <v>87</v>
      </c>
      <c r="G503" s="70">
        <v>6385.2413793103497</v>
      </c>
      <c r="H503" s="64">
        <v>-191.46091954023001</v>
      </c>
      <c r="I503" s="69">
        <v>26.372880885125699</v>
      </c>
      <c r="J503" s="65"/>
      <c r="K503" s="69"/>
      <c r="L503" s="69"/>
      <c r="M503" s="69"/>
      <c r="N503" s="69">
        <v>3.7849598595848599</v>
      </c>
      <c r="O503" s="69">
        <v>0.23726561575440799</v>
      </c>
      <c r="P503" s="70">
        <v>116.505747126437</v>
      </c>
      <c r="Q503" s="69">
        <v>6.7027200781221001</v>
      </c>
      <c r="R503" s="69">
        <v>45.766666666666701</v>
      </c>
      <c r="S503" s="69">
        <v>3.09197684560728</v>
      </c>
      <c r="T503" s="69"/>
      <c r="U503" s="69"/>
    </row>
    <row r="504" spans="1:21" x14ac:dyDescent="0.2">
      <c r="A504" s="65" t="s">
        <v>301</v>
      </c>
      <c r="B504" s="66" t="s">
        <v>69</v>
      </c>
      <c r="C504" s="67" t="s">
        <v>250</v>
      </c>
      <c r="D504" s="68">
        <v>43338</v>
      </c>
      <c r="E504" s="69"/>
      <c r="F504" s="65">
        <v>114</v>
      </c>
      <c r="G504" s="70">
        <v>6193.78947368421</v>
      </c>
      <c r="H504" s="64">
        <v>-193.48157894736801</v>
      </c>
      <c r="I504" s="69">
        <v>21.867726361981401</v>
      </c>
      <c r="J504" s="65"/>
      <c r="K504" s="69"/>
      <c r="L504" s="69"/>
      <c r="M504" s="69"/>
      <c r="N504" s="69"/>
      <c r="O504" s="69"/>
      <c r="P504" s="70">
        <v>129.07894736842101</v>
      </c>
      <c r="Q504" s="69">
        <v>4.8612505257329799</v>
      </c>
      <c r="R504" s="69">
        <v>46.857407407407401</v>
      </c>
      <c r="S504" s="69">
        <v>3.3270530670466401</v>
      </c>
      <c r="T504" s="69"/>
      <c r="U504" s="69"/>
    </row>
    <row r="505" spans="1:21" x14ac:dyDescent="0.2">
      <c r="A505" s="65" t="s">
        <v>301</v>
      </c>
      <c r="B505" s="66" t="s">
        <v>67</v>
      </c>
      <c r="C505" s="67" t="s">
        <v>207</v>
      </c>
      <c r="D505" s="68">
        <v>43599</v>
      </c>
      <c r="E505" s="69"/>
      <c r="F505" s="65">
        <v>57</v>
      </c>
      <c r="G505" s="70">
        <v>4647.4736842105303</v>
      </c>
      <c r="H505" s="64">
        <v>-195.853571428571</v>
      </c>
      <c r="I505" s="69">
        <v>32.984536810439899</v>
      </c>
      <c r="J505" s="65"/>
      <c r="K505" s="69"/>
      <c r="L505" s="69"/>
      <c r="M505" s="69"/>
      <c r="N505" s="69"/>
      <c r="O505" s="69"/>
      <c r="P505" s="70">
        <v>107.03508771929801</v>
      </c>
      <c r="Q505" s="69">
        <v>7.6631365788259203</v>
      </c>
      <c r="R505" s="69">
        <v>35.7392857142857</v>
      </c>
      <c r="S505" s="69">
        <v>3.4661233243804999</v>
      </c>
      <c r="T505" s="69"/>
      <c r="U505" s="69"/>
    </row>
    <row r="506" spans="1:21" x14ac:dyDescent="0.2">
      <c r="A506" s="65" t="s">
        <v>301</v>
      </c>
      <c r="B506" s="66" t="s">
        <v>69</v>
      </c>
      <c r="C506" s="67" t="s">
        <v>291</v>
      </c>
      <c r="D506" s="68">
        <v>43560</v>
      </c>
      <c r="E506" s="69"/>
      <c r="F506" s="65">
        <v>76</v>
      </c>
      <c r="G506" s="70">
        <v>4823.4868421052597</v>
      </c>
      <c r="H506" s="64">
        <v>-196.72236842105301</v>
      </c>
      <c r="I506" s="69">
        <v>33.841597863580503</v>
      </c>
      <c r="J506" s="65"/>
      <c r="K506" s="69"/>
      <c r="L506" s="69"/>
      <c r="M506" s="69"/>
      <c r="N506" s="69">
        <v>3.8640025252525301</v>
      </c>
      <c r="O506" s="69">
        <v>0.336867280917449</v>
      </c>
      <c r="P506" s="70">
        <v>137.73684210526301</v>
      </c>
      <c r="Q506" s="69">
        <v>7.5593179034408697</v>
      </c>
      <c r="R506" s="69">
        <v>33.857333333333301</v>
      </c>
      <c r="S506" s="69">
        <v>2.8935044828360201</v>
      </c>
      <c r="T506" s="69"/>
      <c r="U506" s="69"/>
    </row>
    <row r="507" spans="1:21" x14ac:dyDescent="0.2">
      <c r="A507" s="65" t="s">
        <v>301</v>
      </c>
      <c r="B507" s="66" t="s">
        <v>74</v>
      </c>
      <c r="C507" s="67" t="s">
        <v>439</v>
      </c>
      <c r="D507" s="68">
        <v>43628</v>
      </c>
      <c r="E507" s="69"/>
      <c r="F507" s="65">
        <v>34</v>
      </c>
      <c r="G507" s="70">
        <v>6517.0882352941198</v>
      </c>
      <c r="H507" s="64">
        <v>-198.36470588235301</v>
      </c>
      <c r="I507" s="69">
        <v>43.9944085497538</v>
      </c>
      <c r="J507" s="65"/>
      <c r="K507" s="69"/>
      <c r="L507" s="69"/>
      <c r="M507" s="69"/>
      <c r="N507" s="69"/>
      <c r="O507" s="69"/>
      <c r="P507" s="70">
        <v>123.029411764706</v>
      </c>
      <c r="Q507" s="69">
        <v>11.2928514683146</v>
      </c>
      <c r="R507" s="69">
        <v>68.133333333333297</v>
      </c>
      <c r="S507" s="69">
        <v>7.2572695751104499</v>
      </c>
      <c r="T507" s="69"/>
      <c r="U507" s="69"/>
    </row>
    <row r="508" spans="1:21" x14ac:dyDescent="0.2">
      <c r="A508" s="65" t="s">
        <v>301</v>
      </c>
      <c r="B508" s="66" t="s">
        <v>67</v>
      </c>
      <c r="C508" s="67" t="s">
        <v>440</v>
      </c>
      <c r="D508" s="68">
        <v>43699</v>
      </c>
      <c r="E508" s="69"/>
      <c r="F508" s="65">
        <v>78</v>
      </c>
      <c r="G508" s="70">
        <v>4928.17948717949</v>
      </c>
      <c r="H508" s="64">
        <v>-199.50641025640999</v>
      </c>
      <c r="I508" s="69">
        <v>27.916180994264</v>
      </c>
      <c r="J508" s="65"/>
      <c r="K508" s="69"/>
      <c r="L508" s="69"/>
      <c r="M508" s="69"/>
      <c r="N508" s="69">
        <v>3.8377972972972998</v>
      </c>
      <c r="O508" s="69">
        <v>0.302723241440438</v>
      </c>
      <c r="P508" s="70">
        <v>131.30769230769201</v>
      </c>
      <c r="Q508" s="69">
        <v>6.3221936407920101</v>
      </c>
      <c r="R508" s="69">
        <v>43.4922077922078</v>
      </c>
      <c r="S508" s="69">
        <v>3.6687205507189899</v>
      </c>
      <c r="T508" s="69"/>
      <c r="U508" s="69"/>
    </row>
    <row r="509" spans="1:21" x14ac:dyDescent="0.2">
      <c r="A509" s="65" t="s">
        <v>301</v>
      </c>
      <c r="B509" s="66" t="s">
        <v>69</v>
      </c>
      <c r="C509" s="67" t="s">
        <v>220</v>
      </c>
      <c r="D509" s="68">
        <v>43609</v>
      </c>
      <c r="E509" s="69"/>
      <c r="F509" s="65">
        <v>34</v>
      </c>
      <c r="G509" s="70">
        <v>5723.4117647058802</v>
      </c>
      <c r="H509" s="64">
        <v>-200.56176470588201</v>
      </c>
      <c r="I509" s="69">
        <v>37.194984619334797</v>
      </c>
      <c r="J509" s="65"/>
      <c r="K509" s="69"/>
      <c r="L509" s="69"/>
      <c r="M509" s="69"/>
      <c r="N509" s="69"/>
      <c r="O509" s="69"/>
      <c r="P509" s="70">
        <v>99.735294117647101</v>
      </c>
      <c r="Q509" s="69">
        <v>8.7788545194095793</v>
      </c>
      <c r="R509" s="69">
        <v>46.393749999999997</v>
      </c>
      <c r="S509" s="69">
        <v>5.8898592757642803</v>
      </c>
      <c r="T509" s="69"/>
      <c r="U509" s="69"/>
    </row>
    <row r="510" spans="1:21" x14ac:dyDescent="0.2">
      <c r="A510" s="65" t="s">
        <v>301</v>
      </c>
      <c r="B510" s="66" t="s">
        <v>67</v>
      </c>
      <c r="C510" s="67" t="s">
        <v>274</v>
      </c>
      <c r="D510" s="68">
        <v>43641</v>
      </c>
      <c r="E510" s="69">
        <v>0.164146341463415</v>
      </c>
      <c r="F510" s="65">
        <v>82</v>
      </c>
      <c r="G510" s="70">
        <v>3554.1951219512198</v>
      </c>
      <c r="H510" s="64">
        <v>-201.732926829268</v>
      </c>
      <c r="I510" s="69">
        <v>26.441877369359698</v>
      </c>
      <c r="J510" s="65">
        <v>65</v>
      </c>
      <c r="K510" s="69">
        <v>152.73846153846199</v>
      </c>
      <c r="L510" s="69">
        <v>116.769230769231</v>
      </c>
      <c r="M510" s="69">
        <v>454.04615384615403</v>
      </c>
      <c r="N510" s="69">
        <v>3.1089670344801101</v>
      </c>
      <c r="O510" s="69">
        <v>0.112142808720683</v>
      </c>
      <c r="P510" s="70">
        <v>122.63414634146299</v>
      </c>
      <c r="Q510" s="69">
        <v>4.3955820869943398</v>
      </c>
      <c r="R510" s="69">
        <v>24.079268292682901</v>
      </c>
      <c r="S510" s="69">
        <v>2.11469225414353</v>
      </c>
      <c r="T510" s="69">
        <v>-12.097435897435901</v>
      </c>
      <c r="U510" s="69">
        <v>10.921616708909299</v>
      </c>
    </row>
    <row r="511" spans="1:21" x14ac:dyDescent="0.2">
      <c r="A511" s="65" t="s">
        <v>301</v>
      </c>
      <c r="B511" s="66" t="s">
        <v>69</v>
      </c>
      <c r="C511" s="67" t="s">
        <v>292</v>
      </c>
      <c r="D511" s="68">
        <v>43664</v>
      </c>
      <c r="E511" s="69"/>
      <c r="F511" s="65">
        <v>105</v>
      </c>
      <c r="G511" s="70">
        <v>3950.7619047619</v>
      </c>
      <c r="H511" s="64">
        <v>-201.773333333333</v>
      </c>
      <c r="I511" s="69">
        <v>29.023077664479999</v>
      </c>
      <c r="J511" s="65"/>
      <c r="K511" s="69"/>
      <c r="L511" s="69"/>
      <c r="M511" s="69"/>
      <c r="N511" s="69"/>
      <c r="O511" s="72"/>
      <c r="P511" s="70">
        <v>105.87619047619</v>
      </c>
      <c r="Q511" s="69">
        <v>5.4171700848864699</v>
      </c>
      <c r="R511" s="69">
        <v>21.753608247422701</v>
      </c>
      <c r="S511" s="69">
        <v>1.2161367254192199</v>
      </c>
      <c r="T511" s="69"/>
      <c r="U511" s="69"/>
    </row>
    <row r="512" spans="1:21" x14ac:dyDescent="0.2">
      <c r="A512" s="65" t="s">
        <v>301</v>
      </c>
      <c r="B512" s="66" t="s">
        <v>69</v>
      </c>
      <c r="C512" s="67" t="s">
        <v>441</v>
      </c>
      <c r="D512" s="68">
        <v>43633</v>
      </c>
      <c r="E512" s="69"/>
      <c r="F512" s="65">
        <v>34</v>
      </c>
      <c r="G512" s="70">
        <v>5827.3823529411802</v>
      </c>
      <c r="H512" s="64">
        <v>-204.482352941176</v>
      </c>
      <c r="I512" s="69">
        <v>36.959239597597097</v>
      </c>
      <c r="J512" s="65"/>
      <c r="K512" s="69"/>
      <c r="L512" s="69"/>
      <c r="M512" s="69"/>
      <c r="N512" s="69"/>
      <c r="O512" s="69"/>
      <c r="P512" s="70">
        <v>143.058823529412</v>
      </c>
      <c r="Q512" s="69">
        <v>9.8590730380791491</v>
      </c>
      <c r="R512" s="69">
        <v>52.557575757575698</v>
      </c>
      <c r="S512" s="69">
        <v>6.0968136708905103</v>
      </c>
      <c r="T512" s="69"/>
      <c r="U512" s="69"/>
    </row>
    <row r="513" spans="1:21" x14ac:dyDescent="0.2">
      <c r="A513" s="65" t="s">
        <v>301</v>
      </c>
      <c r="B513" s="66" t="s">
        <v>67</v>
      </c>
      <c r="C513" s="67" t="s">
        <v>256</v>
      </c>
      <c r="D513" s="68">
        <v>43210</v>
      </c>
      <c r="E513" s="69"/>
      <c r="F513" s="65">
        <v>47</v>
      </c>
      <c r="G513" s="70">
        <v>4344.3191489361698</v>
      </c>
      <c r="H513" s="64">
        <v>-205.66956521739101</v>
      </c>
      <c r="I513" s="69">
        <v>42.919711569998199</v>
      </c>
      <c r="J513" s="65"/>
      <c r="K513" s="69"/>
      <c r="L513" s="69"/>
      <c r="M513" s="69"/>
      <c r="N513" s="69"/>
      <c r="O513" s="69"/>
      <c r="P513" s="70">
        <v>84.787234042553195</v>
      </c>
      <c r="Q513" s="69">
        <v>6.2658447569530198</v>
      </c>
      <c r="R513" s="69">
        <v>21.8595744680851</v>
      </c>
      <c r="S513" s="69">
        <v>1.9739718446389001</v>
      </c>
      <c r="T513" s="69"/>
      <c r="U513" s="69"/>
    </row>
    <row r="514" spans="1:21" x14ac:dyDescent="0.2">
      <c r="A514" s="65" t="s">
        <v>301</v>
      </c>
      <c r="B514" s="66" t="s">
        <v>67</v>
      </c>
      <c r="C514" s="67" t="s">
        <v>208</v>
      </c>
      <c r="D514" s="68">
        <v>43368</v>
      </c>
      <c r="E514" s="69"/>
      <c r="F514" s="65">
        <v>63</v>
      </c>
      <c r="G514" s="70">
        <v>6266.4603174603199</v>
      </c>
      <c r="H514" s="64">
        <v>-206.433333333333</v>
      </c>
      <c r="I514" s="69">
        <v>32.061872228453097</v>
      </c>
      <c r="J514" s="65"/>
      <c r="K514" s="69"/>
      <c r="L514" s="69"/>
      <c r="M514" s="69"/>
      <c r="N514" s="69">
        <v>4.78251282051282</v>
      </c>
      <c r="O514" s="69">
        <v>0.37130934958985401</v>
      </c>
      <c r="P514" s="70">
        <v>137.49206349206301</v>
      </c>
      <c r="Q514" s="69">
        <v>7.26813895286356</v>
      </c>
      <c r="R514" s="69">
        <v>47.638181818181799</v>
      </c>
      <c r="S514" s="69">
        <v>4.1774619676270301</v>
      </c>
      <c r="T514" s="69"/>
      <c r="U514" s="69"/>
    </row>
    <row r="515" spans="1:21" x14ac:dyDescent="0.2">
      <c r="A515" s="65" t="s">
        <v>301</v>
      </c>
      <c r="B515" s="66" t="s">
        <v>67</v>
      </c>
      <c r="C515" s="67" t="s">
        <v>442</v>
      </c>
      <c r="D515" s="68">
        <v>43682</v>
      </c>
      <c r="E515" s="69"/>
      <c r="F515" s="65">
        <v>68</v>
      </c>
      <c r="G515" s="70">
        <v>4772.1911764705901</v>
      </c>
      <c r="H515" s="64">
        <v>-207.179411764706</v>
      </c>
      <c r="I515" s="69">
        <v>30.370446331175302</v>
      </c>
      <c r="J515" s="65"/>
      <c r="K515" s="69"/>
      <c r="L515" s="69"/>
      <c r="M515" s="69"/>
      <c r="N515" s="69"/>
      <c r="O515" s="69"/>
      <c r="P515" s="70">
        <v>136.45588235294099</v>
      </c>
      <c r="Q515" s="69">
        <v>7.2632801631565096</v>
      </c>
      <c r="R515" s="69">
        <v>45.058461538461501</v>
      </c>
      <c r="S515" s="69">
        <v>3.73100760539017</v>
      </c>
      <c r="T515" s="69"/>
      <c r="U515" s="69"/>
    </row>
    <row r="516" spans="1:21" x14ac:dyDescent="0.2">
      <c r="A516" s="65" t="s">
        <v>301</v>
      </c>
      <c r="B516" s="66" t="s">
        <v>74</v>
      </c>
      <c r="C516" s="67" t="s">
        <v>88</v>
      </c>
      <c r="D516" s="68">
        <v>43662</v>
      </c>
      <c r="E516" s="69">
        <v>4.1836734693877498E-2</v>
      </c>
      <c r="F516" s="65">
        <v>49</v>
      </c>
      <c r="G516" s="70">
        <v>4240.6734693877597</v>
      </c>
      <c r="H516" s="64">
        <v>-210.361224489796</v>
      </c>
      <c r="I516" s="69">
        <v>40.664433014413603</v>
      </c>
      <c r="J516" s="65"/>
      <c r="K516" s="69"/>
      <c r="L516" s="69"/>
      <c r="M516" s="69"/>
      <c r="N516" s="69"/>
      <c r="O516" s="72"/>
      <c r="P516" s="70">
        <v>99.306122448979593</v>
      </c>
      <c r="Q516" s="69">
        <v>5.5194618626356098</v>
      </c>
      <c r="R516" s="69">
        <v>27.034693877551</v>
      </c>
      <c r="S516" s="69">
        <v>3.3109647655547398</v>
      </c>
      <c r="T516" s="69"/>
      <c r="U516" s="69"/>
    </row>
    <row r="517" spans="1:21" x14ac:dyDescent="0.2">
      <c r="A517" s="65" t="s">
        <v>301</v>
      </c>
      <c r="B517" s="66" t="s">
        <v>69</v>
      </c>
      <c r="C517" s="67" t="s">
        <v>443</v>
      </c>
      <c r="D517" s="68">
        <v>43469</v>
      </c>
      <c r="E517" s="69"/>
      <c r="F517" s="65">
        <v>29</v>
      </c>
      <c r="G517" s="70">
        <v>5396.8620689655199</v>
      </c>
      <c r="H517" s="64">
        <v>-210.634482758621</v>
      </c>
      <c r="I517" s="69">
        <v>50.7745612084234</v>
      </c>
      <c r="J517" s="65"/>
      <c r="K517" s="69"/>
      <c r="L517" s="69"/>
      <c r="M517" s="69"/>
      <c r="N517" s="69"/>
      <c r="O517" s="69"/>
      <c r="P517" s="70">
        <v>91.068965517241395</v>
      </c>
      <c r="Q517" s="69">
        <v>7.7675482298890204</v>
      </c>
      <c r="R517" s="69">
        <v>47.807407407407403</v>
      </c>
      <c r="S517" s="69">
        <v>6.0945118600839896</v>
      </c>
      <c r="T517" s="69"/>
      <c r="U517" s="69"/>
    </row>
    <row r="518" spans="1:21" x14ac:dyDescent="0.2">
      <c r="A518" s="65" t="s">
        <v>301</v>
      </c>
      <c r="B518" s="66" t="s">
        <v>74</v>
      </c>
      <c r="C518" s="67" t="s">
        <v>444</v>
      </c>
      <c r="D518" s="68">
        <v>43618</v>
      </c>
      <c r="E518" s="69">
        <v>0.18297297297297299</v>
      </c>
      <c r="F518" s="65">
        <v>37</v>
      </c>
      <c r="G518" s="70">
        <v>6836.9459459459504</v>
      </c>
      <c r="H518" s="64">
        <v>-216.35555555555601</v>
      </c>
      <c r="I518" s="69">
        <v>43.910712697408499</v>
      </c>
      <c r="J518" s="65"/>
      <c r="K518" s="69"/>
      <c r="L518" s="69"/>
      <c r="M518" s="69"/>
      <c r="N518" s="69"/>
      <c r="O518" s="69"/>
      <c r="P518" s="70">
        <v>105.27027027027</v>
      </c>
      <c r="Q518" s="69">
        <v>8.8664303166230596</v>
      </c>
      <c r="R518" s="69">
        <v>50.119444444444497</v>
      </c>
      <c r="S518" s="69">
        <v>5.4858965198135401</v>
      </c>
      <c r="T518" s="69"/>
      <c r="U518" s="69"/>
    </row>
    <row r="519" spans="1:21" x14ac:dyDescent="0.2">
      <c r="A519" s="65" t="s">
        <v>301</v>
      </c>
      <c r="B519" s="66" t="s">
        <v>69</v>
      </c>
      <c r="C519" s="67" t="s">
        <v>215</v>
      </c>
      <c r="D519" s="68">
        <v>43678</v>
      </c>
      <c r="E519" s="69"/>
      <c r="F519" s="65">
        <v>115</v>
      </c>
      <c r="G519" s="70">
        <v>4527.5217391304404</v>
      </c>
      <c r="H519" s="64">
        <v>-219.924347826087</v>
      </c>
      <c r="I519" s="69">
        <v>23.039997874267101</v>
      </c>
      <c r="J519" s="65"/>
      <c r="K519" s="69"/>
      <c r="L519" s="69"/>
      <c r="M519" s="69"/>
      <c r="N519" s="69"/>
      <c r="O519" s="69"/>
      <c r="P519" s="70">
        <v>149.03478260869599</v>
      </c>
      <c r="Q519" s="69">
        <v>6.00904391413314</v>
      </c>
      <c r="R519" s="69">
        <v>28.953097345132701</v>
      </c>
      <c r="S519" s="69">
        <v>2.1723298964204099</v>
      </c>
      <c r="T519" s="69"/>
      <c r="U519" s="69"/>
    </row>
    <row r="520" spans="1:21" x14ac:dyDescent="0.2">
      <c r="A520" s="65" t="s">
        <v>301</v>
      </c>
      <c r="B520" s="66" t="s">
        <v>67</v>
      </c>
      <c r="C520" s="67" t="s">
        <v>216</v>
      </c>
      <c r="D520" s="68">
        <v>43604</v>
      </c>
      <c r="E520" s="69">
        <v>2.8250000000000001E-2</v>
      </c>
      <c r="F520" s="65">
        <v>40</v>
      </c>
      <c r="G520" s="70">
        <v>6898.95</v>
      </c>
      <c r="H520" s="64">
        <v>-225.5</v>
      </c>
      <c r="I520" s="69">
        <v>38.637244221419799</v>
      </c>
      <c r="J520" s="65"/>
      <c r="K520" s="69"/>
      <c r="L520" s="69"/>
      <c r="M520" s="69"/>
      <c r="N520" s="69"/>
      <c r="O520" s="69"/>
      <c r="P520" s="70">
        <v>140.47499999999999</v>
      </c>
      <c r="Q520" s="69">
        <v>10.1062932602185</v>
      </c>
      <c r="R520" s="69">
        <v>36.087499999999999</v>
      </c>
      <c r="S520" s="69">
        <v>4.18689222531584</v>
      </c>
      <c r="T520" s="69"/>
      <c r="U520" s="69"/>
    </row>
    <row r="521" spans="1:21" x14ac:dyDescent="0.2">
      <c r="A521" s="65" t="s">
        <v>301</v>
      </c>
      <c r="B521" s="66" t="s">
        <v>67</v>
      </c>
      <c r="C521" s="67" t="s">
        <v>445</v>
      </c>
      <c r="D521" s="68">
        <v>43260</v>
      </c>
      <c r="E521" s="69"/>
      <c r="F521" s="65">
        <v>94</v>
      </c>
      <c r="G521" s="70">
        <v>4780.9574468085102</v>
      </c>
      <c r="H521" s="64">
        <v>-225.77234042553201</v>
      </c>
      <c r="I521" s="69">
        <v>25.067397661936401</v>
      </c>
      <c r="J521" s="65"/>
      <c r="K521" s="69"/>
      <c r="L521" s="69"/>
      <c r="M521" s="69"/>
      <c r="N521" s="69"/>
      <c r="O521" s="69"/>
      <c r="P521" s="70">
        <v>109.52127659574499</v>
      </c>
      <c r="Q521" s="69">
        <v>5.9137731648963898</v>
      </c>
      <c r="R521" s="69">
        <v>26.310638297872298</v>
      </c>
      <c r="S521" s="69">
        <v>2.3481050874930101</v>
      </c>
      <c r="T521" s="69"/>
      <c r="U521" s="69"/>
    </row>
    <row r="522" spans="1:21" x14ac:dyDescent="0.2">
      <c r="A522" s="65" t="s">
        <v>301</v>
      </c>
      <c r="B522" s="66" t="s">
        <v>69</v>
      </c>
      <c r="C522" s="67" t="s">
        <v>446</v>
      </c>
      <c r="D522" s="68">
        <v>43388</v>
      </c>
      <c r="E522" s="69"/>
      <c r="F522" s="65">
        <v>32</v>
      </c>
      <c r="G522" s="70">
        <v>4505.1875</v>
      </c>
      <c r="H522" s="64">
        <v>-228.91249999999999</v>
      </c>
      <c r="I522" s="69">
        <v>38.493331206574403</v>
      </c>
      <c r="J522" s="65"/>
      <c r="K522" s="69"/>
      <c r="L522" s="69"/>
      <c r="M522" s="69"/>
      <c r="N522" s="69"/>
      <c r="O522" s="69"/>
      <c r="P522" s="70">
        <v>95.1875</v>
      </c>
      <c r="Q522" s="69">
        <v>7.4436644282885096</v>
      </c>
      <c r="R522" s="69">
        <v>20.947368421052602</v>
      </c>
      <c r="S522" s="69">
        <v>4.8304066663827196</v>
      </c>
      <c r="T522" s="69"/>
      <c r="U522" s="69"/>
    </row>
    <row r="523" spans="1:21" x14ac:dyDescent="0.2">
      <c r="A523" s="65" t="s">
        <v>301</v>
      </c>
      <c r="B523" s="66" t="s">
        <v>69</v>
      </c>
      <c r="C523" s="67" t="s">
        <v>447</v>
      </c>
      <c r="D523" s="68">
        <v>43559</v>
      </c>
      <c r="E523" s="69"/>
      <c r="F523" s="65">
        <v>31</v>
      </c>
      <c r="G523" s="70">
        <v>5050.3225806451601</v>
      </c>
      <c r="H523" s="64">
        <v>-229.509677419355</v>
      </c>
      <c r="I523" s="69">
        <v>33.542036330242802</v>
      </c>
      <c r="J523" s="65"/>
      <c r="K523" s="69"/>
      <c r="L523" s="69"/>
      <c r="M523" s="69"/>
      <c r="N523" s="69"/>
      <c r="O523" s="69"/>
      <c r="P523" s="70">
        <v>87.290322580645196</v>
      </c>
      <c r="Q523" s="69">
        <v>9.0049202259709809</v>
      </c>
      <c r="R523" s="69">
        <v>31.245161290322599</v>
      </c>
      <c r="S523" s="69">
        <v>3.0977370814861902</v>
      </c>
      <c r="T523" s="69"/>
      <c r="U523" s="69"/>
    </row>
    <row r="524" spans="1:21" x14ac:dyDescent="0.2">
      <c r="A524" s="65" t="s">
        <v>301</v>
      </c>
      <c r="B524" s="66" t="s">
        <v>125</v>
      </c>
      <c r="C524" s="67" t="s">
        <v>174</v>
      </c>
      <c r="D524" s="68">
        <v>43666</v>
      </c>
      <c r="E524" s="69"/>
      <c r="F524" s="65">
        <v>39</v>
      </c>
      <c r="G524" s="70">
        <v>4079.3846153846198</v>
      </c>
      <c r="H524" s="64">
        <v>-229.97692307692299</v>
      </c>
      <c r="I524" s="69">
        <v>32.923833390857901</v>
      </c>
      <c r="J524" s="65"/>
      <c r="K524" s="69"/>
      <c r="L524" s="69"/>
      <c r="M524" s="69"/>
      <c r="N524" s="69"/>
      <c r="O524" s="72"/>
      <c r="P524" s="70">
        <v>134.102564102564</v>
      </c>
      <c r="Q524" s="69">
        <v>11.3385394213827</v>
      </c>
      <c r="R524" s="69">
        <v>40.070270270270299</v>
      </c>
      <c r="S524" s="69">
        <v>6.6265809093016097</v>
      </c>
      <c r="T524" s="69"/>
      <c r="U524" s="69"/>
    </row>
    <row r="525" spans="1:21" x14ac:dyDescent="0.2">
      <c r="A525" s="65" t="s">
        <v>301</v>
      </c>
      <c r="B525" s="66" t="s">
        <v>81</v>
      </c>
      <c r="C525" s="67" t="s">
        <v>448</v>
      </c>
      <c r="D525" s="68">
        <v>43225</v>
      </c>
      <c r="E525" s="69"/>
      <c r="F525" s="65">
        <v>38</v>
      </c>
      <c r="G525" s="70">
        <v>4992.1315789473701</v>
      </c>
      <c r="H525" s="64">
        <v>-230.73157894736801</v>
      </c>
      <c r="I525" s="69">
        <v>43.172977380449296</v>
      </c>
      <c r="J525" s="65"/>
      <c r="K525" s="69"/>
      <c r="L525" s="69"/>
      <c r="M525" s="69">
        <v>710.21428571428601</v>
      </c>
      <c r="N525" s="69">
        <v>2.4243281198686399</v>
      </c>
      <c r="O525" s="69">
        <v>0.27689365485147899</v>
      </c>
      <c r="P525" s="70">
        <v>99.263157894736807</v>
      </c>
      <c r="Q525" s="69">
        <v>6.17878306672685</v>
      </c>
      <c r="R525" s="69">
        <v>56.779411764705898</v>
      </c>
      <c r="S525" s="69">
        <v>7.4799646583899202</v>
      </c>
      <c r="T525" s="69"/>
      <c r="U525" s="69"/>
    </row>
    <row r="526" spans="1:21" x14ac:dyDescent="0.2">
      <c r="A526" s="65" t="s">
        <v>301</v>
      </c>
      <c r="B526" s="66" t="s">
        <v>69</v>
      </c>
      <c r="C526" s="67" t="s">
        <v>449</v>
      </c>
      <c r="D526" s="68">
        <v>43374</v>
      </c>
      <c r="E526" s="69"/>
      <c r="F526" s="65">
        <v>29</v>
      </c>
      <c r="G526" s="70">
        <v>6905.93103448276</v>
      </c>
      <c r="H526" s="64">
        <v>-240.51379310344799</v>
      </c>
      <c r="I526" s="69">
        <v>31.739324540219901</v>
      </c>
      <c r="J526" s="65"/>
      <c r="K526" s="69"/>
      <c r="L526" s="69"/>
      <c r="M526" s="69"/>
      <c r="N526" s="69"/>
      <c r="O526" s="69"/>
      <c r="P526" s="70">
        <v>109</v>
      </c>
      <c r="Q526" s="69">
        <v>11.4672375464108</v>
      </c>
      <c r="R526" s="69">
        <v>52.571428571428598</v>
      </c>
      <c r="S526" s="69">
        <v>5.6753268491822704</v>
      </c>
      <c r="T526" s="69"/>
      <c r="U526" s="69"/>
    </row>
    <row r="527" spans="1:21" x14ac:dyDescent="0.2">
      <c r="A527" s="65" t="s">
        <v>301</v>
      </c>
      <c r="B527" s="66" t="s">
        <v>67</v>
      </c>
      <c r="C527" s="67" t="s">
        <v>114</v>
      </c>
      <c r="D527" s="68">
        <v>43389</v>
      </c>
      <c r="E527" s="69">
        <v>0.23499999999999999</v>
      </c>
      <c r="F527" s="65">
        <v>110</v>
      </c>
      <c r="G527" s="70">
        <v>6519.0909090909099</v>
      </c>
      <c r="H527" s="64">
        <v>-247.97</v>
      </c>
      <c r="I527" s="69">
        <v>23.764457538905301</v>
      </c>
      <c r="J527" s="65"/>
      <c r="K527" s="69"/>
      <c r="L527" s="69"/>
      <c r="M527" s="69"/>
      <c r="N527" s="69">
        <v>4.22916111111111</v>
      </c>
      <c r="O527" s="69">
        <v>0.31475331685868702</v>
      </c>
      <c r="P527" s="70">
        <v>124.245454545455</v>
      </c>
      <c r="Q527" s="69">
        <v>4.69603467605081</v>
      </c>
      <c r="R527" s="69">
        <v>46.551818181818199</v>
      </c>
      <c r="S527" s="69">
        <v>3.4901641209293901</v>
      </c>
      <c r="T527" s="69"/>
      <c r="U527" s="69"/>
    </row>
    <row r="528" spans="1:21" x14ac:dyDescent="0.2">
      <c r="A528" s="65" t="s">
        <v>301</v>
      </c>
      <c r="B528" s="66" t="s">
        <v>81</v>
      </c>
      <c r="C528" s="67" t="s">
        <v>293</v>
      </c>
      <c r="D528" s="68">
        <v>43434</v>
      </c>
      <c r="E528" s="69">
        <v>0.30499999999999999</v>
      </c>
      <c r="F528" s="65">
        <v>44</v>
      </c>
      <c r="G528" s="70">
        <v>7871.25</v>
      </c>
      <c r="H528" s="64">
        <v>-267.62272727272699</v>
      </c>
      <c r="I528" s="69">
        <v>42.3708296810536</v>
      </c>
      <c r="J528" s="65"/>
      <c r="K528" s="69"/>
      <c r="L528" s="69"/>
      <c r="M528" s="69">
        <v>968.875</v>
      </c>
      <c r="N528" s="69">
        <v>3.13194477577977</v>
      </c>
      <c r="O528" s="69">
        <v>0.25619899095516002</v>
      </c>
      <c r="P528" s="70">
        <v>102.84090909090899</v>
      </c>
      <c r="Q528" s="69">
        <v>5.8255962848281504</v>
      </c>
      <c r="R528" s="69">
        <v>52.770731707317097</v>
      </c>
      <c r="S528" s="69">
        <v>4.6855359220540604</v>
      </c>
      <c r="T528" s="69"/>
      <c r="U528" s="69"/>
    </row>
    <row r="529" spans="1:21" x14ac:dyDescent="0.2">
      <c r="A529" s="65" t="s">
        <v>301</v>
      </c>
      <c r="B529" s="66" t="s">
        <v>81</v>
      </c>
      <c r="C529" s="67" t="s">
        <v>450</v>
      </c>
      <c r="D529" s="68">
        <v>43430</v>
      </c>
      <c r="E529" s="69"/>
      <c r="F529" s="65">
        <v>28</v>
      </c>
      <c r="G529" s="70">
        <v>4500.4642857142899</v>
      </c>
      <c r="H529" s="64">
        <v>-272.02857142857101</v>
      </c>
      <c r="I529" s="69">
        <v>42.858362416510303</v>
      </c>
      <c r="J529" s="65"/>
      <c r="K529" s="69"/>
      <c r="L529" s="69"/>
      <c r="M529" s="69"/>
      <c r="N529" s="69"/>
      <c r="O529" s="69"/>
      <c r="P529" s="70">
        <v>123.428571428571</v>
      </c>
      <c r="Q529" s="69">
        <v>12.118509670912101</v>
      </c>
      <c r="R529" s="69">
        <v>35.667857142857102</v>
      </c>
      <c r="S529" s="69">
        <v>4.8809126498576498</v>
      </c>
      <c r="T529" s="69"/>
      <c r="U529" s="69"/>
    </row>
    <row r="530" spans="1:21" x14ac:dyDescent="0.2">
      <c r="A530" s="65" t="s">
        <v>301</v>
      </c>
      <c r="B530" s="66" t="s">
        <v>67</v>
      </c>
      <c r="C530" s="67" t="s">
        <v>451</v>
      </c>
      <c r="D530" s="68">
        <v>43406</v>
      </c>
      <c r="E530" s="69"/>
      <c r="F530" s="65">
        <v>44</v>
      </c>
      <c r="G530" s="70">
        <v>3729.3181818181802</v>
      </c>
      <c r="H530" s="64">
        <v>-272.39545454545498</v>
      </c>
      <c r="I530" s="69">
        <v>30.9820470681702</v>
      </c>
      <c r="J530" s="65"/>
      <c r="K530" s="69"/>
      <c r="L530" s="69"/>
      <c r="M530" s="69"/>
      <c r="N530" s="69"/>
      <c r="O530" s="69"/>
      <c r="P530" s="70">
        <v>138.272727272727</v>
      </c>
      <c r="Q530" s="69">
        <v>9.3794433380829307</v>
      </c>
      <c r="R530" s="69">
        <v>23.7046511627907</v>
      </c>
      <c r="S530" s="69">
        <v>3.3663091268021201</v>
      </c>
      <c r="T530" s="69"/>
      <c r="U530" s="69"/>
    </row>
    <row r="531" spans="1:21" x14ac:dyDescent="0.2">
      <c r="A531" s="65" t="s">
        <v>301</v>
      </c>
      <c r="B531" s="66" t="s">
        <v>65</v>
      </c>
      <c r="C531" s="67" t="s">
        <v>177</v>
      </c>
      <c r="D531" s="68">
        <v>43271</v>
      </c>
      <c r="E531" s="69">
        <v>7.9000000000000001E-2</v>
      </c>
      <c r="F531" s="65">
        <v>60</v>
      </c>
      <c r="G531" s="70">
        <v>5956.4333333333298</v>
      </c>
      <c r="H531" s="64">
        <v>-408.76833333333298</v>
      </c>
      <c r="I531" s="69">
        <v>59.295594413936598</v>
      </c>
      <c r="J531" s="65"/>
      <c r="K531" s="69"/>
      <c r="L531" s="69"/>
      <c r="M531" s="69">
        <v>774.09090909090901</v>
      </c>
      <c r="N531" s="69">
        <v>3.5826580080774999</v>
      </c>
      <c r="O531" s="69">
        <v>0.30362544587888002</v>
      </c>
      <c r="P531" s="70">
        <v>112.466666666667</v>
      </c>
      <c r="Q531" s="69">
        <v>7.5510865258769604</v>
      </c>
      <c r="R531" s="69">
        <v>34.601724137931001</v>
      </c>
      <c r="S531" s="69">
        <v>3.6569828880916302</v>
      </c>
      <c r="T531" s="69"/>
      <c r="U531" s="69"/>
    </row>
    <row r="532" spans="1:21" x14ac:dyDescent="0.2">
      <c r="A532" s="65" t="s">
        <v>452</v>
      </c>
      <c r="B532" s="66" t="s">
        <v>69</v>
      </c>
      <c r="C532" s="67" t="s">
        <v>453</v>
      </c>
      <c r="D532" s="68">
        <v>43683</v>
      </c>
      <c r="E532" s="69">
        <v>0.98310753598645195</v>
      </c>
      <c r="F532" s="65">
        <v>1181</v>
      </c>
      <c r="G532" s="70">
        <v>8578.7315834038909</v>
      </c>
      <c r="H532" s="64">
        <v>370.90668924640102</v>
      </c>
      <c r="I532" s="69">
        <v>10.8548868695101</v>
      </c>
      <c r="J532" s="65"/>
      <c r="K532" s="69"/>
      <c r="L532" s="69"/>
      <c r="M532" s="69"/>
      <c r="N532" s="69"/>
      <c r="O532" s="69"/>
      <c r="P532" s="70">
        <v>155.79508890770501</v>
      </c>
      <c r="Q532" s="69">
        <v>1.72846395976606</v>
      </c>
      <c r="R532" s="69">
        <v>38.143489813994698</v>
      </c>
      <c r="S532" s="69">
        <v>0.72331521823634504</v>
      </c>
      <c r="T532" s="69"/>
      <c r="U532" s="69"/>
    </row>
    <row r="533" spans="1:21" x14ac:dyDescent="0.2">
      <c r="A533" s="65" t="s">
        <v>452</v>
      </c>
      <c r="B533" s="66" t="s">
        <v>71</v>
      </c>
      <c r="C533" s="67" t="s">
        <v>454</v>
      </c>
      <c r="D533" s="68">
        <v>43276</v>
      </c>
      <c r="E533" s="69">
        <v>2.1277631578947398</v>
      </c>
      <c r="F533" s="65">
        <v>228</v>
      </c>
      <c r="G533" s="70">
        <v>9028.6359649122805</v>
      </c>
      <c r="H533" s="64">
        <v>335.20175438596499</v>
      </c>
      <c r="I533" s="69">
        <v>28.724460983105701</v>
      </c>
      <c r="J533" s="65">
        <v>107</v>
      </c>
      <c r="K533" s="69">
        <v>291.79439252336402</v>
      </c>
      <c r="L533" s="69">
        <v>290.777777777778</v>
      </c>
      <c r="M533" s="69">
        <v>1120.8518518518499</v>
      </c>
      <c r="N533" s="69">
        <v>2.7992576607334199</v>
      </c>
      <c r="O533" s="69">
        <v>0.112806326801627</v>
      </c>
      <c r="P533" s="70">
        <v>120.438596491228</v>
      </c>
      <c r="Q533" s="69">
        <v>2.9623188734934698</v>
      </c>
      <c r="R533" s="69">
        <v>42.292342342342401</v>
      </c>
      <c r="S533" s="69">
        <v>2.2112898130077498</v>
      </c>
      <c r="T533" s="69">
        <v>42.928070175438599</v>
      </c>
      <c r="U533" s="69">
        <v>8.9417733097265408</v>
      </c>
    </row>
    <row r="534" spans="1:21" x14ac:dyDescent="0.2">
      <c r="A534" s="65" t="s">
        <v>452</v>
      </c>
      <c r="B534" s="66" t="s">
        <v>69</v>
      </c>
      <c r="C534" s="67" t="s">
        <v>302</v>
      </c>
      <c r="D534" s="68">
        <v>43686</v>
      </c>
      <c r="E534" s="69">
        <v>1.23403225806452</v>
      </c>
      <c r="F534" s="65">
        <v>1550</v>
      </c>
      <c r="G534" s="70">
        <v>6714.4716129032304</v>
      </c>
      <c r="H534" s="64">
        <v>332.24832258064401</v>
      </c>
      <c r="I534" s="69">
        <v>10.791805739253499</v>
      </c>
      <c r="J534" s="65"/>
      <c r="K534" s="69"/>
      <c r="L534" s="69"/>
      <c r="M534" s="69"/>
      <c r="N534" s="69"/>
      <c r="O534" s="69"/>
      <c r="P534" s="70">
        <v>142.66129032258101</v>
      </c>
      <c r="Q534" s="69">
        <v>1.49470380913691</v>
      </c>
      <c r="R534" s="69">
        <v>32.947885402455697</v>
      </c>
      <c r="S534" s="69">
        <v>0.65972669508825699</v>
      </c>
      <c r="T534" s="69"/>
      <c r="U534" s="69"/>
    </row>
    <row r="535" spans="1:21" x14ac:dyDescent="0.2">
      <c r="A535" s="65" t="s">
        <v>452</v>
      </c>
      <c r="B535" s="66" t="s">
        <v>81</v>
      </c>
      <c r="C535" s="67" t="s">
        <v>121</v>
      </c>
      <c r="D535" s="68">
        <v>43551</v>
      </c>
      <c r="E535" s="69">
        <v>1.909</v>
      </c>
      <c r="F535" s="65">
        <v>160</v>
      </c>
      <c r="G535" s="70">
        <v>7366.78125</v>
      </c>
      <c r="H535" s="64">
        <v>327.9425</v>
      </c>
      <c r="I535" s="69">
        <v>29.538461769408801</v>
      </c>
      <c r="J535" s="65"/>
      <c r="K535" s="69"/>
      <c r="L535" s="69"/>
      <c r="M535" s="69">
        <v>956.33333333333303</v>
      </c>
      <c r="N535" s="69">
        <v>3.0357446236559098</v>
      </c>
      <c r="O535" s="69">
        <v>0.25128029305252603</v>
      </c>
      <c r="P535" s="70">
        <v>141.33125000000001</v>
      </c>
      <c r="Q535" s="69">
        <v>4.0304922865493698</v>
      </c>
      <c r="R535" s="69">
        <v>47.593081761006303</v>
      </c>
      <c r="S535" s="69">
        <v>2.9603639258172101</v>
      </c>
      <c r="T535" s="69"/>
      <c r="U535" s="69"/>
    </row>
    <row r="536" spans="1:21" x14ac:dyDescent="0.2">
      <c r="A536" s="65" t="s">
        <v>452</v>
      </c>
      <c r="B536" s="66" t="s">
        <v>74</v>
      </c>
      <c r="C536" s="67" t="s">
        <v>75</v>
      </c>
      <c r="D536" s="68">
        <v>43641</v>
      </c>
      <c r="E536" s="69">
        <v>1.8769432314410499</v>
      </c>
      <c r="F536" s="65">
        <v>229</v>
      </c>
      <c r="G536" s="70">
        <v>6432.7991266375502</v>
      </c>
      <c r="H536" s="64">
        <v>318.65982532751099</v>
      </c>
      <c r="I536" s="69">
        <v>20.975879460947901</v>
      </c>
      <c r="J536" s="65">
        <v>221</v>
      </c>
      <c r="K536" s="69">
        <v>220.90045248868799</v>
      </c>
      <c r="L536" s="69">
        <v>206.48868778280499</v>
      </c>
      <c r="M536" s="69">
        <v>777.41176470588198</v>
      </c>
      <c r="N536" s="69">
        <v>3.4881750971023102</v>
      </c>
      <c r="O536" s="69">
        <v>8.8709923587387496E-2</v>
      </c>
      <c r="P536" s="70">
        <v>155.03056768559</v>
      </c>
      <c r="Q536" s="69">
        <v>3.4523237871966899</v>
      </c>
      <c r="R536" s="69">
        <v>34.368122270742397</v>
      </c>
      <c r="S536" s="69">
        <v>1.5068552797373</v>
      </c>
      <c r="T536" s="69">
        <v>28.420524017467301</v>
      </c>
      <c r="U536" s="69">
        <v>7.2592433270606103</v>
      </c>
    </row>
    <row r="537" spans="1:21" x14ac:dyDescent="0.2">
      <c r="A537" s="65" t="s">
        <v>452</v>
      </c>
      <c r="B537" s="66" t="s">
        <v>67</v>
      </c>
      <c r="C537" s="67" t="s">
        <v>137</v>
      </c>
      <c r="D537" s="68">
        <v>43707</v>
      </c>
      <c r="E537" s="69">
        <v>0.55879310344827604</v>
      </c>
      <c r="F537" s="65">
        <v>58</v>
      </c>
      <c r="G537" s="70">
        <v>5916.5517241379303</v>
      </c>
      <c r="H537" s="64">
        <v>316.022413793103</v>
      </c>
      <c r="I537" s="69">
        <v>52.888279163308503</v>
      </c>
      <c r="J537" s="65">
        <v>39</v>
      </c>
      <c r="K537" s="69">
        <v>188.20512820512801</v>
      </c>
      <c r="L537" s="69">
        <v>190.871794871795</v>
      </c>
      <c r="M537" s="69">
        <v>696.02564102564099</v>
      </c>
      <c r="N537" s="69">
        <v>3.6042796350692501</v>
      </c>
      <c r="O537" s="69">
        <v>0.20052781090403701</v>
      </c>
      <c r="P537" s="70">
        <v>138.586206896552</v>
      </c>
      <c r="Q537" s="69">
        <v>7.2003997033453802</v>
      </c>
      <c r="R537" s="69">
        <v>31.708928571428601</v>
      </c>
      <c r="S537" s="69">
        <v>3.3533335582900201</v>
      </c>
      <c r="T537" s="69">
        <v>56.231034482758602</v>
      </c>
      <c r="U537" s="69">
        <v>15.9378085039515</v>
      </c>
    </row>
    <row r="538" spans="1:21" x14ac:dyDescent="0.2">
      <c r="A538" s="65" t="s">
        <v>452</v>
      </c>
      <c r="B538" s="66" t="s">
        <v>69</v>
      </c>
      <c r="C538" s="67" t="s">
        <v>455</v>
      </c>
      <c r="D538" s="68">
        <v>43647</v>
      </c>
      <c r="E538" s="69">
        <v>0.78756476683937804</v>
      </c>
      <c r="F538" s="65">
        <v>193</v>
      </c>
      <c r="G538" s="70">
        <v>8268.7668393782405</v>
      </c>
      <c r="H538" s="64">
        <v>267.58704663212399</v>
      </c>
      <c r="I538" s="69">
        <v>25.264768472130498</v>
      </c>
      <c r="J538" s="65">
        <v>45</v>
      </c>
      <c r="K538" s="69">
        <v>281.62222222222198</v>
      </c>
      <c r="L538" s="69">
        <v>258.84444444444398</v>
      </c>
      <c r="M538" s="69">
        <v>988.08888888888896</v>
      </c>
      <c r="N538" s="69">
        <v>3.12990667067481</v>
      </c>
      <c r="O538" s="69">
        <v>0.129006570660498</v>
      </c>
      <c r="P538" s="70">
        <v>130.538860103627</v>
      </c>
      <c r="Q538" s="69">
        <v>3.5567883968623399</v>
      </c>
      <c r="R538" s="69">
        <v>42.3102150537634</v>
      </c>
      <c r="S538" s="69">
        <v>2.1360111784521298</v>
      </c>
      <c r="T538" s="69">
        <v>28.181865284974101</v>
      </c>
      <c r="U538" s="69">
        <v>6.75923604211824</v>
      </c>
    </row>
    <row r="539" spans="1:21" x14ac:dyDescent="0.2">
      <c r="A539" s="65" t="s">
        <v>452</v>
      </c>
      <c r="B539" s="66" t="s">
        <v>69</v>
      </c>
      <c r="C539" s="67" t="s">
        <v>70</v>
      </c>
      <c r="D539" s="68">
        <v>43626</v>
      </c>
      <c r="E539" s="69">
        <v>2.0491176470588202</v>
      </c>
      <c r="F539" s="65">
        <v>204</v>
      </c>
      <c r="G539" s="70">
        <v>7072.9313725490201</v>
      </c>
      <c r="H539" s="64">
        <v>247.923039215686</v>
      </c>
      <c r="I539" s="69">
        <v>20.445699606971601</v>
      </c>
      <c r="J539" s="65"/>
      <c r="K539" s="69"/>
      <c r="L539" s="69"/>
      <c r="M539" s="69"/>
      <c r="N539" s="69"/>
      <c r="O539" s="69"/>
      <c r="P539" s="70">
        <v>174.08823529411799</v>
      </c>
      <c r="Q539" s="69">
        <v>4.4974487862529697</v>
      </c>
      <c r="R539" s="69">
        <v>38.832500000000003</v>
      </c>
      <c r="S539" s="69">
        <v>2.0204563066757801</v>
      </c>
      <c r="T539" s="69"/>
      <c r="U539" s="69"/>
    </row>
    <row r="540" spans="1:21" x14ac:dyDescent="0.2">
      <c r="A540" s="65" t="s">
        <v>452</v>
      </c>
      <c r="B540" s="66" t="s">
        <v>69</v>
      </c>
      <c r="C540" s="67" t="s">
        <v>456</v>
      </c>
      <c r="D540" s="68">
        <v>43515</v>
      </c>
      <c r="E540" s="69">
        <v>0.84780369290573399</v>
      </c>
      <c r="F540" s="65">
        <v>1029</v>
      </c>
      <c r="G540" s="70">
        <v>7472.3984450923199</v>
      </c>
      <c r="H540" s="64">
        <v>240.733916423712</v>
      </c>
      <c r="I540" s="69">
        <v>12.458799808556901</v>
      </c>
      <c r="J540" s="65">
        <v>263</v>
      </c>
      <c r="K540" s="69">
        <v>260.35741444866898</v>
      </c>
      <c r="L540" s="69">
        <v>241.64528301886801</v>
      </c>
      <c r="M540" s="69">
        <v>926.92830188679295</v>
      </c>
      <c r="N540" s="69">
        <v>2.8624990547343101</v>
      </c>
      <c r="O540" s="69">
        <v>6.2378151169014198E-2</v>
      </c>
      <c r="P540" s="70">
        <v>155.88629737609301</v>
      </c>
      <c r="Q540" s="69">
        <v>1.6983662707488201</v>
      </c>
      <c r="R540" s="69">
        <v>32.591988130563799</v>
      </c>
      <c r="S540" s="69">
        <v>0.70035897456187601</v>
      </c>
      <c r="T540" s="69">
        <v>65.197953216374202</v>
      </c>
      <c r="U540" s="69">
        <v>3.4369538409952098</v>
      </c>
    </row>
    <row r="541" spans="1:21" x14ac:dyDescent="0.2">
      <c r="A541" s="65" t="s">
        <v>452</v>
      </c>
      <c r="B541" s="66" t="s">
        <v>67</v>
      </c>
      <c r="C541" s="67" t="s">
        <v>148</v>
      </c>
      <c r="D541" s="68">
        <v>43606</v>
      </c>
      <c r="E541" s="69">
        <v>1.68518518518519</v>
      </c>
      <c r="F541" s="65">
        <v>27</v>
      </c>
      <c r="G541" s="70">
        <v>5562.9259259259297</v>
      </c>
      <c r="H541" s="64">
        <v>239.10370370370401</v>
      </c>
      <c r="I541" s="69">
        <v>54.035102414261203</v>
      </c>
      <c r="J541" s="65"/>
      <c r="K541" s="69"/>
      <c r="L541" s="69"/>
      <c r="M541" s="69"/>
      <c r="N541" s="69"/>
      <c r="O541" s="69"/>
      <c r="P541" s="70">
        <v>151.37037037037001</v>
      </c>
      <c r="Q541" s="69">
        <v>12.269196616211699</v>
      </c>
      <c r="R541" s="69">
        <v>17.832000000000001</v>
      </c>
      <c r="S541" s="69">
        <v>3.1512205042914201</v>
      </c>
      <c r="T541" s="69"/>
      <c r="U541" s="69"/>
    </row>
    <row r="542" spans="1:21" x14ac:dyDescent="0.2">
      <c r="A542" s="65" t="s">
        <v>452</v>
      </c>
      <c r="B542" s="66" t="s">
        <v>69</v>
      </c>
      <c r="C542" s="67" t="s">
        <v>73</v>
      </c>
      <c r="D542" s="68">
        <v>43544</v>
      </c>
      <c r="E542" s="69">
        <v>0.951687041564792</v>
      </c>
      <c r="F542" s="65">
        <v>409</v>
      </c>
      <c r="G542" s="70">
        <v>6233.6699266503701</v>
      </c>
      <c r="H542" s="64">
        <v>239.09486552567199</v>
      </c>
      <c r="I542" s="69">
        <v>19.0694588571785</v>
      </c>
      <c r="J542" s="65"/>
      <c r="K542" s="69"/>
      <c r="L542" s="69"/>
      <c r="M542" s="69"/>
      <c r="N542" s="69"/>
      <c r="O542" s="69"/>
      <c r="P542" s="70">
        <v>140.342298288509</v>
      </c>
      <c r="Q542" s="69">
        <v>2.8014331509625698</v>
      </c>
      <c r="R542" s="69">
        <v>32.947594936708903</v>
      </c>
      <c r="S542" s="69">
        <v>1.22407394959965</v>
      </c>
      <c r="T542" s="69"/>
      <c r="U542" s="69"/>
    </row>
    <row r="543" spans="1:21" x14ac:dyDescent="0.2">
      <c r="A543" s="65" t="s">
        <v>452</v>
      </c>
      <c r="B543" s="66" t="s">
        <v>71</v>
      </c>
      <c r="C543" s="67" t="s">
        <v>457</v>
      </c>
      <c r="D543" s="68">
        <v>43701</v>
      </c>
      <c r="E543" s="69">
        <v>2.1982424242424199</v>
      </c>
      <c r="F543" s="65">
        <v>165</v>
      </c>
      <c r="G543" s="70">
        <v>8995.1878787878795</v>
      </c>
      <c r="H543" s="64">
        <v>233.892121212121</v>
      </c>
      <c r="I543" s="69">
        <v>32.090682382557503</v>
      </c>
      <c r="J543" s="65"/>
      <c r="K543" s="69"/>
      <c r="L543" s="69"/>
      <c r="M543" s="69"/>
      <c r="N543" s="69"/>
      <c r="O543" s="69"/>
      <c r="P543" s="70">
        <v>117.169696969697</v>
      </c>
      <c r="Q543" s="69">
        <v>3.2380044615488002</v>
      </c>
      <c r="R543" s="69">
        <v>49.7801282051282</v>
      </c>
      <c r="S543" s="69">
        <v>2.45822355446608</v>
      </c>
      <c r="T543" s="69"/>
      <c r="U543" s="69"/>
    </row>
    <row r="544" spans="1:21" x14ac:dyDescent="0.2">
      <c r="A544" s="65" t="s">
        <v>452</v>
      </c>
      <c r="B544" s="66" t="s">
        <v>81</v>
      </c>
      <c r="C544" s="67" t="s">
        <v>104</v>
      </c>
      <c r="D544" s="68">
        <v>43683</v>
      </c>
      <c r="E544" s="69">
        <v>1.9186333771353501</v>
      </c>
      <c r="F544" s="65">
        <v>761</v>
      </c>
      <c r="G544" s="70">
        <v>9493.1905387647803</v>
      </c>
      <c r="H544" s="64">
        <v>233.66123521681999</v>
      </c>
      <c r="I544" s="69">
        <v>14.671471228083201</v>
      </c>
      <c r="J544" s="65">
        <v>398</v>
      </c>
      <c r="K544" s="69">
        <v>287.14572864321599</v>
      </c>
      <c r="L544" s="69">
        <v>300.41102756892201</v>
      </c>
      <c r="M544" s="69">
        <v>1113.58646616541</v>
      </c>
      <c r="N544" s="69">
        <v>4.1039128203720896</v>
      </c>
      <c r="O544" s="72">
        <v>7.2237461103967102E-2</v>
      </c>
      <c r="P544" s="70">
        <v>135.919842312746</v>
      </c>
      <c r="Q544" s="69">
        <v>1.7640958642039</v>
      </c>
      <c r="R544" s="69">
        <v>42.861142857142802</v>
      </c>
      <c r="S544" s="69">
        <v>1.0887141939593601</v>
      </c>
      <c r="T544" s="69">
        <v>1.5567674113009</v>
      </c>
      <c r="U544" s="69">
        <v>4.2859192709267502</v>
      </c>
    </row>
    <row r="545" spans="1:21" x14ac:dyDescent="0.2">
      <c r="A545" s="65" t="s">
        <v>452</v>
      </c>
      <c r="B545" s="66" t="s">
        <v>69</v>
      </c>
      <c r="C545" s="67" t="s">
        <v>77</v>
      </c>
      <c r="D545" s="68">
        <v>43597</v>
      </c>
      <c r="E545" s="69">
        <v>1.5259340659340701</v>
      </c>
      <c r="F545" s="65">
        <v>182</v>
      </c>
      <c r="G545" s="70">
        <v>7782.4615384615399</v>
      </c>
      <c r="H545" s="64">
        <v>230.95549450549501</v>
      </c>
      <c r="I545" s="69">
        <v>26.339370491835599</v>
      </c>
      <c r="J545" s="65"/>
      <c r="K545" s="69"/>
      <c r="L545" s="69"/>
      <c r="M545" s="69"/>
      <c r="N545" s="69"/>
      <c r="O545" s="72"/>
      <c r="P545" s="70">
        <v>131.417582417582</v>
      </c>
      <c r="Q545" s="69">
        <v>3.7959228026118401</v>
      </c>
      <c r="R545" s="69">
        <v>38.625824175824199</v>
      </c>
      <c r="S545" s="69">
        <v>2.2654245252476701</v>
      </c>
      <c r="T545" s="69"/>
      <c r="U545" s="69"/>
    </row>
    <row r="546" spans="1:21" x14ac:dyDescent="0.2">
      <c r="A546" s="65" t="s">
        <v>452</v>
      </c>
      <c r="B546" s="66" t="s">
        <v>69</v>
      </c>
      <c r="C546" s="67" t="s">
        <v>458</v>
      </c>
      <c r="D546" s="68">
        <v>43638</v>
      </c>
      <c r="E546" s="69">
        <v>1.07630769230769</v>
      </c>
      <c r="F546" s="65">
        <v>520</v>
      </c>
      <c r="G546" s="70">
        <v>7434.4750000000004</v>
      </c>
      <c r="H546" s="64">
        <v>224.413269230769</v>
      </c>
      <c r="I546" s="69">
        <v>17.669261035157501</v>
      </c>
      <c r="J546" s="65">
        <v>503</v>
      </c>
      <c r="K546" s="69">
        <v>253.230616302187</v>
      </c>
      <c r="L546" s="69">
        <v>232.361829025845</v>
      </c>
      <c r="M546" s="69">
        <v>888.38767395626201</v>
      </c>
      <c r="N546" s="69">
        <v>3.25990183057755</v>
      </c>
      <c r="O546" s="69">
        <v>5.5833554473541103E-2</v>
      </c>
      <c r="P546" s="70">
        <v>131.12307692307701</v>
      </c>
      <c r="Q546" s="69">
        <v>2.3501591063679599</v>
      </c>
      <c r="R546" s="69">
        <v>38.220641282565097</v>
      </c>
      <c r="S546" s="69">
        <v>1.31732639836428</v>
      </c>
      <c r="T546" s="69">
        <v>43.015116279069701</v>
      </c>
      <c r="U546" s="69">
        <v>5.80130370183947</v>
      </c>
    </row>
    <row r="547" spans="1:21" x14ac:dyDescent="0.2">
      <c r="A547" s="65" t="s">
        <v>452</v>
      </c>
      <c r="B547" s="66" t="s">
        <v>81</v>
      </c>
      <c r="C547" s="67" t="s">
        <v>313</v>
      </c>
      <c r="D547" s="68">
        <v>43620</v>
      </c>
      <c r="E547" s="69">
        <v>1.23555555555556</v>
      </c>
      <c r="F547" s="65">
        <v>36</v>
      </c>
      <c r="G547" s="70">
        <v>8580.25</v>
      </c>
      <c r="H547" s="64">
        <v>216.60277777777799</v>
      </c>
      <c r="I547" s="69">
        <v>54.791423915610899</v>
      </c>
      <c r="J547" s="65"/>
      <c r="K547" s="69"/>
      <c r="L547" s="69"/>
      <c r="M547" s="69">
        <v>828.33333333333303</v>
      </c>
      <c r="N547" s="69"/>
      <c r="O547" s="69"/>
      <c r="P547" s="70">
        <v>145.111111111111</v>
      </c>
      <c r="Q547" s="69">
        <v>10.064614879027401</v>
      </c>
      <c r="R547" s="69">
        <v>59.693750000000001</v>
      </c>
      <c r="S547" s="69">
        <v>6.7318647321657803</v>
      </c>
      <c r="T547" s="69"/>
      <c r="U547" s="69"/>
    </row>
    <row r="548" spans="1:21" x14ac:dyDescent="0.2">
      <c r="A548" s="65" t="s">
        <v>452</v>
      </c>
      <c r="B548" s="66" t="s">
        <v>69</v>
      </c>
      <c r="C548" s="67" t="s">
        <v>314</v>
      </c>
      <c r="D548" s="68">
        <v>43695</v>
      </c>
      <c r="E548" s="69">
        <v>0.46198776758409799</v>
      </c>
      <c r="F548" s="65">
        <v>327</v>
      </c>
      <c r="G548" s="70">
        <v>4854.8256880733898</v>
      </c>
      <c r="H548" s="64">
        <v>213.815290519878</v>
      </c>
      <c r="I548" s="69">
        <v>28.3458973779105</v>
      </c>
      <c r="J548" s="65"/>
      <c r="K548" s="69"/>
      <c r="L548" s="69"/>
      <c r="M548" s="69"/>
      <c r="N548" s="69"/>
      <c r="O548" s="69"/>
      <c r="P548" s="70">
        <v>152.82568807339501</v>
      </c>
      <c r="Q548" s="69">
        <v>3.2388241737811398</v>
      </c>
      <c r="R548" s="69">
        <v>23.239318885448899</v>
      </c>
      <c r="S548" s="69">
        <v>1.2332451144825201</v>
      </c>
      <c r="T548" s="69"/>
      <c r="U548" s="69"/>
    </row>
    <row r="549" spans="1:21" x14ac:dyDescent="0.2">
      <c r="A549" s="65" t="s">
        <v>452</v>
      </c>
      <c r="B549" s="66" t="s">
        <v>74</v>
      </c>
      <c r="C549" s="67" t="s">
        <v>309</v>
      </c>
      <c r="D549" s="68">
        <v>43647</v>
      </c>
      <c r="E549" s="69">
        <v>0.91269841269841201</v>
      </c>
      <c r="F549" s="65">
        <v>189</v>
      </c>
      <c r="G549" s="70">
        <v>6840.6190476190504</v>
      </c>
      <c r="H549" s="64">
        <v>202.315873015873</v>
      </c>
      <c r="I549" s="69">
        <v>25.8741000755962</v>
      </c>
      <c r="J549" s="65"/>
      <c r="K549" s="69"/>
      <c r="L549" s="69"/>
      <c r="M549" s="69"/>
      <c r="N549" s="69"/>
      <c r="O549" s="69"/>
      <c r="P549" s="70">
        <v>133.878306878307</v>
      </c>
      <c r="Q549" s="69">
        <v>3.0807009357622199</v>
      </c>
      <c r="R549" s="69">
        <v>39.666292134831401</v>
      </c>
      <c r="S549" s="69">
        <v>1.95560595395405</v>
      </c>
      <c r="T549" s="69"/>
      <c r="U549" s="69"/>
    </row>
    <row r="550" spans="1:21" x14ac:dyDescent="0.2">
      <c r="A550" s="65" t="s">
        <v>452</v>
      </c>
      <c r="B550" s="66" t="s">
        <v>69</v>
      </c>
      <c r="C550" s="67" t="s">
        <v>140</v>
      </c>
      <c r="D550" s="68">
        <v>43505</v>
      </c>
      <c r="E550" s="69">
        <v>1.10808</v>
      </c>
      <c r="F550" s="65">
        <v>125</v>
      </c>
      <c r="G550" s="70">
        <v>8650.5439999999999</v>
      </c>
      <c r="H550" s="64">
        <v>185.42</v>
      </c>
      <c r="I550" s="69">
        <v>34.488360542409502</v>
      </c>
      <c r="J550" s="65">
        <v>91</v>
      </c>
      <c r="K550" s="69">
        <v>305.406593406593</v>
      </c>
      <c r="L550" s="69">
        <v>276.94505494505501</v>
      </c>
      <c r="M550" s="69">
        <v>1070.43956043956</v>
      </c>
      <c r="N550" s="69">
        <v>3.3247280253417002</v>
      </c>
      <c r="O550" s="69">
        <v>9.4936111565685599E-2</v>
      </c>
      <c r="P550" s="70">
        <v>143.29599999999999</v>
      </c>
      <c r="Q550" s="69">
        <v>4.21254691177095</v>
      </c>
      <c r="R550" s="69">
        <v>44.784799999999997</v>
      </c>
      <c r="S550" s="69">
        <v>2.7179396978760102</v>
      </c>
      <c r="T550" s="69">
        <v>24.605599999999999</v>
      </c>
      <c r="U550" s="69">
        <v>12.2734137167793</v>
      </c>
    </row>
    <row r="551" spans="1:21" x14ac:dyDescent="0.2">
      <c r="A551" s="65" t="s">
        <v>452</v>
      </c>
      <c r="B551" s="66" t="s">
        <v>74</v>
      </c>
      <c r="C551" s="67" t="s">
        <v>459</v>
      </c>
      <c r="D551" s="68">
        <v>43669</v>
      </c>
      <c r="E551" s="69">
        <v>0.86195979899497499</v>
      </c>
      <c r="F551" s="65">
        <v>398</v>
      </c>
      <c r="G551" s="70">
        <v>6061.0276381909498</v>
      </c>
      <c r="H551" s="64">
        <v>176.644974874372</v>
      </c>
      <c r="I551" s="69">
        <v>19.890869934184899</v>
      </c>
      <c r="J551" s="65"/>
      <c r="K551" s="69"/>
      <c r="L551" s="69"/>
      <c r="M551" s="69"/>
      <c r="N551" s="69"/>
      <c r="O551" s="69"/>
      <c r="P551" s="70">
        <v>166.670854271357</v>
      </c>
      <c r="Q551" s="69">
        <v>3.0554598018375598</v>
      </c>
      <c r="R551" s="69">
        <v>22.265326633165799</v>
      </c>
      <c r="S551" s="69">
        <v>0.92427212495738797</v>
      </c>
      <c r="T551" s="69"/>
      <c r="U551" s="69"/>
    </row>
    <row r="552" spans="1:21" x14ac:dyDescent="0.2">
      <c r="A552" s="65" t="s">
        <v>452</v>
      </c>
      <c r="B552" s="66" t="s">
        <v>74</v>
      </c>
      <c r="C552" s="67" t="s">
        <v>321</v>
      </c>
      <c r="D552" s="68">
        <v>43705</v>
      </c>
      <c r="E552" s="69">
        <v>0.77957627118644002</v>
      </c>
      <c r="F552" s="65">
        <v>236</v>
      </c>
      <c r="G552" s="70">
        <v>7977.6822033898297</v>
      </c>
      <c r="H552" s="64">
        <v>173.84025423728801</v>
      </c>
      <c r="I552" s="69">
        <v>26.848987342266</v>
      </c>
      <c r="J552" s="65"/>
      <c r="K552" s="69"/>
      <c r="L552" s="69"/>
      <c r="M552" s="69">
        <v>954.73913043478296</v>
      </c>
      <c r="N552" s="69">
        <v>2.2705764926896999</v>
      </c>
      <c r="O552" s="69">
        <v>0.14890831675705499</v>
      </c>
      <c r="P552" s="70">
        <v>140.92796610169501</v>
      </c>
      <c r="Q552" s="69">
        <v>3.2364499507755999</v>
      </c>
      <c r="R552" s="69">
        <v>46.330803571428497</v>
      </c>
      <c r="S552" s="69">
        <v>2.18765443975437</v>
      </c>
      <c r="T552" s="69"/>
      <c r="U552" s="69"/>
    </row>
    <row r="553" spans="1:21" x14ac:dyDescent="0.2">
      <c r="A553" s="65" t="s">
        <v>452</v>
      </c>
      <c r="B553" s="66" t="s">
        <v>81</v>
      </c>
      <c r="C553" s="67" t="s">
        <v>460</v>
      </c>
      <c r="D553" s="68">
        <v>43424</v>
      </c>
      <c r="E553" s="69">
        <v>1.68096551724138</v>
      </c>
      <c r="F553" s="65">
        <v>145</v>
      </c>
      <c r="G553" s="70">
        <v>8186.8689655172402</v>
      </c>
      <c r="H553" s="64">
        <v>168.49379310344801</v>
      </c>
      <c r="I553" s="69">
        <v>27.956454717374999</v>
      </c>
      <c r="J553" s="65"/>
      <c r="K553" s="69"/>
      <c r="L553" s="69"/>
      <c r="M553" s="69"/>
      <c r="N553" s="69"/>
      <c r="O553" s="69"/>
      <c r="P553" s="70">
        <v>156.66206896551699</v>
      </c>
      <c r="Q553" s="69">
        <v>5.8075886797323601</v>
      </c>
      <c r="R553" s="69">
        <v>46.378832116788303</v>
      </c>
      <c r="S553" s="69">
        <v>2.9151774168444402</v>
      </c>
      <c r="T553" s="69"/>
      <c r="U553" s="69"/>
    </row>
    <row r="554" spans="1:21" x14ac:dyDescent="0.2">
      <c r="A554" s="65" t="s">
        <v>452</v>
      </c>
      <c r="B554" s="66" t="s">
        <v>69</v>
      </c>
      <c r="C554" s="67" t="s">
        <v>461</v>
      </c>
      <c r="D554" s="68">
        <v>43697</v>
      </c>
      <c r="E554" s="69">
        <v>2.2749168646080702</v>
      </c>
      <c r="F554" s="65">
        <v>421</v>
      </c>
      <c r="G554" s="70">
        <v>8216.59857482185</v>
      </c>
      <c r="H554" s="64">
        <v>167.27292161520199</v>
      </c>
      <c r="I554" s="69">
        <v>18.6117841357785</v>
      </c>
      <c r="J554" s="65">
        <v>391</v>
      </c>
      <c r="K554" s="69">
        <v>285.30179028133</v>
      </c>
      <c r="L554" s="69">
        <v>252.49872122762099</v>
      </c>
      <c r="M554" s="69">
        <v>990.91048593350399</v>
      </c>
      <c r="N554" s="69">
        <v>3.3713218984369</v>
      </c>
      <c r="O554" s="69">
        <v>6.4988699198964703E-2</v>
      </c>
      <c r="P554" s="70">
        <v>139.26603325415701</v>
      </c>
      <c r="Q554" s="69">
        <v>2.6254889012891498</v>
      </c>
      <c r="R554" s="69">
        <v>37.208542713567802</v>
      </c>
      <c r="S554" s="69">
        <v>1.4466398744283899</v>
      </c>
      <c r="T554" s="69">
        <v>-24.921377672209001</v>
      </c>
      <c r="U554" s="69">
        <v>6.4107644950980998</v>
      </c>
    </row>
    <row r="555" spans="1:21" x14ac:dyDescent="0.2">
      <c r="A555" s="65" t="s">
        <v>452</v>
      </c>
      <c r="B555" s="66" t="s">
        <v>69</v>
      </c>
      <c r="C555" s="67" t="s">
        <v>462</v>
      </c>
      <c r="D555" s="68">
        <v>43539</v>
      </c>
      <c r="E555" s="69">
        <v>0.81992687385740404</v>
      </c>
      <c r="F555" s="65">
        <v>1094</v>
      </c>
      <c r="G555" s="70">
        <v>7853.2952468007297</v>
      </c>
      <c r="H555" s="64">
        <v>162.89753199268699</v>
      </c>
      <c r="I555" s="69">
        <v>12.934773930864299</v>
      </c>
      <c r="J555" s="65"/>
      <c r="K555" s="69"/>
      <c r="L555" s="69"/>
      <c r="M555" s="69"/>
      <c r="N555" s="69"/>
      <c r="O555" s="69"/>
      <c r="P555" s="70">
        <v>177.698354661792</v>
      </c>
      <c r="Q555" s="69">
        <v>2.0469721299858499</v>
      </c>
      <c r="R555" s="69">
        <v>30.2941122355106</v>
      </c>
      <c r="S555" s="69">
        <v>0.59145519296891502</v>
      </c>
      <c r="T555" s="69"/>
      <c r="U555" s="69"/>
    </row>
    <row r="556" spans="1:21" x14ac:dyDescent="0.2">
      <c r="A556" s="65" t="s">
        <v>452</v>
      </c>
      <c r="B556" s="66" t="s">
        <v>81</v>
      </c>
      <c r="C556" s="67" t="s">
        <v>102</v>
      </c>
      <c r="D556" s="68">
        <v>43559</v>
      </c>
      <c r="E556" s="69">
        <v>1.1865948275862099</v>
      </c>
      <c r="F556" s="65">
        <v>232</v>
      </c>
      <c r="G556" s="70">
        <v>7952.6077586206902</v>
      </c>
      <c r="H556" s="64">
        <v>160.25301724137901</v>
      </c>
      <c r="I556" s="69">
        <v>27.426382708322201</v>
      </c>
      <c r="J556" s="65">
        <v>53</v>
      </c>
      <c r="K556" s="69">
        <v>261.24528301886801</v>
      </c>
      <c r="L556" s="69">
        <v>243.05660377358501</v>
      </c>
      <c r="M556" s="69">
        <v>926.32075471698101</v>
      </c>
      <c r="N556" s="69"/>
      <c r="O556" s="69"/>
      <c r="P556" s="70">
        <v>134.65948275862101</v>
      </c>
      <c r="Q556" s="69">
        <v>4.2757742536662198</v>
      </c>
      <c r="R556" s="69">
        <v>15.9047413793104</v>
      </c>
      <c r="S556" s="69">
        <v>0.97520312611971305</v>
      </c>
      <c r="T556" s="69"/>
      <c r="U556" s="69"/>
    </row>
    <row r="557" spans="1:21" x14ac:dyDescent="0.2">
      <c r="A557" s="65" t="s">
        <v>452</v>
      </c>
      <c r="B557" s="66" t="s">
        <v>69</v>
      </c>
      <c r="C557" s="67" t="s">
        <v>463</v>
      </c>
      <c r="D557" s="68">
        <v>43684</v>
      </c>
      <c r="E557" s="69">
        <v>2.1828930817610099</v>
      </c>
      <c r="F557" s="65">
        <v>318</v>
      </c>
      <c r="G557" s="70">
        <v>9280.3867924528295</v>
      </c>
      <c r="H557" s="64">
        <v>159.07264150943399</v>
      </c>
      <c r="I557" s="69">
        <v>20.054699357785999</v>
      </c>
      <c r="J557" s="65">
        <v>121</v>
      </c>
      <c r="K557" s="69">
        <v>322.05785123966899</v>
      </c>
      <c r="L557" s="69">
        <v>298.91199999999998</v>
      </c>
      <c r="M557" s="69">
        <v>1149.6079999999999</v>
      </c>
      <c r="N557" s="69">
        <v>4.5688238955823302</v>
      </c>
      <c r="O557" s="69">
        <v>0.24878473136956</v>
      </c>
      <c r="P557" s="70">
        <v>160.811320754717</v>
      </c>
      <c r="Q557" s="69">
        <v>3.28757857985598</v>
      </c>
      <c r="R557" s="69">
        <v>34.754692556634303</v>
      </c>
      <c r="S557" s="69">
        <v>1.3544437918524399</v>
      </c>
      <c r="T557" s="69">
        <v>-20.035534591194999</v>
      </c>
      <c r="U557" s="69">
        <v>6.0139086854816899</v>
      </c>
    </row>
    <row r="558" spans="1:21" x14ac:dyDescent="0.2">
      <c r="A558" s="65" t="s">
        <v>452</v>
      </c>
      <c r="B558" s="66" t="s">
        <v>69</v>
      </c>
      <c r="C558" s="67" t="s">
        <v>464</v>
      </c>
      <c r="D558" s="68">
        <v>43623</v>
      </c>
      <c r="E558" s="69">
        <v>1.74720430107527</v>
      </c>
      <c r="F558" s="65">
        <v>372</v>
      </c>
      <c r="G558" s="70">
        <v>7801.7849462365602</v>
      </c>
      <c r="H558" s="64">
        <v>157.67338709677401</v>
      </c>
      <c r="I558" s="69">
        <v>19.3241890684487</v>
      </c>
      <c r="J558" s="65">
        <v>33</v>
      </c>
      <c r="K558" s="69">
        <v>225.57575757575799</v>
      </c>
      <c r="L558" s="69">
        <v>265.88888888888903</v>
      </c>
      <c r="M558" s="69">
        <v>948.33333333333303</v>
      </c>
      <c r="N558" s="69">
        <v>2.83987935323383</v>
      </c>
      <c r="O558" s="69">
        <v>0.116653024387184</v>
      </c>
      <c r="P558" s="70">
        <v>140.102150537634</v>
      </c>
      <c r="Q558" s="69">
        <v>2.7374406158684601</v>
      </c>
      <c r="R558" s="69">
        <v>38.686324786324803</v>
      </c>
      <c r="S558" s="69">
        <v>1.33018129977246</v>
      </c>
      <c r="T558" s="69">
        <v>-10.7268817204301</v>
      </c>
      <c r="U558" s="69">
        <v>4.9559665781865796</v>
      </c>
    </row>
    <row r="559" spans="1:21" x14ac:dyDescent="0.2">
      <c r="A559" s="65" t="s">
        <v>452</v>
      </c>
      <c r="B559" s="66" t="s">
        <v>81</v>
      </c>
      <c r="C559" s="67" t="s">
        <v>465</v>
      </c>
      <c r="D559" s="68">
        <v>43410</v>
      </c>
      <c r="E559" s="69">
        <v>1.60579545454545</v>
      </c>
      <c r="F559" s="65">
        <v>88</v>
      </c>
      <c r="G559" s="70">
        <v>10588.1363636364</v>
      </c>
      <c r="H559" s="64">
        <v>157.18181818181799</v>
      </c>
      <c r="I559" s="69">
        <v>32.653957762234</v>
      </c>
      <c r="J559" s="65"/>
      <c r="K559" s="69"/>
      <c r="L559" s="69"/>
      <c r="M559" s="69"/>
      <c r="N559" s="69"/>
      <c r="O559" s="69"/>
      <c r="P559" s="70">
        <v>186.477272727273</v>
      </c>
      <c r="Q559" s="69">
        <v>7.7849051698686296</v>
      </c>
      <c r="R559" s="69">
        <v>47.895348837209298</v>
      </c>
      <c r="S559" s="69">
        <v>3.1651630175131502</v>
      </c>
      <c r="T559" s="69"/>
      <c r="U559" s="69"/>
    </row>
    <row r="560" spans="1:21" x14ac:dyDescent="0.2">
      <c r="A560" s="65" t="s">
        <v>452</v>
      </c>
      <c r="B560" s="66" t="s">
        <v>69</v>
      </c>
      <c r="C560" s="67" t="s">
        <v>191</v>
      </c>
      <c r="D560" s="68">
        <v>43528</v>
      </c>
      <c r="E560" s="69">
        <v>0.73265780730897001</v>
      </c>
      <c r="F560" s="65">
        <v>903</v>
      </c>
      <c r="G560" s="70">
        <v>5972.7120708748598</v>
      </c>
      <c r="H560" s="64">
        <v>153.80919158360999</v>
      </c>
      <c r="I560" s="69">
        <v>14.688747497812701</v>
      </c>
      <c r="J560" s="65"/>
      <c r="K560" s="69"/>
      <c r="L560" s="69"/>
      <c r="M560" s="69"/>
      <c r="N560" s="69">
        <v>4.5251666666666699</v>
      </c>
      <c r="O560" s="69">
        <v>0.451402994534222</v>
      </c>
      <c r="P560" s="70">
        <v>161.67552602436299</v>
      </c>
      <c r="Q560" s="69">
        <v>2.0408826247898699</v>
      </c>
      <c r="R560" s="69">
        <v>25.000571428571401</v>
      </c>
      <c r="S560" s="69">
        <v>0.64058759569103996</v>
      </c>
      <c r="T560" s="69"/>
      <c r="U560" s="69"/>
    </row>
    <row r="561" spans="1:21" x14ac:dyDescent="0.2">
      <c r="A561" s="65" t="s">
        <v>452</v>
      </c>
      <c r="B561" s="66" t="s">
        <v>74</v>
      </c>
      <c r="C561" s="67" t="s">
        <v>352</v>
      </c>
      <c r="D561" s="68">
        <v>43589</v>
      </c>
      <c r="E561" s="69">
        <v>0.40452991452991499</v>
      </c>
      <c r="F561" s="65">
        <v>234</v>
      </c>
      <c r="G561" s="70">
        <v>6786.85897435897</v>
      </c>
      <c r="H561" s="64">
        <v>150.91880341880301</v>
      </c>
      <c r="I561" s="69">
        <v>27.1897704514999</v>
      </c>
      <c r="J561" s="65"/>
      <c r="K561" s="69"/>
      <c r="L561" s="69"/>
      <c r="M561" s="69"/>
      <c r="N561" s="69">
        <v>2.0367193452381001</v>
      </c>
      <c r="O561" s="69">
        <v>0.22583860797532501</v>
      </c>
      <c r="P561" s="70">
        <v>142.42735042735001</v>
      </c>
      <c r="Q561" s="69">
        <v>3.9634700413022199</v>
      </c>
      <c r="R561" s="69">
        <v>37.306493506493503</v>
      </c>
      <c r="S561" s="69">
        <v>1.7165348833162799</v>
      </c>
      <c r="T561" s="69"/>
      <c r="U561" s="69"/>
    </row>
    <row r="562" spans="1:21" x14ac:dyDescent="0.2">
      <c r="A562" s="65" t="s">
        <v>452</v>
      </c>
      <c r="B562" s="66" t="s">
        <v>67</v>
      </c>
      <c r="C562" s="67" t="s">
        <v>145</v>
      </c>
      <c r="D562" s="68">
        <v>43680</v>
      </c>
      <c r="E562" s="69">
        <v>1.4539667896679001</v>
      </c>
      <c r="F562" s="65">
        <v>542</v>
      </c>
      <c r="G562" s="70">
        <v>5997.9206642066401</v>
      </c>
      <c r="H562" s="64">
        <v>145.74981549815499</v>
      </c>
      <c r="I562" s="69">
        <v>16.920111022006399</v>
      </c>
      <c r="J562" s="65"/>
      <c r="K562" s="69"/>
      <c r="L562" s="69"/>
      <c r="M562" s="69"/>
      <c r="N562" s="69">
        <v>5.2140004694835698</v>
      </c>
      <c r="O562" s="69">
        <v>0.25062099140913002</v>
      </c>
      <c r="P562" s="70">
        <v>161.568265682657</v>
      </c>
      <c r="Q562" s="69">
        <v>2.4799507588896401</v>
      </c>
      <c r="R562" s="69">
        <v>28.1589118198875</v>
      </c>
      <c r="S562" s="69">
        <v>0.901327643613411</v>
      </c>
      <c r="T562" s="69"/>
      <c r="U562" s="69"/>
    </row>
    <row r="563" spans="1:21" x14ac:dyDescent="0.2">
      <c r="A563" s="65" t="s">
        <v>452</v>
      </c>
      <c r="B563" s="66" t="s">
        <v>67</v>
      </c>
      <c r="C563" s="67" t="s">
        <v>466</v>
      </c>
      <c r="D563" s="68">
        <v>43318</v>
      </c>
      <c r="E563" s="69">
        <v>1.6206289308176101</v>
      </c>
      <c r="F563" s="65">
        <v>159</v>
      </c>
      <c r="G563" s="70">
        <v>8010.1949685534601</v>
      </c>
      <c r="H563" s="64">
        <v>144.262264150943</v>
      </c>
      <c r="I563" s="69">
        <v>29.452890815499401</v>
      </c>
      <c r="J563" s="65"/>
      <c r="K563" s="69"/>
      <c r="L563" s="69"/>
      <c r="M563" s="69">
        <v>904.89473684210498</v>
      </c>
      <c r="N563" s="69">
        <v>2.70622148526077</v>
      </c>
      <c r="O563" s="69">
        <v>0.24900080654871301</v>
      </c>
      <c r="P563" s="70">
        <v>156.55345911949701</v>
      </c>
      <c r="Q563" s="69">
        <v>4.6065018085752296</v>
      </c>
      <c r="R563" s="69">
        <v>42.6075949367089</v>
      </c>
      <c r="S563" s="69">
        <v>2.4272067020899701</v>
      </c>
      <c r="T563" s="69"/>
      <c r="U563" s="69"/>
    </row>
    <row r="564" spans="1:21" x14ac:dyDescent="0.2">
      <c r="A564" s="65" t="s">
        <v>452</v>
      </c>
      <c r="B564" s="66" t="s">
        <v>65</v>
      </c>
      <c r="C564" s="67" t="s">
        <v>467</v>
      </c>
      <c r="D564" s="68">
        <v>43474</v>
      </c>
      <c r="E564" s="69">
        <v>0.81162055335968297</v>
      </c>
      <c r="F564" s="65">
        <v>506</v>
      </c>
      <c r="G564" s="70">
        <v>6807.5573122529604</v>
      </c>
      <c r="H564" s="64">
        <v>143.47490118577099</v>
      </c>
      <c r="I564" s="69">
        <v>14.303512310344701</v>
      </c>
      <c r="J564" s="65"/>
      <c r="K564" s="69"/>
      <c r="L564" s="69"/>
      <c r="M564" s="69"/>
      <c r="N564" s="69"/>
      <c r="O564" s="69"/>
      <c r="P564" s="70">
        <v>148.39130434782601</v>
      </c>
      <c r="Q564" s="69">
        <v>2.70247651905493</v>
      </c>
      <c r="R564" s="69">
        <v>38.922800000000002</v>
      </c>
      <c r="S564" s="69">
        <v>1.32437251762898</v>
      </c>
      <c r="T564" s="69"/>
      <c r="U564" s="69"/>
    </row>
    <row r="565" spans="1:21" x14ac:dyDescent="0.2">
      <c r="A565" s="65" t="s">
        <v>452</v>
      </c>
      <c r="B565" s="66" t="s">
        <v>117</v>
      </c>
      <c r="C565" s="67" t="s">
        <v>189</v>
      </c>
      <c r="D565" s="68">
        <v>43631</v>
      </c>
      <c r="E565" s="69">
        <v>0.84545454545454501</v>
      </c>
      <c r="F565" s="65">
        <v>33</v>
      </c>
      <c r="G565" s="70">
        <v>7586.30303030303</v>
      </c>
      <c r="H565" s="64">
        <v>141.172727272727</v>
      </c>
      <c r="I565" s="69">
        <v>82.909540002023505</v>
      </c>
      <c r="J565" s="65"/>
      <c r="K565" s="69"/>
      <c r="L565" s="69"/>
      <c r="M565" s="69"/>
      <c r="N565" s="69"/>
      <c r="O565" s="69"/>
      <c r="P565" s="70">
        <v>145.81818181818201</v>
      </c>
      <c r="Q565" s="69">
        <v>8.8304156000395295</v>
      </c>
      <c r="R565" s="69">
        <v>34.529032258064497</v>
      </c>
      <c r="S565" s="69">
        <v>3.5084358967922999</v>
      </c>
      <c r="T565" s="69"/>
      <c r="U565" s="69"/>
    </row>
    <row r="566" spans="1:21" x14ac:dyDescent="0.2">
      <c r="A566" s="65" t="s">
        <v>452</v>
      </c>
      <c r="B566" s="66" t="s">
        <v>69</v>
      </c>
      <c r="C566" s="67" t="s">
        <v>468</v>
      </c>
      <c r="D566" s="68">
        <v>43635</v>
      </c>
      <c r="E566" s="69">
        <v>1.2061358313817301</v>
      </c>
      <c r="F566" s="65">
        <v>427</v>
      </c>
      <c r="G566" s="70">
        <v>8508.7962529273991</v>
      </c>
      <c r="H566" s="64">
        <v>133.19367681498801</v>
      </c>
      <c r="I566" s="69">
        <v>21.6958699656061</v>
      </c>
      <c r="J566" s="65"/>
      <c r="K566" s="69"/>
      <c r="L566" s="69"/>
      <c r="M566" s="69"/>
      <c r="N566" s="69"/>
      <c r="O566" s="69"/>
      <c r="P566" s="70">
        <v>134.92740046838401</v>
      </c>
      <c r="Q566" s="69">
        <v>2.43328452899588</v>
      </c>
      <c r="R566" s="69">
        <v>36.311138613861402</v>
      </c>
      <c r="S566" s="69">
        <v>1.3389502893248999</v>
      </c>
      <c r="T566" s="69"/>
      <c r="U566" s="69"/>
    </row>
    <row r="567" spans="1:21" x14ac:dyDescent="0.2">
      <c r="A567" s="65" t="s">
        <v>452</v>
      </c>
      <c r="B567" s="66" t="s">
        <v>74</v>
      </c>
      <c r="C567" s="67" t="s">
        <v>469</v>
      </c>
      <c r="D567" s="68">
        <v>43376</v>
      </c>
      <c r="E567" s="69">
        <v>1.16769230769231</v>
      </c>
      <c r="F567" s="65">
        <v>78</v>
      </c>
      <c r="G567" s="70">
        <v>6041.32051282051</v>
      </c>
      <c r="H567" s="64">
        <v>119.971794871795</v>
      </c>
      <c r="I567" s="69">
        <v>30.321206837361299</v>
      </c>
      <c r="J567" s="65"/>
      <c r="K567" s="69"/>
      <c r="L567" s="69"/>
      <c r="M567" s="69"/>
      <c r="N567" s="69"/>
      <c r="O567" s="69"/>
      <c r="P567" s="70">
        <v>147.61538461538501</v>
      </c>
      <c r="Q567" s="69">
        <v>6.5970111692121796</v>
      </c>
      <c r="R567" s="69">
        <v>37.866666666666703</v>
      </c>
      <c r="S567" s="69">
        <v>3.8286016635569</v>
      </c>
      <c r="T567" s="69"/>
      <c r="U567" s="69"/>
    </row>
    <row r="568" spans="1:21" x14ac:dyDescent="0.2">
      <c r="A568" s="65" t="s">
        <v>452</v>
      </c>
      <c r="B568" s="66" t="s">
        <v>71</v>
      </c>
      <c r="C568" s="67" t="s">
        <v>281</v>
      </c>
      <c r="D568" s="68">
        <v>43684</v>
      </c>
      <c r="E568" s="69">
        <v>1.83328813559322</v>
      </c>
      <c r="F568" s="65">
        <v>295</v>
      </c>
      <c r="G568" s="70">
        <v>8289.6915254237301</v>
      </c>
      <c r="H568" s="64">
        <v>118.270508474576</v>
      </c>
      <c r="I568" s="69">
        <v>25.052524252956701</v>
      </c>
      <c r="J568" s="65">
        <v>52</v>
      </c>
      <c r="K568" s="69">
        <v>230.59615384615401</v>
      </c>
      <c r="L568" s="69">
        <v>249.55932203389801</v>
      </c>
      <c r="M568" s="69">
        <v>947.82758620689697</v>
      </c>
      <c r="N568" s="69">
        <v>2.2278030540112099</v>
      </c>
      <c r="O568" s="69">
        <v>0.160485955069676</v>
      </c>
      <c r="P568" s="70">
        <v>134.34915254237299</v>
      </c>
      <c r="Q568" s="69">
        <v>2.6616991607474598</v>
      </c>
      <c r="R568" s="69">
        <v>39.0969491525424</v>
      </c>
      <c r="S568" s="69">
        <v>1.7616148374802401</v>
      </c>
      <c r="T568" s="69">
        <v>-20.9867796610169</v>
      </c>
      <c r="U568" s="69">
        <v>7.6258918601383199</v>
      </c>
    </row>
    <row r="569" spans="1:21" x14ac:dyDescent="0.2">
      <c r="A569" s="65" t="s">
        <v>452</v>
      </c>
      <c r="B569" s="66" t="s">
        <v>65</v>
      </c>
      <c r="C569" s="67" t="s">
        <v>470</v>
      </c>
      <c r="D569" s="68">
        <v>43425</v>
      </c>
      <c r="E569" s="69">
        <v>0.61036269430051804</v>
      </c>
      <c r="F569" s="65">
        <v>193</v>
      </c>
      <c r="G569" s="70">
        <v>8233.9792746113999</v>
      </c>
      <c r="H569" s="64">
        <v>116.465803108808</v>
      </c>
      <c r="I569" s="69">
        <v>31.2784046099781</v>
      </c>
      <c r="J569" s="65">
        <v>101</v>
      </c>
      <c r="K569" s="69">
        <v>282.17821782178203</v>
      </c>
      <c r="L569" s="69">
        <v>277.73267326732702</v>
      </c>
      <c r="M569" s="69">
        <v>1035.7623762376199</v>
      </c>
      <c r="N569" s="69">
        <v>3.26189160308027</v>
      </c>
      <c r="O569" s="69">
        <v>0.124882978504602</v>
      </c>
      <c r="P569" s="70">
        <v>146.76165803108799</v>
      </c>
      <c r="Q569" s="69">
        <v>3.9445470639968399</v>
      </c>
      <c r="R569" s="69">
        <v>53.856284153005497</v>
      </c>
      <c r="S569" s="69">
        <v>2.2980701102679202</v>
      </c>
      <c r="T569" s="69">
        <v>-4.7134715025906697</v>
      </c>
      <c r="U569" s="69">
        <v>10.421220841641301</v>
      </c>
    </row>
    <row r="570" spans="1:21" x14ac:dyDescent="0.2">
      <c r="A570" s="65" t="s">
        <v>452</v>
      </c>
      <c r="B570" s="66" t="s">
        <v>81</v>
      </c>
      <c r="C570" s="67" t="s">
        <v>178</v>
      </c>
      <c r="D570" s="68">
        <v>43343</v>
      </c>
      <c r="E570" s="69">
        <v>0.48</v>
      </c>
      <c r="F570" s="65">
        <v>147</v>
      </c>
      <c r="G570" s="70">
        <v>6441.1972789115598</v>
      </c>
      <c r="H570" s="64">
        <v>115.73741496598601</v>
      </c>
      <c r="I570" s="69">
        <v>35.040599257431502</v>
      </c>
      <c r="J570" s="65"/>
      <c r="K570" s="69"/>
      <c r="L570" s="69"/>
      <c r="M570" s="69">
        <v>551.41666666666697</v>
      </c>
      <c r="N570" s="69">
        <v>3.4058220508658001</v>
      </c>
      <c r="O570" s="69">
        <v>0.23714940416955699</v>
      </c>
      <c r="P570" s="70">
        <v>152.28571428571399</v>
      </c>
      <c r="Q570" s="69">
        <v>4.2637729272397804</v>
      </c>
      <c r="R570" s="69">
        <v>40.198620689655201</v>
      </c>
      <c r="S570" s="69">
        <v>2.5265168400606499</v>
      </c>
      <c r="T570" s="69"/>
      <c r="U570" s="69"/>
    </row>
    <row r="571" spans="1:21" x14ac:dyDescent="0.2">
      <c r="A571" s="65" t="s">
        <v>452</v>
      </c>
      <c r="B571" s="66" t="s">
        <v>69</v>
      </c>
      <c r="C571" s="67" t="s">
        <v>471</v>
      </c>
      <c r="D571" s="68">
        <v>43639</v>
      </c>
      <c r="E571" s="69">
        <v>1.7770977917980999</v>
      </c>
      <c r="F571" s="65">
        <v>317</v>
      </c>
      <c r="G571" s="70">
        <v>10159.470031545699</v>
      </c>
      <c r="H571" s="64">
        <v>115.50914826498401</v>
      </c>
      <c r="I571" s="69">
        <v>24.614900692397999</v>
      </c>
      <c r="J571" s="65"/>
      <c r="K571" s="69"/>
      <c r="L571" s="69"/>
      <c r="M571" s="69"/>
      <c r="N571" s="69"/>
      <c r="O571" s="69"/>
      <c r="P571" s="70">
        <v>151.82334384858001</v>
      </c>
      <c r="Q571" s="69">
        <v>3.7609828086357702</v>
      </c>
      <c r="R571" s="69">
        <v>36.711671924290201</v>
      </c>
      <c r="S571" s="69">
        <v>1.7526587660490101</v>
      </c>
      <c r="T571" s="69"/>
      <c r="U571" s="69"/>
    </row>
    <row r="572" spans="1:21" x14ac:dyDescent="0.2">
      <c r="A572" s="65" t="s">
        <v>452</v>
      </c>
      <c r="B572" s="66" t="s">
        <v>65</v>
      </c>
      <c r="C572" s="67" t="s">
        <v>177</v>
      </c>
      <c r="D572" s="68">
        <v>43271</v>
      </c>
      <c r="E572" s="69">
        <v>0.52311475409835995</v>
      </c>
      <c r="F572" s="65">
        <v>183</v>
      </c>
      <c r="G572" s="70">
        <v>7638.5519125683104</v>
      </c>
      <c r="H572" s="64">
        <v>114.553551912568</v>
      </c>
      <c r="I572" s="69">
        <v>32.150360428925602</v>
      </c>
      <c r="J572" s="65">
        <v>67</v>
      </c>
      <c r="K572" s="69">
        <v>256.38805970149298</v>
      </c>
      <c r="L572" s="69">
        <v>227.925373134328</v>
      </c>
      <c r="M572" s="69">
        <v>887.62686567164201</v>
      </c>
      <c r="N572" s="69">
        <v>3.6902759456259</v>
      </c>
      <c r="O572" s="69">
        <v>0.12423646135104099</v>
      </c>
      <c r="P572" s="70">
        <v>140.08196721311501</v>
      </c>
      <c r="Q572" s="69">
        <v>4.8388048753285897</v>
      </c>
      <c r="R572" s="69">
        <v>34.135428571428598</v>
      </c>
      <c r="S572" s="69">
        <v>2.1210331493060401</v>
      </c>
      <c r="T572" s="69">
        <v>56.076470588235303</v>
      </c>
      <c r="U572" s="69">
        <v>11.6114493714801</v>
      </c>
    </row>
    <row r="573" spans="1:21" x14ac:dyDescent="0.2">
      <c r="A573" s="65" t="s">
        <v>452</v>
      </c>
      <c r="B573" s="66" t="s">
        <v>81</v>
      </c>
      <c r="C573" s="67" t="s">
        <v>472</v>
      </c>
      <c r="D573" s="68">
        <v>43400</v>
      </c>
      <c r="E573" s="69">
        <v>0.97458715596330303</v>
      </c>
      <c r="F573" s="65">
        <v>109</v>
      </c>
      <c r="G573" s="70">
        <v>7780.4036697247702</v>
      </c>
      <c r="H573" s="64">
        <v>114.204587155963</v>
      </c>
      <c r="I573" s="69">
        <v>36.2765911090925</v>
      </c>
      <c r="J573" s="65">
        <v>37</v>
      </c>
      <c r="K573" s="69">
        <v>299.18918918918899</v>
      </c>
      <c r="L573" s="69">
        <v>268.73684210526301</v>
      </c>
      <c r="M573" s="69">
        <v>1072.1842105263199</v>
      </c>
      <c r="N573" s="69">
        <v>2.9480474657881799</v>
      </c>
      <c r="O573" s="69">
        <v>0.20440248871800001</v>
      </c>
      <c r="P573" s="70">
        <v>136.55045871559599</v>
      </c>
      <c r="Q573" s="69">
        <v>4.6860578309484797</v>
      </c>
      <c r="R573" s="69">
        <v>48.7194174757282</v>
      </c>
      <c r="S573" s="69">
        <v>2.9863054582274402</v>
      </c>
      <c r="T573" s="69">
        <v>-37.831192660550499</v>
      </c>
      <c r="U573" s="69">
        <v>9.4755690020396894</v>
      </c>
    </row>
    <row r="574" spans="1:21" x14ac:dyDescent="0.2">
      <c r="A574" s="65" t="s">
        <v>452</v>
      </c>
      <c r="B574" s="66" t="s">
        <v>69</v>
      </c>
      <c r="C574" s="67" t="s">
        <v>473</v>
      </c>
      <c r="D574" s="68">
        <v>43545</v>
      </c>
      <c r="E574" s="69">
        <v>0.91220588235294098</v>
      </c>
      <c r="F574" s="65">
        <v>136</v>
      </c>
      <c r="G574" s="70">
        <v>11256.9411764706</v>
      </c>
      <c r="H574" s="64">
        <v>114.1875</v>
      </c>
      <c r="I574" s="69">
        <v>28.916779857711099</v>
      </c>
      <c r="J574" s="65"/>
      <c r="K574" s="69"/>
      <c r="L574" s="69"/>
      <c r="M574" s="69"/>
      <c r="N574" s="69"/>
      <c r="O574" s="72"/>
      <c r="P574" s="70">
        <v>146.54411764705901</v>
      </c>
      <c r="Q574" s="69">
        <v>5.4407270320182901</v>
      </c>
      <c r="R574" s="69">
        <v>56.421538461538503</v>
      </c>
      <c r="S574" s="69">
        <v>2.9437071911063502</v>
      </c>
      <c r="T574" s="69"/>
      <c r="U574" s="69"/>
    </row>
    <row r="575" spans="1:21" x14ac:dyDescent="0.2">
      <c r="A575" s="65" t="s">
        <v>452</v>
      </c>
      <c r="B575" s="66" t="s">
        <v>71</v>
      </c>
      <c r="C575" s="67" t="s">
        <v>287</v>
      </c>
      <c r="D575" s="68">
        <v>43683</v>
      </c>
      <c r="E575" s="69">
        <v>1.0669090909090899</v>
      </c>
      <c r="F575" s="65">
        <v>55</v>
      </c>
      <c r="G575" s="70">
        <v>6849.5636363636404</v>
      </c>
      <c r="H575" s="64">
        <v>113.32</v>
      </c>
      <c r="I575" s="69">
        <v>43.297826743075603</v>
      </c>
      <c r="J575" s="65"/>
      <c r="K575" s="69"/>
      <c r="L575" s="69"/>
      <c r="M575" s="69">
        <v>789.07692307692298</v>
      </c>
      <c r="N575" s="69"/>
      <c r="O575" s="69"/>
      <c r="P575" s="70">
        <v>154.345454545455</v>
      </c>
      <c r="Q575" s="69">
        <v>6.6034996426019399</v>
      </c>
      <c r="R575" s="69">
        <v>35.81</v>
      </c>
      <c r="S575" s="69">
        <v>3.8570574064608798</v>
      </c>
      <c r="T575" s="69"/>
      <c r="U575" s="69"/>
    </row>
    <row r="576" spans="1:21" x14ac:dyDescent="0.2">
      <c r="A576" s="65" t="s">
        <v>452</v>
      </c>
      <c r="B576" s="66" t="s">
        <v>67</v>
      </c>
      <c r="C576" s="67" t="s">
        <v>129</v>
      </c>
      <c r="D576" s="68">
        <v>43599</v>
      </c>
      <c r="E576" s="69">
        <v>0.87419999999999998</v>
      </c>
      <c r="F576" s="65">
        <v>100</v>
      </c>
      <c r="G576" s="70">
        <v>6686.77</v>
      </c>
      <c r="H576" s="64">
        <v>110.008</v>
      </c>
      <c r="I576" s="69">
        <v>31.904241435517001</v>
      </c>
      <c r="J576" s="65"/>
      <c r="K576" s="69"/>
      <c r="L576" s="69"/>
      <c r="M576" s="69"/>
      <c r="N576" s="69"/>
      <c r="O576" s="69"/>
      <c r="P576" s="70">
        <v>164.58</v>
      </c>
      <c r="Q576" s="69">
        <v>7.4859218712611604</v>
      </c>
      <c r="R576" s="69">
        <v>34.506999999999998</v>
      </c>
      <c r="S576" s="69">
        <v>2.9688157877878201</v>
      </c>
      <c r="T576" s="69"/>
      <c r="U576" s="69"/>
    </row>
    <row r="577" spans="1:21" x14ac:dyDescent="0.2">
      <c r="A577" s="65" t="s">
        <v>452</v>
      </c>
      <c r="B577" s="66" t="s">
        <v>65</v>
      </c>
      <c r="C577" s="67" t="s">
        <v>474</v>
      </c>
      <c r="D577" s="68">
        <v>43662</v>
      </c>
      <c r="E577" s="69">
        <v>3.3858112094395301</v>
      </c>
      <c r="F577" s="65">
        <v>339</v>
      </c>
      <c r="G577" s="70">
        <v>8128.6578171091396</v>
      </c>
      <c r="H577" s="64">
        <v>109.393510324484</v>
      </c>
      <c r="I577" s="69">
        <v>22.5501614714669</v>
      </c>
      <c r="J577" s="65">
        <v>116</v>
      </c>
      <c r="K577" s="69">
        <v>315.241379310345</v>
      </c>
      <c r="L577" s="69">
        <v>281.41803278688502</v>
      </c>
      <c r="M577" s="69">
        <v>1074.23770491803</v>
      </c>
      <c r="N577" s="69">
        <v>2.5960496718866901</v>
      </c>
      <c r="O577" s="69">
        <v>8.6635364938150605E-2</v>
      </c>
      <c r="P577" s="70">
        <v>157.39233038348101</v>
      </c>
      <c r="Q577" s="69">
        <v>2.8867465390640001</v>
      </c>
      <c r="R577" s="69">
        <v>41.1906832298137</v>
      </c>
      <c r="S577" s="69">
        <v>1.7456436199010299</v>
      </c>
      <c r="T577" s="69">
        <v>-5.4115727002967402</v>
      </c>
      <c r="U577" s="69">
        <v>6.6327228128736104</v>
      </c>
    </row>
    <row r="578" spans="1:21" x14ac:dyDescent="0.2">
      <c r="A578" s="65" t="s">
        <v>452</v>
      </c>
      <c r="B578" s="66" t="s">
        <v>67</v>
      </c>
      <c r="C578" s="67" t="s">
        <v>399</v>
      </c>
      <c r="D578" s="68">
        <v>43523</v>
      </c>
      <c r="E578" s="69">
        <v>1.1032867132867099</v>
      </c>
      <c r="F578" s="65">
        <v>143</v>
      </c>
      <c r="G578" s="70">
        <v>8356.6713286713293</v>
      </c>
      <c r="H578" s="64">
        <v>108.746153846154</v>
      </c>
      <c r="I578" s="69">
        <v>31.345933363535899</v>
      </c>
      <c r="J578" s="65"/>
      <c r="K578" s="69"/>
      <c r="L578" s="69"/>
      <c r="M578" s="69"/>
      <c r="N578" s="69">
        <v>4.7083186274509803</v>
      </c>
      <c r="O578" s="69">
        <v>0.422867676659193</v>
      </c>
      <c r="P578" s="70">
        <v>149.30069930069899</v>
      </c>
      <c r="Q578" s="69">
        <v>5.14331240163889</v>
      </c>
      <c r="R578" s="69">
        <v>39.039716312056697</v>
      </c>
      <c r="S578" s="69">
        <v>2.2264366465877998</v>
      </c>
      <c r="T578" s="69"/>
      <c r="U578" s="69"/>
    </row>
    <row r="579" spans="1:21" x14ac:dyDescent="0.2">
      <c r="A579" s="65" t="s">
        <v>452</v>
      </c>
      <c r="B579" s="66" t="s">
        <v>81</v>
      </c>
      <c r="C579" s="67" t="s">
        <v>475</v>
      </c>
      <c r="D579" s="68">
        <v>43695</v>
      </c>
      <c r="E579" s="69">
        <v>0.484275362318841</v>
      </c>
      <c r="F579" s="65">
        <v>138</v>
      </c>
      <c r="G579" s="70">
        <v>7673.1086956521704</v>
      </c>
      <c r="H579" s="64">
        <v>108.02536231884</v>
      </c>
      <c r="I579" s="69">
        <v>31.121385965353699</v>
      </c>
      <c r="J579" s="65">
        <v>83</v>
      </c>
      <c r="K579" s="69">
        <v>255.156626506024</v>
      </c>
      <c r="L579" s="69">
        <v>219.34939759036101</v>
      </c>
      <c r="M579" s="69">
        <v>872.73493975903602</v>
      </c>
      <c r="N579" s="69">
        <v>2.9815769316135601</v>
      </c>
      <c r="O579" s="69">
        <v>0.166143280419107</v>
      </c>
      <c r="P579" s="70">
        <v>151.92753623188401</v>
      </c>
      <c r="Q579" s="69">
        <v>4.5973909057058302</v>
      </c>
      <c r="R579" s="69">
        <v>44.426153846153802</v>
      </c>
      <c r="S579" s="69">
        <v>2.7081485629583302</v>
      </c>
      <c r="T579" s="69">
        <v>18</v>
      </c>
      <c r="U579" s="69">
        <v>8.4491696337226596</v>
      </c>
    </row>
    <row r="580" spans="1:21" x14ac:dyDescent="0.2">
      <c r="A580" s="65" t="s">
        <v>452</v>
      </c>
      <c r="B580" s="66" t="s">
        <v>71</v>
      </c>
      <c r="C580" s="67" t="s">
        <v>476</v>
      </c>
      <c r="D580" s="68">
        <v>43651</v>
      </c>
      <c r="E580" s="69">
        <v>1.5499752475247499</v>
      </c>
      <c r="F580" s="65">
        <v>404</v>
      </c>
      <c r="G580" s="70">
        <v>7894.30445544554</v>
      </c>
      <c r="H580" s="64">
        <v>107.799752475248</v>
      </c>
      <c r="I580" s="69">
        <v>18.958154085539899</v>
      </c>
      <c r="J580" s="65"/>
      <c r="K580" s="69"/>
      <c r="L580" s="69"/>
      <c r="M580" s="69"/>
      <c r="N580" s="69"/>
      <c r="O580" s="72"/>
      <c r="P580" s="70">
        <v>137.77475247524799</v>
      </c>
      <c r="Q580" s="69">
        <v>2.5304359410214698</v>
      </c>
      <c r="R580" s="69">
        <v>28.7512376237624</v>
      </c>
      <c r="S580" s="69">
        <v>1.0895531506023699</v>
      </c>
      <c r="T580" s="69"/>
      <c r="U580" s="69"/>
    </row>
    <row r="581" spans="1:21" x14ac:dyDescent="0.2">
      <c r="A581" s="65" t="s">
        <v>452</v>
      </c>
      <c r="B581" s="66" t="s">
        <v>69</v>
      </c>
      <c r="C581" s="67" t="s">
        <v>400</v>
      </c>
      <c r="D581" s="68">
        <v>43403</v>
      </c>
      <c r="E581" s="69">
        <v>0.58116465863453803</v>
      </c>
      <c r="F581" s="65">
        <v>249</v>
      </c>
      <c r="G581" s="70">
        <v>5960.58634538153</v>
      </c>
      <c r="H581" s="64">
        <v>104.712449799197</v>
      </c>
      <c r="I581" s="69">
        <v>21.4950491530298</v>
      </c>
      <c r="J581" s="65">
        <v>42</v>
      </c>
      <c r="K581" s="69">
        <v>240.857142857143</v>
      </c>
      <c r="L581" s="69">
        <v>251.23809523809501</v>
      </c>
      <c r="M581" s="69">
        <v>920.57142857142901</v>
      </c>
      <c r="N581" s="69">
        <v>3.48066213758299</v>
      </c>
      <c r="O581" s="69">
        <v>0.18014472577652699</v>
      </c>
      <c r="P581" s="70">
        <v>155.23293172690799</v>
      </c>
      <c r="Q581" s="69">
        <v>3.6311252754880798</v>
      </c>
      <c r="R581" s="69">
        <v>23.431275720164599</v>
      </c>
      <c r="S581" s="69">
        <v>1.1457594525311301</v>
      </c>
      <c r="T581" s="69">
        <v>39.358441558441598</v>
      </c>
      <c r="U581" s="69">
        <v>6.5862639330848101</v>
      </c>
    </row>
    <row r="582" spans="1:21" x14ac:dyDescent="0.2">
      <c r="A582" s="65" t="s">
        <v>452</v>
      </c>
      <c r="B582" s="66" t="s">
        <v>69</v>
      </c>
      <c r="C582" s="67" t="s">
        <v>124</v>
      </c>
      <c r="D582" s="68">
        <v>43664</v>
      </c>
      <c r="E582" s="69">
        <v>0.90261417322834703</v>
      </c>
      <c r="F582" s="65">
        <v>635</v>
      </c>
      <c r="G582" s="70">
        <v>8312.6976377952797</v>
      </c>
      <c r="H582" s="64">
        <v>103.944566929134</v>
      </c>
      <c r="I582" s="69">
        <v>14.362193122683699</v>
      </c>
      <c r="J582" s="65">
        <v>139</v>
      </c>
      <c r="K582" s="69">
        <v>223.88489208633101</v>
      </c>
      <c r="L582" s="69">
        <v>249.66906474820101</v>
      </c>
      <c r="M582" s="69">
        <v>916.61151079136698</v>
      </c>
      <c r="N582" s="69"/>
      <c r="O582" s="69"/>
      <c r="P582" s="70">
        <v>153.02992125984301</v>
      </c>
      <c r="Q582" s="69">
        <v>2.46115928551556</v>
      </c>
      <c r="R582" s="69">
        <v>34.5924170616114</v>
      </c>
      <c r="S582" s="69">
        <v>1.0770442913770799</v>
      </c>
      <c r="T582" s="69"/>
      <c r="U582" s="69"/>
    </row>
    <row r="583" spans="1:21" x14ac:dyDescent="0.2">
      <c r="A583" s="65" t="s">
        <v>452</v>
      </c>
      <c r="B583" s="66" t="s">
        <v>65</v>
      </c>
      <c r="C583" s="67" t="s">
        <v>477</v>
      </c>
      <c r="D583" s="68">
        <v>43620</v>
      </c>
      <c r="E583" s="69">
        <v>1.58619791666667</v>
      </c>
      <c r="F583" s="65">
        <v>192</v>
      </c>
      <c r="G583" s="70">
        <v>7146.2864583333303</v>
      </c>
      <c r="H583" s="64">
        <v>102.027604166667</v>
      </c>
      <c r="I583" s="69">
        <v>24.7703107732478</v>
      </c>
      <c r="J583" s="65"/>
      <c r="K583" s="69"/>
      <c r="L583" s="69"/>
      <c r="M583" s="69">
        <v>910.875</v>
      </c>
      <c r="N583" s="69">
        <v>3.75353388752053</v>
      </c>
      <c r="O583" s="69">
        <v>0.18853350689298101</v>
      </c>
      <c r="P583" s="70">
        <v>145.057291666667</v>
      </c>
      <c r="Q583" s="69">
        <v>4.0248003057125104</v>
      </c>
      <c r="R583" s="69">
        <v>42.240104166666697</v>
      </c>
      <c r="S583" s="69">
        <v>2.19869679440975</v>
      </c>
      <c r="T583" s="69"/>
      <c r="U583" s="69"/>
    </row>
    <row r="584" spans="1:21" x14ac:dyDescent="0.2">
      <c r="A584" s="65" t="s">
        <v>452</v>
      </c>
      <c r="B584" s="66" t="s">
        <v>67</v>
      </c>
      <c r="C584" s="67" t="s">
        <v>68</v>
      </c>
      <c r="D584" s="68">
        <v>43680</v>
      </c>
      <c r="E584" s="69">
        <v>1.24758620689655</v>
      </c>
      <c r="F584" s="65">
        <v>87</v>
      </c>
      <c r="G584" s="70">
        <v>7559.9425287356298</v>
      </c>
      <c r="H584" s="64">
        <v>101.488505747126</v>
      </c>
      <c r="I584" s="69">
        <v>47.562106457385802</v>
      </c>
      <c r="J584" s="65"/>
      <c r="K584" s="69"/>
      <c r="L584" s="69"/>
      <c r="M584" s="69">
        <v>971.33333333333303</v>
      </c>
      <c r="N584" s="69"/>
      <c r="O584" s="69"/>
      <c r="P584" s="70">
        <v>149.54022988505699</v>
      </c>
      <c r="Q584" s="69">
        <v>6.5822333953542804</v>
      </c>
      <c r="R584" s="69">
        <v>29.069879518072302</v>
      </c>
      <c r="S584" s="69">
        <v>2.43355167871248</v>
      </c>
      <c r="T584" s="69"/>
      <c r="U584" s="69"/>
    </row>
    <row r="585" spans="1:21" x14ac:dyDescent="0.2">
      <c r="A585" s="65" t="s">
        <v>452</v>
      </c>
      <c r="B585" s="66" t="s">
        <v>74</v>
      </c>
      <c r="C585" s="67" t="s">
        <v>84</v>
      </c>
      <c r="D585" s="68">
        <v>43363</v>
      </c>
      <c r="E585" s="69">
        <v>0.50466960352422896</v>
      </c>
      <c r="F585" s="65">
        <v>227</v>
      </c>
      <c r="G585" s="70">
        <v>6546.4185022026404</v>
      </c>
      <c r="H585" s="64">
        <v>98.909691629955802</v>
      </c>
      <c r="I585" s="69">
        <v>27.090242036056999</v>
      </c>
      <c r="J585" s="65"/>
      <c r="K585" s="69"/>
      <c r="L585" s="69"/>
      <c r="M585" s="69"/>
      <c r="N585" s="69"/>
      <c r="O585" s="69"/>
      <c r="P585" s="70">
        <v>152.26872246696001</v>
      </c>
      <c r="Q585" s="69">
        <v>3.4390004738134099</v>
      </c>
      <c r="R585" s="69">
        <v>34.233039647577101</v>
      </c>
      <c r="S585" s="69">
        <v>1.5905426057552901</v>
      </c>
      <c r="T585" s="69"/>
      <c r="U585" s="69"/>
    </row>
    <row r="586" spans="1:21" x14ac:dyDescent="0.2">
      <c r="A586" s="65" t="s">
        <v>452</v>
      </c>
      <c r="B586" s="66" t="s">
        <v>67</v>
      </c>
      <c r="C586" s="67" t="s">
        <v>216</v>
      </c>
      <c r="D586" s="68">
        <v>43604</v>
      </c>
      <c r="E586" s="69">
        <v>0.89990099009901003</v>
      </c>
      <c r="F586" s="65">
        <v>101</v>
      </c>
      <c r="G586" s="70">
        <v>9127.8712871287098</v>
      </c>
      <c r="H586" s="64">
        <v>94.212871287128706</v>
      </c>
      <c r="I586" s="69">
        <v>32.958967008449903</v>
      </c>
      <c r="J586" s="65"/>
      <c r="K586" s="69"/>
      <c r="L586" s="69"/>
      <c r="M586" s="69"/>
      <c r="N586" s="69"/>
      <c r="O586" s="69"/>
      <c r="P586" s="70">
        <v>173.366336633663</v>
      </c>
      <c r="Q586" s="69">
        <v>5.8518630827339804</v>
      </c>
      <c r="R586" s="69">
        <v>40.297029702970299</v>
      </c>
      <c r="S586" s="69">
        <v>2.5002385848315098</v>
      </c>
      <c r="T586" s="69"/>
      <c r="U586" s="69"/>
    </row>
    <row r="587" spans="1:21" x14ac:dyDescent="0.2">
      <c r="A587" s="65" t="s">
        <v>452</v>
      </c>
      <c r="B587" s="66" t="s">
        <v>81</v>
      </c>
      <c r="C587" s="67" t="s">
        <v>478</v>
      </c>
      <c r="D587" s="68">
        <v>43654</v>
      </c>
      <c r="E587" s="69">
        <v>1.57325</v>
      </c>
      <c r="F587" s="65">
        <v>160</v>
      </c>
      <c r="G587" s="70">
        <v>7419.2562500000004</v>
      </c>
      <c r="H587" s="64">
        <v>90.246250000000003</v>
      </c>
      <c r="I587" s="69">
        <v>27.201014058157199</v>
      </c>
      <c r="J587" s="65"/>
      <c r="K587" s="69"/>
      <c r="L587" s="69"/>
      <c r="M587" s="69"/>
      <c r="N587" s="69"/>
      <c r="O587" s="69"/>
      <c r="P587" s="70">
        <v>171.76875000000001</v>
      </c>
      <c r="Q587" s="69">
        <v>4.3841590728823299</v>
      </c>
      <c r="R587" s="69">
        <v>46.433333333333302</v>
      </c>
      <c r="S587" s="69">
        <v>2.44048654521914</v>
      </c>
      <c r="T587" s="69"/>
      <c r="U587" s="69"/>
    </row>
    <row r="588" spans="1:21" x14ac:dyDescent="0.2">
      <c r="A588" s="65" t="s">
        <v>452</v>
      </c>
      <c r="B588" s="66" t="s">
        <v>71</v>
      </c>
      <c r="C588" s="67" t="s">
        <v>479</v>
      </c>
      <c r="D588" s="68">
        <v>43521</v>
      </c>
      <c r="E588" s="69">
        <v>0.30788732394366197</v>
      </c>
      <c r="F588" s="65">
        <v>355</v>
      </c>
      <c r="G588" s="70">
        <v>7892.47887323944</v>
      </c>
      <c r="H588" s="64">
        <v>90.159718309858903</v>
      </c>
      <c r="I588" s="69">
        <v>19.458281591119199</v>
      </c>
      <c r="J588" s="65"/>
      <c r="K588" s="69"/>
      <c r="L588" s="69"/>
      <c r="M588" s="69"/>
      <c r="N588" s="69"/>
      <c r="O588" s="69"/>
      <c r="P588" s="70">
        <v>154.46197183098599</v>
      </c>
      <c r="Q588" s="69">
        <v>3.6005625368599099</v>
      </c>
      <c r="R588" s="69">
        <v>30.7418079096045</v>
      </c>
      <c r="S588" s="69">
        <v>1.13181220774521</v>
      </c>
      <c r="T588" s="69"/>
      <c r="U588" s="69"/>
    </row>
    <row r="589" spans="1:21" x14ac:dyDescent="0.2">
      <c r="A589" s="65" t="s">
        <v>452</v>
      </c>
      <c r="B589" s="66" t="s">
        <v>74</v>
      </c>
      <c r="C589" s="67" t="s">
        <v>334</v>
      </c>
      <c r="D589" s="68">
        <v>43671</v>
      </c>
      <c r="E589" s="69">
        <v>1.45049180327869</v>
      </c>
      <c r="F589" s="65">
        <v>61</v>
      </c>
      <c r="G589" s="70">
        <v>6647.8852459016398</v>
      </c>
      <c r="H589" s="64">
        <v>72.278688524590294</v>
      </c>
      <c r="I589" s="69">
        <v>40.762325844796301</v>
      </c>
      <c r="J589" s="65"/>
      <c r="K589" s="69"/>
      <c r="L589" s="69"/>
      <c r="M589" s="69"/>
      <c r="N589" s="69"/>
      <c r="O589" s="69"/>
      <c r="P589" s="70">
        <v>153.32786885245901</v>
      </c>
      <c r="Q589" s="69">
        <v>7.5160564488160801</v>
      </c>
      <c r="R589" s="69">
        <v>38.163333333333298</v>
      </c>
      <c r="S589" s="69">
        <v>2.7054015509327001</v>
      </c>
      <c r="T589" s="69"/>
      <c r="U589" s="69"/>
    </row>
    <row r="590" spans="1:21" x14ac:dyDescent="0.2">
      <c r="A590" s="65" t="s">
        <v>452</v>
      </c>
      <c r="B590" s="66" t="s">
        <v>65</v>
      </c>
      <c r="C590" s="67" t="s">
        <v>122</v>
      </c>
      <c r="D590" s="68">
        <v>43693</v>
      </c>
      <c r="E590" s="69">
        <v>0.91697674418604602</v>
      </c>
      <c r="F590" s="65">
        <v>43</v>
      </c>
      <c r="G590" s="70">
        <v>7883.8604651162796</v>
      </c>
      <c r="H590" s="64">
        <v>66.772093023255806</v>
      </c>
      <c r="I590" s="69">
        <v>56.741689604326503</v>
      </c>
      <c r="J590" s="65"/>
      <c r="K590" s="69"/>
      <c r="L590" s="69"/>
      <c r="M590" s="69">
        <v>958.11111111111097</v>
      </c>
      <c r="N590" s="69">
        <v>4.0372323099415199</v>
      </c>
      <c r="O590" s="69">
        <v>0.35624343184861601</v>
      </c>
      <c r="P590" s="70">
        <v>146.697674418605</v>
      </c>
      <c r="Q590" s="69">
        <v>7.1717989980135401</v>
      </c>
      <c r="R590" s="69">
        <v>44.518604651162804</v>
      </c>
      <c r="S590" s="69">
        <v>3.4844000642095501</v>
      </c>
      <c r="T590" s="69"/>
      <c r="U590" s="69"/>
    </row>
    <row r="591" spans="1:21" x14ac:dyDescent="0.2">
      <c r="A591" s="65" t="s">
        <v>452</v>
      </c>
      <c r="B591" s="66" t="s">
        <v>67</v>
      </c>
      <c r="C591" s="67" t="s">
        <v>308</v>
      </c>
      <c r="D591" s="68">
        <v>43314</v>
      </c>
      <c r="E591" s="69">
        <v>0.94476635514018703</v>
      </c>
      <c r="F591" s="65">
        <v>107</v>
      </c>
      <c r="G591" s="70">
        <v>6601.95327102804</v>
      </c>
      <c r="H591" s="64">
        <v>64.432710280373797</v>
      </c>
      <c r="I591" s="69">
        <v>32.025194349706702</v>
      </c>
      <c r="J591" s="65"/>
      <c r="K591" s="69"/>
      <c r="L591" s="69"/>
      <c r="M591" s="69">
        <v>988</v>
      </c>
      <c r="N591" s="69"/>
      <c r="O591" s="69"/>
      <c r="P591" s="70">
        <v>160.27102803738299</v>
      </c>
      <c r="Q591" s="69">
        <v>6.1769243400904497</v>
      </c>
      <c r="R591" s="69">
        <v>27.9700934579439</v>
      </c>
      <c r="S591" s="69">
        <v>1.8017924493681301</v>
      </c>
      <c r="T591" s="69"/>
      <c r="U591" s="69"/>
    </row>
    <row r="592" spans="1:21" x14ac:dyDescent="0.2">
      <c r="A592" s="65" t="s">
        <v>452</v>
      </c>
      <c r="B592" s="66" t="s">
        <v>69</v>
      </c>
      <c r="C592" s="67" t="s">
        <v>206</v>
      </c>
      <c r="D592" s="68">
        <v>43681</v>
      </c>
      <c r="E592" s="69">
        <v>0.63974789915966401</v>
      </c>
      <c r="F592" s="65">
        <v>476</v>
      </c>
      <c r="G592" s="70">
        <v>5844.1029411764703</v>
      </c>
      <c r="H592" s="64">
        <v>63.7978991596638</v>
      </c>
      <c r="I592" s="69">
        <v>19.8193272843003</v>
      </c>
      <c r="J592" s="65"/>
      <c r="K592" s="69"/>
      <c r="L592" s="69"/>
      <c r="M592" s="69"/>
      <c r="N592" s="69"/>
      <c r="O592" s="69"/>
      <c r="P592" s="70">
        <v>155.42436974789899</v>
      </c>
      <c r="Q592" s="69">
        <v>2.7514720255591198</v>
      </c>
      <c r="R592" s="69">
        <v>26.304059829059799</v>
      </c>
      <c r="S592" s="69">
        <v>0.92812752301622703</v>
      </c>
      <c r="T592" s="69"/>
      <c r="U592" s="69"/>
    </row>
    <row r="593" spans="1:21" x14ac:dyDescent="0.2">
      <c r="A593" s="65" t="s">
        <v>452</v>
      </c>
      <c r="B593" s="66" t="s">
        <v>67</v>
      </c>
      <c r="C593" s="67" t="s">
        <v>213</v>
      </c>
      <c r="D593" s="68">
        <v>43674</v>
      </c>
      <c r="E593" s="69">
        <v>1.1507692307692301</v>
      </c>
      <c r="F593" s="65">
        <v>39</v>
      </c>
      <c r="G593" s="70">
        <v>6433.5384615384601</v>
      </c>
      <c r="H593" s="64">
        <v>61.9282051282051</v>
      </c>
      <c r="I593" s="69">
        <v>59.0823187651852</v>
      </c>
      <c r="J593" s="65"/>
      <c r="K593" s="69"/>
      <c r="L593" s="69"/>
      <c r="M593" s="69"/>
      <c r="N593" s="69"/>
      <c r="O593" s="69"/>
      <c r="P593" s="70">
        <v>130.333333333333</v>
      </c>
      <c r="Q593" s="69">
        <v>8.7710674339913695</v>
      </c>
      <c r="R593" s="69">
        <v>28.891666666666701</v>
      </c>
      <c r="S593" s="69">
        <v>3.71550884165022</v>
      </c>
      <c r="T593" s="69"/>
      <c r="U593" s="69"/>
    </row>
    <row r="594" spans="1:21" x14ac:dyDescent="0.2">
      <c r="A594" s="65" t="s">
        <v>452</v>
      </c>
      <c r="B594" s="66" t="s">
        <v>81</v>
      </c>
      <c r="C594" s="67" t="s">
        <v>98</v>
      </c>
      <c r="D594" s="68">
        <v>43437</v>
      </c>
      <c r="E594" s="69">
        <v>0.18810810810810799</v>
      </c>
      <c r="F594" s="65">
        <v>37</v>
      </c>
      <c r="G594" s="70">
        <v>6458.3243243243196</v>
      </c>
      <c r="H594" s="64">
        <v>60.743243243243299</v>
      </c>
      <c r="I594" s="69">
        <v>63.1984416432418</v>
      </c>
      <c r="J594" s="65"/>
      <c r="K594" s="69"/>
      <c r="L594" s="69"/>
      <c r="M594" s="69">
        <v>777.2</v>
      </c>
      <c r="N594" s="69"/>
      <c r="O594" s="69"/>
      <c r="P594" s="70">
        <v>140.08108108108101</v>
      </c>
      <c r="Q594" s="69">
        <v>8.8692012209592708</v>
      </c>
      <c r="R594" s="69">
        <v>48.74</v>
      </c>
      <c r="S594" s="69">
        <v>5.04615537152924</v>
      </c>
      <c r="T594" s="69"/>
      <c r="U594" s="69"/>
    </row>
    <row r="595" spans="1:21" x14ac:dyDescent="0.2">
      <c r="A595" s="65" t="s">
        <v>452</v>
      </c>
      <c r="B595" s="66" t="s">
        <v>81</v>
      </c>
      <c r="C595" s="67" t="s">
        <v>187</v>
      </c>
      <c r="D595" s="68">
        <v>43416</v>
      </c>
      <c r="E595" s="69">
        <v>0.53112676056338004</v>
      </c>
      <c r="F595" s="65">
        <v>71</v>
      </c>
      <c r="G595" s="70">
        <v>6729.98591549296</v>
      </c>
      <c r="H595" s="64">
        <v>59.538028169014098</v>
      </c>
      <c r="I595" s="69">
        <v>36.463779904645001</v>
      </c>
      <c r="J595" s="65"/>
      <c r="K595" s="69"/>
      <c r="L595" s="69"/>
      <c r="M595" s="69"/>
      <c r="N595" s="69">
        <v>3.71102222222222</v>
      </c>
      <c r="O595" s="72">
        <v>0.36974847379842202</v>
      </c>
      <c r="P595" s="70">
        <v>143.29577464788699</v>
      </c>
      <c r="Q595" s="69">
        <v>7.9092792297454899</v>
      </c>
      <c r="R595" s="69">
        <v>35.950000000000003</v>
      </c>
      <c r="S595" s="69">
        <v>2.9174055186616501</v>
      </c>
      <c r="T595" s="69"/>
      <c r="U595" s="69"/>
    </row>
    <row r="596" spans="1:21" x14ac:dyDescent="0.2">
      <c r="A596" s="65" t="s">
        <v>452</v>
      </c>
      <c r="B596" s="66" t="s">
        <v>69</v>
      </c>
      <c r="C596" s="67" t="s">
        <v>480</v>
      </c>
      <c r="D596" s="68">
        <v>43661</v>
      </c>
      <c r="E596" s="69">
        <v>0.26525231719876402</v>
      </c>
      <c r="F596" s="65">
        <v>971</v>
      </c>
      <c r="G596" s="70">
        <v>6691.5293511843502</v>
      </c>
      <c r="H596" s="64">
        <v>58.6900102986611</v>
      </c>
      <c r="I596" s="69">
        <v>13.0563184271948</v>
      </c>
      <c r="J596" s="65"/>
      <c r="K596" s="69"/>
      <c r="L596" s="69"/>
      <c r="M596" s="69"/>
      <c r="N596" s="69"/>
      <c r="O596" s="69"/>
      <c r="P596" s="70">
        <v>157.86817713697201</v>
      </c>
      <c r="Q596" s="69">
        <v>2.0231922959634998</v>
      </c>
      <c r="R596" s="69">
        <v>26.7275392670157</v>
      </c>
      <c r="S596" s="69">
        <v>0.66265246211823403</v>
      </c>
      <c r="T596" s="69"/>
      <c r="U596" s="69"/>
    </row>
    <row r="597" spans="1:21" x14ac:dyDescent="0.2">
      <c r="A597" s="65" t="s">
        <v>452</v>
      </c>
      <c r="B597" s="66" t="s">
        <v>74</v>
      </c>
      <c r="C597" s="67" t="s">
        <v>161</v>
      </c>
      <c r="D597" s="68">
        <v>43682</v>
      </c>
      <c r="E597" s="69">
        <v>0.98645833333333299</v>
      </c>
      <c r="F597" s="65">
        <v>192</v>
      </c>
      <c r="G597" s="70">
        <v>6806.7708333333303</v>
      </c>
      <c r="H597" s="64">
        <v>50.225000000000101</v>
      </c>
      <c r="I597" s="69">
        <v>22.287166257231799</v>
      </c>
      <c r="J597" s="65">
        <v>140</v>
      </c>
      <c r="K597" s="69">
        <v>230.914285714286</v>
      </c>
      <c r="L597" s="69">
        <v>211</v>
      </c>
      <c r="M597" s="69">
        <v>808.82978723404301</v>
      </c>
      <c r="N597" s="69">
        <v>3.0681904636590098</v>
      </c>
      <c r="O597" s="69">
        <v>0.11090946480307599</v>
      </c>
      <c r="P597" s="70">
        <v>187.317708333333</v>
      </c>
      <c r="Q597" s="69">
        <v>4.6320774458822003</v>
      </c>
      <c r="R597" s="69">
        <v>28.232984293193699</v>
      </c>
      <c r="S597" s="69">
        <v>1.67730020145529</v>
      </c>
      <c r="T597" s="69">
        <v>-1.8696335078534101</v>
      </c>
      <c r="U597" s="69">
        <v>7.9185567167261102</v>
      </c>
    </row>
    <row r="598" spans="1:21" x14ac:dyDescent="0.2">
      <c r="A598" s="65" t="s">
        <v>452</v>
      </c>
      <c r="B598" s="66" t="s">
        <v>67</v>
      </c>
      <c r="C598" s="67" t="s">
        <v>481</v>
      </c>
      <c r="D598" s="68">
        <v>43640</v>
      </c>
      <c r="E598" s="69">
        <v>0.84791666666666698</v>
      </c>
      <c r="F598" s="65">
        <v>168</v>
      </c>
      <c r="G598" s="70">
        <v>8877.8095238095193</v>
      </c>
      <c r="H598" s="64">
        <v>45.959523809523802</v>
      </c>
      <c r="I598" s="69">
        <v>27.954337604431799</v>
      </c>
      <c r="J598" s="65"/>
      <c r="K598" s="69"/>
      <c r="L598" s="69"/>
      <c r="M598" s="69">
        <v>1060.4000000000001</v>
      </c>
      <c r="N598" s="69"/>
      <c r="O598" s="69"/>
      <c r="P598" s="70">
        <v>157.47023809523799</v>
      </c>
      <c r="Q598" s="69">
        <v>3.9508305804108601</v>
      </c>
      <c r="R598" s="69">
        <v>54.628143712574897</v>
      </c>
      <c r="S598" s="69">
        <v>2.58596516749658</v>
      </c>
      <c r="T598" s="69"/>
      <c r="U598" s="69"/>
    </row>
    <row r="599" spans="1:21" x14ac:dyDescent="0.2">
      <c r="A599" s="65" t="s">
        <v>452</v>
      </c>
      <c r="B599" s="66" t="s">
        <v>69</v>
      </c>
      <c r="C599" s="67" t="s">
        <v>482</v>
      </c>
      <c r="D599" s="68">
        <v>43692</v>
      </c>
      <c r="E599" s="69">
        <v>0.70194444444444404</v>
      </c>
      <c r="F599" s="65">
        <v>72</v>
      </c>
      <c r="G599" s="70">
        <v>10517.4305555556</v>
      </c>
      <c r="H599" s="64">
        <v>40.175000000000097</v>
      </c>
      <c r="I599" s="69">
        <v>35.7688955366364</v>
      </c>
      <c r="J599" s="65"/>
      <c r="K599" s="69"/>
      <c r="L599" s="69"/>
      <c r="M599" s="69"/>
      <c r="N599" s="69"/>
      <c r="O599" s="69"/>
      <c r="P599" s="70">
        <v>152.097222222222</v>
      </c>
      <c r="Q599" s="69">
        <v>6.7022279166149499</v>
      </c>
      <c r="R599" s="69">
        <v>46.176388888888901</v>
      </c>
      <c r="S599" s="69">
        <v>3.1650585817210302</v>
      </c>
      <c r="T599" s="69"/>
      <c r="U599" s="69"/>
    </row>
    <row r="600" spans="1:21" x14ac:dyDescent="0.2">
      <c r="A600" s="65" t="s">
        <v>452</v>
      </c>
      <c r="B600" s="66" t="s">
        <v>71</v>
      </c>
      <c r="C600" s="67" t="s">
        <v>194</v>
      </c>
      <c r="D600" s="68">
        <v>43354</v>
      </c>
      <c r="E600" s="69">
        <v>0.53268595041322298</v>
      </c>
      <c r="F600" s="65">
        <v>242</v>
      </c>
      <c r="G600" s="70">
        <v>5607.0909090909099</v>
      </c>
      <c r="H600" s="64">
        <v>39.620661157024799</v>
      </c>
      <c r="I600" s="69">
        <v>21.4005710072048</v>
      </c>
      <c r="J600" s="65">
        <v>82</v>
      </c>
      <c r="K600" s="69">
        <v>132.548780487805</v>
      </c>
      <c r="L600" s="69">
        <v>180.46491228070201</v>
      </c>
      <c r="M600" s="69">
        <v>599.45614035087704</v>
      </c>
      <c r="N600" s="69">
        <v>2.6018286634563799</v>
      </c>
      <c r="O600" s="69">
        <v>0.140500102900393</v>
      </c>
      <c r="P600" s="70">
        <v>153.962809917355</v>
      </c>
      <c r="Q600" s="69">
        <v>3.5551537848147898</v>
      </c>
      <c r="R600" s="69">
        <v>32.982743362831897</v>
      </c>
      <c r="S600" s="69">
        <v>1.5868281734012699</v>
      </c>
      <c r="T600" s="69">
        <v>-17.797899159663899</v>
      </c>
      <c r="U600" s="69">
        <v>7.1626467134379599</v>
      </c>
    </row>
    <row r="601" spans="1:21" x14ac:dyDescent="0.2">
      <c r="A601" s="65" t="s">
        <v>452</v>
      </c>
      <c r="B601" s="66" t="s">
        <v>81</v>
      </c>
      <c r="C601" s="67" t="s">
        <v>483</v>
      </c>
      <c r="D601" s="68">
        <v>43639</v>
      </c>
      <c r="E601" s="69"/>
      <c r="F601" s="65">
        <v>31</v>
      </c>
      <c r="G601" s="70">
        <v>7656.0322580645197</v>
      </c>
      <c r="H601" s="64">
        <v>38.248387096774202</v>
      </c>
      <c r="I601" s="69">
        <v>75.343157300871198</v>
      </c>
      <c r="J601" s="65"/>
      <c r="K601" s="69"/>
      <c r="L601" s="69"/>
      <c r="M601" s="69"/>
      <c r="N601" s="69"/>
      <c r="O601" s="69"/>
      <c r="P601" s="70">
        <v>132.322580645161</v>
      </c>
      <c r="Q601" s="69">
        <v>10.604765321304599</v>
      </c>
      <c r="R601" s="69">
        <v>30.285185185185199</v>
      </c>
      <c r="S601" s="69">
        <v>3.13101252341123</v>
      </c>
      <c r="T601" s="69"/>
      <c r="U601" s="69"/>
    </row>
    <row r="602" spans="1:21" x14ac:dyDescent="0.2">
      <c r="A602" s="65" t="s">
        <v>452</v>
      </c>
      <c r="B602" s="66" t="s">
        <v>71</v>
      </c>
      <c r="C602" s="67" t="s">
        <v>484</v>
      </c>
      <c r="D602" s="68">
        <v>43424</v>
      </c>
      <c r="E602" s="69">
        <v>0.64486725663716804</v>
      </c>
      <c r="F602" s="65">
        <v>226</v>
      </c>
      <c r="G602" s="70">
        <v>7695.3938053097299</v>
      </c>
      <c r="H602" s="64">
        <v>37.610619469026602</v>
      </c>
      <c r="I602" s="69">
        <v>23.141765626523402</v>
      </c>
      <c r="J602" s="65"/>
      <c r="K602" s="69"/>
      <c r="L602" s="69"/>
      <c r="M602" s="69"/>
      <c r="N602" s="69">
        <v>3.08559574468085</v>
      </c>
      <c r="O602" s="69">
        <v>0.22746468483881199</v>
      </c>
      <c r="P602" s="70">
        <v>142.800884955752</v>
      </c>
      <c r="Q602" s="69">
        <v>3.3574936800628401</v>
      </c>
      <c r="R602" s="69">
        <v>45.127777777777801</v>
      </c>
      <c r="S602" s="69">
        <v>2.0024359268435998</v>
      </c>
      <c r="T602" s="69"/>
      <c r="U602" s="69"/>
    </row>
    <row r="603" spans="1:21" x14ac:dyDescent="0.2">
      <c r="A603" s="65" t="s">
        <v>452</v>
      </c>
      <c r="B603" s="66" t="s">
        <v>117</v>
      </c>
      <c r="C603" s="67" t="s">
        <v>485</v>
      </c>
      <c r="D603" s="68">
        <v>43275</v>
      </c>
      <c r="E603" s="69">
        <v>0.51587499999999997</v>
      </c>
      <c r="F603" s="65">
        <v>160</v>
      </c>
      <c r="G603" s="70">
        <v>9145.3875000000007</v>
      </c>
      <c r="H603" s="64">
        <v>36.555</v>
      </c>
      <c r="I603" s="69">
        <v>34.280045374081098</v>
      </c>
      <c r="J603" s="65"/>
      <c r="K603" s="69"/>
      <c r="L603" s="69"/>
      <c r="M603" s="69"/>
      <c r="N603" s="69">
        <v>3.7004433333333302</v>
      </c>
      <c r="O603" s="69">
        <v>0.227671996412251</v>
      </c>
      <c r="P603" s="70">
        <v>176.82499999999999</v>
      </c>
      <c r="Q603" s="69">
        <v>4.5210944262778598</v>
      </c>
      <c r="R603" s="69">
        <v>45.433750000000003</v>
      </c>
      <c r="S603" s="69">
        <v>2.3260704385597402</v>
      </c>
      <c r="T603" s="69"/>
      <c r="U603" s="69"/>
    </row>
    <row r="604" spans="1:21" x14ac:dyDescent="0.2">
      <c r="A604" s="65" t="s">
        <v>452</v>
      </c>
      <c r="B604" s="66" t="s">
        <v>69</v>
      </c>
      <c r="C604" s="67" t="s">
        <v>312</v>
      </c>
      <c r="D604" s="68">
        <v>43695</v>
      </c>
      <c r="E604" s="69">
        <v>1.444</v>
      </c>
      <c r="F604" s="65">
        <v>30</v>
      </c>
      <c r="G604" s="70">
        <v>4592.2333333333299</v>
      </c>
      <c r="H604" s="64">
        <v>35.93</v>
      </c>
      <c r="I604" s="69">
        <v>58.702409465127502</v>
      </c>
      <c r="J604" s="65"/>
      <c r="K604" s="69"/>
      <c r="L604" s="69"/>
      <c r="M604" s="69"/>
      <c r="N604" s="69"/>
      <c r="O604" s="69"/>
      <c r="P604" s="70">
        <v>158.166666666667</v>
      </c>
      <c r="Q604" s="69">
        <v>10.3699481076228</v>
      </c>
      <c r="R604" s="69">
        <v>19.91</v>
      </c>
      <c r="S604" s="69">
        <v>2.86491399241025</v>
      </c>
      <c r="T604" s="69"/>
      <c r="U604" s="69"/>
    </row>
    <row r="605" spans="1:21" x14ac:dyDescent="0.2">
      <c r="A605" s="65" t="s">
        <v>452</v>
      </c>
      <c r="B605" s="66" t="s">
        <v>81</v>
      </c>
      <c r="C605" s="67" t="s">
        <v>486</v>
      </c>
      <c r="D605" s="68">
        <v>43417</v>
      </c>
      <c r="E605" s="69">
        <v>0.75805825242718505</v>
      </c>
      <c r="F605" s="65">
        <v>103</v>
      </c>
      <c r="G605" s="70">
        <v>7676.6213592232998</v>
      </c>
      <c r="H605" s="64">
        <v>30.5932038834952</v>
      </c>
      <c r="I605" s="69">
        <v>29.708420809820801</v>
      </c>
      <c r="J605" s="65"/>
      <c r="K605" s="69"/>
      <c r="L605" s="69"/>
      <c r="M605" s="69"/>
      <c r="N605" s="69"/>
      <c r="O605" s="69"/>
      <c r="P605" s="70">
        <v>131.27184466019401</v>
      </c>
      <c r="Q605" s="69">
        <v>4.3351896222069302</v>
      </c>
      <c r="R605" s="69">
        <v>45.486138613861399</v>
      </c>
      <c r="S605" s="69">
        <v>2.9945891897309398</v>
      </c>
      <c r="T605" s="69"/>
      <c r="U605" s="69"/>
    </row>
    <row r="606" spans="1:21" x14ac:dyDescent="0.2">
      <c r="A606" s="65" t="s">
        <v>452</v>
      </c>
      <c r="B606" s="66" t="s">
        <v>65</v>
      </c>
      <c r="C606" s="67" t="s">
        <v>108</v>
      </c>
      <c r="D606" s="68">
        <v>43528</v>
      </c>
      <c r="E606" s="69">
        <v>0.20016129032258101</v>
      </c>
      <c r="F606" s="65">
        <v>62</v>
      </c>
      <c r="G606" s="70">
        <v>8424.0322580645206</v>
      </c>
      <c r="H606" s="64">
        <v>30.448387096774301</v>
      </c>
      <c r="I606" s="69">
        <v>46.991677691906602</v>
      </c>
      <c r="J606" s="65">
        <v>57</v>
      </c>
      <c r="K606" s="69">
        <v>291.59649122807002</v>
      </c>
      <c r="L606" s="69">
        <v>266.63157894736798</v>
      </c>
      <c r="M606" s="69">
        <v>1020.21052631579</v>
      </c>
      <c r="N606" s="69">
        <v>3.1722783393384799</v>
      </c>
      <c r="O606" s="69">
        <v>0.21339472139058599</v>
      </c>
      <c r="P606" s="70">
        <v>144</v>
      </c>
      <c r="Q606" s="69">
        <v>5.8730172909176996</v>
      </c>
      <c r="R606" s="69">
        <v>43.948275862069003</v>
      </c>
      <c r="S606" s="69">
        <v>4.0109983711451598</v>
      </c>
      <c r="T606" s="69">
        <v>37.062711864406801</v>
      </c>
      <c r="U606" s="69">
        <v>15.701115056484999</v>
      </c>
    </row>
    <row r="607" spans="1:21" x14ac:dyDescent="0.2">
      <c r="A607" s="65" t="s">
        <v>452</v>
      </c>
      <c r="B607" s="66" t="s">
        <v>67</v>
      </c>
      <c r="C607" s="67" t="s">
        <v>336</v>
      </c>
      <c r="D607" s="68">
        <v>43649</v>
      </c>
      <c r="E607" s="69">
        <v>0.1855</v>
      </c>
      <c r="F607" s="65">
        <v>160</v>
      </c>
      <c r="G607" s="70">
        <v>6341.6312500000004</v>
      </c>
      <c r="H607" s="64">
        <v>30.16375</v>
      </c>
      <c r="I607" s="69">
        <v>31.377536724826601</v>
      </c>
      <c r="J607" s="65"/>
      <c r="K607" s="69"/>
      <c r="L607" s="69"/>
      <c r="M607" s="69"/>
      <c r="N607" s="69">
        <v>3.89018918918919</v>
      </c>
      <c r="O607" s="69">
        <v>0.35725052161186399</v>
      </c>
      <c r="P607" s="70">
        <v>158.53749999999999</v>
      </c>
      <c r="Q607" s="69">
        <v>4.2035277141599403</v>
      </c>
      <c r="R607" s="69">
        <v>32.822012578616402</v>
      </c>
      <c r="S607" s="69">
        <v>1.75686415200318</v>
      </c>
      <c r="T607" s="69"/>
      <c r="U607" s="69"/>
    </row>
    <row r="608" spans="1:21" x14ac:dyDescent="0.2">
      <c r="A608" s="65" t="s">
        <v>452</v>
      </c>
      <c r="B608" s="66" t="s">
        <v>81</v>
      </c>
      <c r="C608" s="67" t="s">
        <v>487</v>
      </c>
      <c r="D608" s="68">
        <v>43650</v>
      </c>
      <c r="E608" s="69">
        <v>0.38218750000000001</v>
      </c>
      <c r="F608" s="65">
        <v>64</v>
      </c>
      <c r="G608" s="70">
        <v>6064.40625</v>
      </c>
      <c r="H608" s="64">
        <v>28.1921874999999</v>
      </c>
      <c r="I608" s="69">
        <v>36.156994695359202</v>
      </c>
      <c r="J608" s="65"/>
      <c r="K608" s="69"/>
      <c r="L608" s="69"/>
      <c r="M608" s="69"/>
      <c r="N608" s="69"/>
      <c r="O608" s="69"/>
      <c r="P608" s="70">
        <v>171.796875</v>
      </c>
      <c r="Q608" s="69">
        <v>7.58091862678544</v>
      </c>
      <c r="R608" s="69">
        <v>42.064062499999999</v>
      </c>
      <c r="S608" s="69">
        <v>3.0789788807899798</v>
      </c>
      <c r="T608" s="69"/>
      <c r="U608" s="69"/>
    </row>
    <row r="609" spans="1:21" x14ac:dyDescent="0.2">
      <c r="A609" s="65" t="s">
        <v>452</v>
      </c>
      <c r="B609" s="66" t="s">
        <v>69</v>
      </c>
      <c r="C609" s="67" t="s">
        <v>488</v>
      </c>
      <c r="D609" s="68">
        <v>43353</v>
      </c>
      <c r="E609" s="69">
        <v>1.29310344827586E-2</v>
      </c>
      <c r="F609" s="65">
        <v>58</v>
      </c>
      <c r="G609" s="70">
        <v>6874.0517241379303</v>
      </c>
      <c r="H609" s="64">
        <v>27.465517241379299</v>
      </c>
      <c r="I609" s="69">
        <v>39.762450446717601</v>
      </c>
      <c r="J609" s="65"/>
      <c r="K609" s="69"/>
      <c r="L609" s="69"/>
      <c r="M609" s="69"/>
      <c r="N609" s="69">
        <v>3.4594063110500599</v>
      </c>
      <c r="O609" s="69">
        <v>0.1972153625918</v>
      </c>
      <c r="P609" s="70">
        <v>165.586206896552</v>
      </c>
      <c r="Q609" s="69">
        <v>9.8427452311781103</v>
      </c>
      <c r="R609" s="69">
        <v>40.887931034482698</v>
      </c>
      <c r="S609" s="69">
        <v>3.15498249835872</v>
      </c>
      <c r="T609" s="69"/>
      <c r="U609" s="69"/>
    </row>
    <row r="610" spans="1:21" x14ac:dyDescent="0.2">
      <c r="A610" s="65" t="s">
        <v>452</v>
      </c>
      <c r="B610" s="66" t="s">
        <v>65</v>
      </c>
      <c r="C610" s="67" t="s">
        <v>489</v>
      </c>
      <c r="D610" s="68">
        <v>43643</v>
      </c>
      <c r="E610" s="69">
        <v>0.43566579634464803</v>
      </c>
      <c r="F610" s="65">
        <v>383</v>
      </c>
      <c r="G610" s="70">
        <v>6819.0026109660603</v>
      </c>
      <c r="H610" s="64">
        <v>26.262663185378599</v>
      </c>
      <c r="I610" s="69">
        <v>17.279386565733699</v>
      </c>
      <c r="J610" s="65"/>
      <c r="K610" s="69"/>
      <c r="L610" s="69"/>
      <c r="M610" s="69"/>
      <c r="N610" s="69">
        <v>2.4863214285714301</v>
      </c>
      <c r="O610" s="72">
        <v>0.36172165500185199</v>
      </c>
      <c r="P610" s="70">
        <v>172.06788511749301</v>
      </c>
      <c r="Q610" s="69">
        <v>2.9870496285152202</v>
      </c>
      <c r="R610" s="69">
        <v>33.454712041884797</v>
      </c>
      <c r="S610" s="69">
        <v>1.1990603457306499</v>
      </c>
      <c r="T610" s="69"/>
      <c r="U610" s="69"/>
    </row>
    <row r="611" spans="1:21" x14ac:dyDescent="0.2">
      <c r="A611" s="65" t="s">
        <v>452</v>
      </c>
      <c r="B611" s="66" t="s">
        <v>69</v>
      </c>
      <c r="C611" s="67" t="s">
        <v>310</v>
      </c>
      <c r="D611" s="68">
        <v>43528</v>
      </c>
      <c r="E611" s="69">
        <v>0.57896103896103901</v>
      </c>
      <c r="F611" s="65">
        <v>77</v>
      </c>
      <c r="G611" s="70">
        <v>6539.3376623376598</v>
      </c>
      <c r="H611" s="64">
        <v>26.018181818181802</v>
      </c>
      <c r="I611" s="69">
        <v>32.662479845156398</v>
      </c>
      <c r="J611" s="65"/>
      <c r="K611" s="69"/>
      <c r="L611" s="69"/>
      <c r="M611" s="69"/>
      <c r="N611" s="69"/>
      <c r="O611" s="69"/>
      <c r="P611" s="70">
        <v>113.142857142857</v>
      </c>
      <c r="Q611" s="69">
        <v>4.6460029302832302</v>
      </c>
      <c r="R611" s="69">
        <v>39.049333333333401</v>
      </c>
      <c r="S611" s="69">
        <v>2.8347797304411699</v>
      </c>
      <c r="T611" s="69"/>
      <c r="U611" s="69"/>
    </row>
    <row r="612" spans="1:21" x14ac:dyDescent="0.2">
      <c r="A612" s="65" t="s">
        <v>452</v>
      </c>
      <c r="B612" s="66" t="s">
        <v>65</v>
      </c>
      <c r="C612" s="67" t="s">
        <v>166</v>
      </c>
      <c r="D612" s="68">
        <v>43475</v>
      </c>
      <c r="E612" s="69">
        <v>0.27041666666666703</v>
      </c>
      <c r="F612" s="65">
        <v>168</v>
      </c>
      <c r="G612" s="70">
        <v>7241.2857142857101</v>
      </c>
      <c r="H612" s="64">
        <v>25.697023809523898</v>
      </c>
      <c r="I612" s="69">
        <v>28.938622136740999</v>
      </c>
      <c r="J612" s="65"/>
      <c r="K612" s="69"/>
      <c r="L612" s="69"/>
      <c r="M612" s="69"/>
      <c r="N612" s="69"/>
      <c r="O612" s="72"/>
      <c r="P612" s="70">
        <v>156.97023809523799</v>
      </c>
      <c r="Q612" s="69">
        <v>4.5479922341081798</v>
      </c>
      <c r="R612" s="69">
        <v>41.4345454545454</v>
      </c>
      <c r="S612" s="69">
        <v>2.2999623465772001</v>
      </c>
      <c r="T612" s="69"/>
      <c r="U612" s="69"/>
    </row>
    <row r="613" spans="1:21" x14ac:dyDescent="0.2">
      <c r="A613" s="65" t="s">
        <v>452</v>
      </c>
      <c r="B613" s="66" t="s">
        <v>67</v>
      </c>
      <c r="C613" s="67" t="s">
        <v>490</v>
      </c>
      <c r="D613" s="68">
        <v>43697</v>
      </c>
      <c r="E613" s="69">
        <v>1.10280802292264</v>
      </c>
      <c r="F613" s="65">
        <v>698</v>
      </c>
      <c r="G613" s="70">
        <v>9787.5959885386801</v>
      </c>
      <c r="H613" s="64">
        <v>22.720916905444302</v>
      </c>
      <c r="I613" s="69">
        <v>15.830219373892801</v>
      </c>
      <c r="J613" s="65"/>
      <c r="K613" s="69"/>
      <c r="L613" s="69"/>
      <c r="M613" s="69"/>
      <c r="N613" s="69"/>
      <c r="O613" s="69"/>
      <c r="P613" s="70">
        <v>153.76934097421201</v>
      </c>
      <c r="Q613" s="69">
        <v>2.0543671885584698</v>
      </c>
      <c r="R613" s="69">
        <v>40.7513428120063</v>
      </c>
      <c r="S613" s="69">
        <v>0.95746431269740395</v>
      </c>
      <c r="T613" s="69"/>
      <c r="U613" s="69"/>
    </row>
    <row r="614" spans="1:21" x14ac:dyDescent="0.2">
      <c r="A614" s="65" t="s">
        <v>452</v>
      </c>
      <c r="B614" s="66" t="s">
        <v>117</v>
      </c>
      <c r="C614" s="67" t="s">
        <v>118</v>
      </c>
      <c r="D614" s="68">
        <v>43641</v>
      </c>
      <c r="E614" s="69">
        <v>0.1179</v>
      </c>
      <c r="F614" s="65">
        <v>100</v>
      </c>
      <c r="G614" s="70">
        <v>5685.41</v>
      </c>
      <c r="H614" s="64">
        <v>22.463999999999999</v>
      </c>
      <c r="I614" s="69">
        <v>40.785028460270297</v>
      </c>
      <c r="J614" s="65"/>
      <c r="K614" s="69"/>
      <c r="L614" s="69"/>
      <c r="M614" s="69"/>
      <c r="N614" s="69"/>
      <c r="O614" s="69"/>
      <c r="P614" s="70">
        <v>138.28</v>
      </c>
      <c r="Q614" s="69">
        <v>5.3384838766273397</v>
      </c>
      <c r="R614" s="69">
        <v>37.258163265306102</v>
      </c>
      <c r="S614" s="69">
        <v>2.1878131189296801</v>
      </c>
      <c r="T614" s="69"/>
      <c r="U614" s="69"/>
    </row>
    <row r="615" spans="1:21" x14ac:dyDescent="0.2">
      <c r="A615" s="65" t="s">
        <v>452</v>
      </c>
      <c r="B615" s="66" t="s">
        <v>67</v>
      </c>
      <c r="C615" s="67" t="s">
        <v>316</v>
      </c>
      <c r="D615" s="68">
        <v>43599</v>
      </c>
      <c r="E615" s="69">
        <v>0.28625</v>
      </c>
      <c r="F615" s="65">
        <v>48</v>
      </c>
      <c r="G615" s="70">
        <v>7220.5416666666697</v>
      </c>
      <c r="H615" s="64">
        <v>22.147916666666699</v>
      </c>
      <c r="I615" s="69">
        <v>40.9740539107285</v>
      </c>
      <c r="J615" s="65"/>
      <c r="K615" s="69"/>
      <c r="L615" s="69"/>
      <c r="M615" s="69"/>
      <c r="N615" s="69"/>
      <c r="O615" s="69"/>
      <c r="P615" s="70">
        <v>195.75</v>
      </c>
      <c r="Q615" s="69">
        <v>9.0362498890157692</v>
      </c>
      <c r="R615" s="69">
        <v>48.504347826086899</v>
      </c>
      <c r="S615" s="69">
        <v>4.34306928193066</v>
      </c>
      <c r="T615" s="69"/>
      <c r="U615" s="69"/>
    </row>
    <row r="616" spans="1:21" x14ac:dyDescent="0.2">
      <c r="A616" s="65" t="s">
        <v>452</v>
      </c>
      <c r="B616" s="66" t="s">
        <v>203</v>
      </c>
      <c r="C616" s="67" t="s">
        <v>491</v>
      </c>
      <c r="D616" s="68">
        <v>43211</v>
      </c>
      <c r="E616" s="69">
        <v>0.63333333333333297</v>
      </c>
      <c r="F616" s="65">
        <v>81</v>
      </c>
      <c r="G616" s="70">
        <v>7457.9876543209903</v>
      </c>
      <c r="H616" s="64">
        <v>21.417283950617399</v>
      </c>
      <c r="I616" s="69">
        <v>34.289412206622799</v>
      </c>
      <c r="J616" s="65"/>
      <c r="K616" s="69"/>
      <c r="L616" s="69"/>
      <c r="M616" s="69"/>
      <c r="N616" s="69"/>
      <c r="O616" s="69"/>
      <c r="P616" s="70">
        <v>169.753086419753</v>
      </c>
      <c r="Q616" s="69">
        <v>7.25359704007702</v>
      </c>
      <c r="R616" s="69">
        <v>34.4443037974684</v>
      </c>
      <c r="S616" s="69">
        <v>2.5077017017275498</v>
      </c>
      <c r="T616" s="69"/>
      <c r="U616" s="69"/>
    </row>
    <row r="617" spans="1:21" x14ac:dyDescent="0.2">
      <c r="A617" s="65" t="s">
        <v>452</v>
      </c>
      <c r="B617" s="66" t="s">
        <v>69</v>
      </c>
      <c r="C617" s="67" t="s">
        <v>100</v>
      </c>
      <c r="D617" s="68">
        <v>43626</v>
      </c>
      <c r="E617" s="69">
        <v>0.23445945945945901</v>
      </c>
      <c r="F617" s="65">
        <v>148</v>
      </c>
      <c r="G617" s="70">
        <v>7921.8986486486501</v>
      </c>
      <c r="H617" s="64">
        <v>20.853378378378199</v>
      </c>
      <c r="I617" s="69">
        <v>34.760227045807497</v>
      </c>
      <c r="J617" s="65"/>
      <c r="K617" s="69"/>
      <c r="L617" s="69"/>
      <c r="M617" s="69"/>
      <c r="N617" s="69"/>
      <c r="O617" s="69"/>
      <c r="P617" s="70">
        <v>124.466216216216</v>
      </c>
      <c r="Q617" s="69">
        <v>3.5856142409982099</v>
      </c>
      <c r="R617" s="69">
        <v>44.1601398601398</v>
      </c>
      <c r="S617" s="69">
        <v>2.8636705161104201</v>
      </c>
      <c r="T617" s="69"/>
      <c r="U617" s="69"/>
    </row>
    <row r="618" spans="1:21" x14ac:dyDescent="0.2">
      <c r="A618" s="65" t="s">
        <v>452</v>
      </c>
      <c r="B618" s="66" t="s">
        <v>71</v>
      </c>
      <c r="C618" s="67" t="s">
        <v>492</v>
      </c>
      <c r="D618" s="68">
        <v>43614</v>
      </c>
      <c r="E618" s="69">
        <v>0.27688888888888902</v>
      </c>
      <c r="F618" s="65">
        <v>45</v>
      </c>
      <c r="G618" s="70">
        <v>7841.3333333333303</v>
      </c>
      <c r="H618" s="64">
        <v>19.495555555555502</v>
      </c>
      <c r="I618" s="69">
        <v>48.136979522305502</v>
      </c>
      <c r="J618" s="65"/>
      <c r="K618" s="69"/>
      <c r="L618" s="69"/>
      <c r="M618" s="69">
        <v>962.27272727272702</v>
      </c>
      <c r="N618" s="69"/>
      <c r="O618" s="69"/>
      <c r="P618" s="70">
        <v>129.48888888888899</v>
      </c>
      <c r="Q618" s="69">
        <v>7.4367788062000102</v>
      </c>
      <c r="R618" s="69">
        <v>47.335714285714303</v>
      </c>
      <c r="S618" s="69">
        <v>4.19687514612977</v>
      </c>
      <c r="T618" s="69"/>
      <c r="U618" s="69"/>
    </row>
    <row r="619" spans="1:21" x14ac:dyDescent="0.2">
      <c r="A619" s="65" t="s">
        <v>452</v>
      </c>
      <c r="B619" s="66" t="s">
        <v>81</v>
      </c>
      <c r="C619" s="67" t="s">
        <v>305</v>
      </c>
      <c r="D619" s="68">
        <v>43483</v>
      </c>
      <c r="E619" s="69">
        <v>0.64835555555555602</v>
      </c>
      <c r="F619" s="65">
        <v>225</v>
      </c>
      <c r="G619" s="70">
        <v>7763.6266666666697</v>
      </c>
      <c r="H619" s="64">
        <v>18.228444444444399</v>
      </c>
      <c r="I619" s="69">
        <v>27.007733885722001</v>
      </c>
      <c r="J619" s="65"/>
      <c r="K619" s="69"/>
      <c r="L619" s="69"/>
      <c r="M619" s="69"/>
      <c r="N619" s="69"/>
      <c r="O619" s="69"/>
      <c r="P619" s="70">
        <v>147.13333333333301</v>
      </c>
      <c r="Q619" s="69">
        <v>3.5885454894927502</v>
      </c>
      <c r="R619" s="69">
        <v>44.836444444444503</v>
      </c>
      <c r="S619" s="69">
        <v>2.0122599489859101</v>
      </c>
      <c r="T619" s="69"/>
      <c r="U619" s="69"/>
    </row>
    <row r="620" spans="1:21" x14ac:dyDescent="0.2">
      <c r="A620" s="65" t="s">
        <v>452</v>
      </c>
      <c r="B620" s="66" t="s">
        <v>67</v>
      </c>
      <c r="C620" s="67" t="s">
        <v>318</v>
      </c>
      <c r="D620" s="68">
        <v>43682</v>
      </c>
      <c r="E620" s="69">
        <v>0.49228571428571399</v>
      </c>
      <c r="F620" s="65">
        <v>35</v>
      </c>
      <c r="G620" s="70">
        <v>6468.8285714285703</v>
      </c>
      <c r="H620" s="64">
        <v>17.8571428571429</v>
      </c>
      <c r="I620" s="69">
        <v>51.758730240051499</v>
      </c>
      <c r="J620" s="65"/>
      <c r="K620" s="69"/>
      <c r="L620" s="69"/>
      <c r="M620" s="69"/>
      <c r="N620" s="69"/>
      <c r="O620" s="69"/>
      <c r="P620" s="70">
        <v>156.542857142857</v>
      </c>
      <c r="Q620" s="69">
        <v>10.3368755626911</v>
      </c>
      <c r="R620" s="69">
        <v>51.736363636363599</v>
      </c>
      <c r="S620" s="69">
        <v>6.9141869663004298</v>
      </c>
      <c r="T620" s="69"/>
      <c r="U620" s="69"/>
    </row>
    <row r="621" spans="1:21" x14ac:dyDescent="0.2">
      <c r="A621" s="65" t="s">
        <v>452</v>
      </c>
      <c r="B621" s="66" t="s">
        <v>69</v>
      </c>
      <c r="C621" s="67" t="s">
        <v>91</v>
      </c>
      <c r="D621" s="68">
        <v>43656</v>
      </c>
      <c r="E621" s="69">
        <v>0.38274999999999998</v>
      </c>
      <c r="F621" s="65">
        <v>80</v>
      </c>
      <c r="G621" s="70">
        <v>7254.5874999999996</v>
      </c>
      <c r="H621" s="64">
        <v>17.78125</v>
      </c>
      <c r="I621" s="69">
        <v>43.304229523228699</v>
      </c>
      <c r="J621" s="65"/>
      <c r="K621" s="69"/>
      <c r="L621" s="69"/>
      <c r="M621" s="69">
        <v>542.4</v>
      </c>
      <c r="N621" s="69"/>
      <c r="O621" s="69"/>
      <c r="P621" s="70">
        <v>141.26249999999999</v>
      </c>
      <c r="Q621" s="69">
        <v>5.4628707547324797</v>
      </c>
      <c r="R621" s="69">
        <v>37.749367088607599</v>
      </c>
      <c r="S621" s="69">
        <v>2.9461547086127702</v>
      </c>
      <c r="T621" s="69"/>
      <c r="U621" s="69"/>
    </row>
    <row r="622" spans="1:21" x14ac:dyDescent="0.2">
      <c r="A622" s="65" t="s">
        <v>452</v>
      </c>
      <c r="B622" s="66" t="s">
        <v>65</v>
      </c>
      <c r="C622" s="67" t="s">
        <v>493</v>
      </c>
      <c r="D622" s="68">
        <v>43589</v>
      </c>
      <c r="E622" s="69">
        <v>2.1057251908397001</v>
      </c>
      <c r="F622" s="65">
        <v>131</v>
      </c>
      <c r="G622" s="70">
        <v>9015.6259541984691</v>
      </c>
      <c r="H622" s="64">
        <v>8.8022900763358294</v>
      </c>
      <c r="I622" s="69">
        <v>29.772647487605099</v>
      </c>
      <c r="J622" s="65"/>
      <c r="K622" s="69"/>
      <c r="L622" s="69"/>
      <c r="M622" s="69"/>
      <c r="N622" s="69"/>
      <c r="O622" s="69"/>
      <c r="P622" s="70">
        <v>148.610687022901</v>
      </c>
      <c r="Q622" s="69">
        <v>4.7875790127350104</v>
      </c>
      <c r="R622" s="69">
        <v>51.186718749999997</v>
      </c>
      <c r="S622" s="69">
        <v>2.7121147471012499</v>
      </c>
      <c r="T622" s="69"/>
      <c r="U622" s="69"/>
    </row>
    <row r="623" spans="1:21" x14ac:dyDescent="0.2">
      <c r="A623" s="65" t="s">
        <v>452</v>
      </c>
      <c r="B623" s="66" t="s">
        <v>67</v>
      </c>
      <c r="C623" s="67" t="s">
        <v>356</v>
      </c>
      <c r="D623" s="68">
        <v>43703</v>
      </c>
      <c r="E623" s="69">
        <v>1.2990410958904099</v>
      </c>
      <c r="F623" s="65">
        <v>73</v>
      </c>
      <c r="G623" s="70">
        <v>7691.2876712328798</v>
      </c>
      <c r="H623" s="64">
        <v>2.7246575342465902</v>
      </c>
      <c r="I623" s="69">
        <v>34.530314521179697</v>
      </c>
      <c r="J623" s="65"/>
      <c r="K623" s="69"/>
      <c r="L623" s="69"/>
      <c r="M623" s="69"/>
      <c r="N623" s="69"/>
      <c r="O623" s="72"/>
      <c r="P623" s="70">
        <v>153.39726027397299</v>
      </c>
      <c r="Q623" s="69">
        <v>6.2855606230694603</v>
      </c>
      <c r="R623" s="69">
        <v>37.071232876712301</v>
      </c>
      <c r="S623" s="69">
        <v>2.89726651697173</v>
      </c>
      <c r="T623" s="69"/>
      <c r="U623" s="69"/>
    </row>
    <row r="624" spans="1:21" x14ac:dyDescent="0.2">
      <c r="A624" s="65" t="s">
        <v>452</v>
      </c>
      <c r="B624" s="66" t="s">
        <v>71</v>
      </c>
      <c r="C624" s="67" t="s">
        <v>304</v>
      </c>
      <c r="D624" s="68">
        <v>43409</v>
      </c>
      <c r="E624" s="69">
        <v>0.81758741258741296</v>
      </c>
      <c r="F624" s="65">
        <v>286</v>
      </c>
      <c r="G624" s="70">
        <v>6027.0979020979003</v>
      </c>
      <c r="H624" s="64">
        <v>2.5066433566433899</v>
      </c>
      <c r="I624" s="69">
        <v>20.9102658514397</v>
      </c>
      <c r="J624" s="65">
        <v>170</v>
      </c>
      <c r="K624" s="69">
        <v>236.611764705882</v>
      </c>
      <c r="L624" s="69">
        <v>207.61764705882399</v>
      </c>
      <c r="M624" s="69">
        <v>792.44705882352901</v>
      </c>
      <c r="N624" s="69">
        <v>3.5810945234466298</v>
      </c>
      <c r="O624" s="69">
        <v>9.0485601628992093E-2</v>
      </c>
      <c r="P624" s="70">
        <v>164.38461538461499</v>
      </c>
      <c r="Q624" s="69">
        <v>3.7677379811546001</v>
      </c>
      <c r="R624" s="69">
        <v>31.0926573426574</v>
      </c>
      <c r="S624" s="69">
        <v>1.33064396258965</v>
      </c>
      <c r="T624" s="69">
        <v>-8.4947368421052705</v>
      </c>
      <c r="U624" s="69">
        <v>7.1077225653190101</v>
      </c>
    </row>
    <row r="625" spans="1:21" x14ac:dyDescent="0.2">
      <c r="A625" s="65" t="s">
        <v>452</v>
      </c>
      <c r="B625" s="66" t="s">
        <v>71</v>
      </c>
      <c r="C625" s="67" t="s">
        <v>494</v>
      </c>
      <c r="D625" s="68">
        <v>43648</v>
      </c>
      <c r="E625" s="69">
        <v>0.32242574257425699</v>
      </c>
      <c r="F625" s="65">
        <v>404</v>
      </c>
      <c r="G625" s="70">
        <v>7013.10643564356</v>
      </c>
      <c r="H625" s="64">
        <v>1.39207920792075</v>
      </c>
      <c r="I625" s="69">
        <v>20.344888355359799</v>
      </c>
      <c r="J625" s="65"/>
      <c r="K625" s="69"/>
      <c r="L625" s="69"/>
      <c r="M625" s="69"/>
      <c r="N625" s="69"/>
      <c r="O625" s="69"/>
      <c r="P625" s="70">
        <v>141.779702970297</v>
      </c>
      <c r="Q625" s="69">
        <v>2.6224026223341999</v>
      </c>
      <c r="R625" s="69">
        <v>45.947435897435902</v>
      </c>
      <c r="S625" s="69">
        <v>1.5046849966465401</v>
      </c>
      <c r="T625" s="69"/>
      <c r="U625" s="69"/>
    </row>
    <row r="626" spans="1:21" x14ac:dyDescent="0.2">
      <c r="A626" s="65" t="s">
        <v>452</v>
      </c>
      <c r="B626" s="66" t="s">
        <v>67</v>
      </c>
      <c r="C626" s="67" t="s">
        <v>96</v>
      </c>
      <c r="D626" s="68">
        <v>43665</v>
      </c>
      <c r="E626" s="69">
        <v>0.35556962025316502</v>
      </c>
      <c r="F626" s="65">
        <v>316</v>
      </c>
      <c r="G626" s="70">
        <v>5128.1962025316498</v>
      </c>
      <c r="H626" s="64">
        <v>0.20474683544300001</v>
      </c>
      <c r="I626" s="69">
        <v>19.986493450901499</v>
      </c>
      <c r="J626" s="65"/>
      <c r="K626" s="69"/>
      <c r="L626" s="69"/>
      <c r="M626" s="69"/>
      <c r="N626" s="69"/>
      <c r="O626" s="69"/>
      <c r="P626" s="70">
        <v>154.348101265823</v>
      </c>
      <c r="Q626" s="69">
        <v>3.5574163460974302</v>
      </c>
      <c r="R626" s="69">
        <v>29.451923076923102</v>
      </c>
      <c r="S626" s="69">
        <v>1.29643935329253</v>
      </c>
      <c r="T626" s="69"/>
      <c r="U626" s="69"/>
    </row>
    <row r="627" spans="1:21" x14ac:dyDescent="0.2">
      <c r="A627" s="65" t="s">
        <v>452</v>
      </c>
      <c r="B627" s="66" t="s">
        <v>69</v>
      </c>
      <c r="C627" s="67" t="s">
        <v>495</v>
      </c>
      <c r="D627" s="68">
        <v>43701</v>
      </c>
      <c r="E627" s="69">
        <v>0.77395061728395098</v>
      </c>
      <c r="F627" s="65">
        <v>81</v>
      </c>
      <c r="G627" s="70">
        <v>8683.0246913580195</v>
      </c>
      <c r="H627" s="64">
        <v>-1.7160493827160399</v>
      </c>
      <c r="I627" s="69">
        <v>32.495054251263603</v>
      </c>
      <c r="J627" s="65"/>
      <c r="K627" s="69"/>
      <c r="L627" s="69"/>
      <c r="M627" s="69"/>
      <c r="N627" s="69"/>
      <c r="O627" s="69"/>
      <c r="P627" s="70">
        <v>134.17283950617301</v>
      </c>
      <c r="Q627" s="69">
        <v>6.7433732931995696</v>
      </c>
      <c r="R627" s="69">
        <v>28.991358024691401</v>
      </c>
      <c r="S627" s="69">
        <v>2.6945298941381099</v>
      </c>
      <c r="T627" s="69"/>
      <c r="U627" s="69"/>
    </row>
    <row r="628" spans="1:21" x14ac:dyDescent="0.2">
      <c r="A628" s="65" t="s">
        <v>452</v>
      </c>
      <c r="B628" s="66" t="s">
        <v>67</v>
      </c>
      <c r="C628" s="67" t="s">
        <v>114</v>
      </c>
      <c r="D628" s="68">
        <v>43389</v>
      </c>
      <c r="E628" s="69">
        <v>0.30812499999999998</v>
      </c>
      <c r="F628" s="65">
        <v>96</v>
      </c>
      <c r="G628" s="70">
        <v>7313.09375</v>
      </c>
      <c r="H628" s="64">
        <v>-1.76562499999999</v>
      </c>
      <c r="I628" s="69">
        <v>34.889428406543999</v>
      </c>
      <c r="J628" s="65"/>
      <c r="K628" s="69"/>
      <c r="L628" s="69"/>
      <c r="M628" s="69"/>
      <c r="N628" s="69">
        <v>4.5898160919540203</v>
      </c>
      <c r="O628" s="69">
        <v>0.38393121166928401</v>
      </c>
      <c r="P628" s="70">
        <v>154</v>
      </c>
      <c r="Q628" s="69">
        <v>5.5553633007669996</v>
      </c>
      <c r="R628" s="69">
        <v>40.545833333333299</v>
      </c>
      <c r="S628" s="69">
        <v>3.0301666464025998</v>
      </c>
      <c r="T628" s="69"/>
      <c r="U628" s="69"/>
    </row>
    <row r="629" spans="1:21" x14ac:dyDescent="0.2">
      <c r="A629" s="65" t="s">
        <v>452</v>
      </c>
      <c r="B629" s="66" t="s">
        <v>69</v>
      </c>
      <c r="C629" s="67" t="s">
        <v>496</v>
      </c>
      <c r="D629" s="68">
        <v>43516</v>
      </c>
      <c r="E629" s="69"/>
      <c r="F629" s="65">
        <v>28</v>
      </c>
      <c r="G629" s="69">
        <v>7686.0714285714303</v>
      </c>
      <c r="H629" s="64">
        <v>-1.99285714285716</v>
      </c>
      <c r="I629" s="69">
        <v>46.783277754721603</v>
      </c>
      <c r="J629" s="65"/>
      <c r="K629" s="69"/>
      <c r="L629" s="69"/>
      <c r="M629" s="69"/>
      <c r="N629" s="69"/>
      <c r="O629" s="69"/>
      <c r="P629" s="70">
        <v>121.107142857143</v>
      </c>
      <c r="Q629" s="69">
        <v>9.8300827672448605</v>
      </c>
      <c r="R629" s="69">
        <v>52.482142857142797</v>
      </c>
      <c r="S629" s="69">
        <v>7.5793353381781596</v>
      </c>
      <c r="T629" s="69"/>
      <c r="U629" s="69"/>
    </row>
    <row r="630" spans="1:21" x14ac:dyDescent="0.2">
      <c r="A630" s="65" t="s">
        <v>452</v>
      </c>
      <c r="B630" s="66" t="s">
        <v>81</v>
      </c>
      <c r="C630" s="67" t="s">
        <v>497</v>
      </c>
      <c r="D630" s="68">
        <v>43268</v>
      </c>
      <c r="E630" s="69">
        <v>0.83970149253731396</v>
      </c>
      <c r="F630" s="65">
        <v>67</v>
      </c>
      <c r="G630" s="69">
        <v>7564.9552238806</v>
      </c>
      <c r="H630" s="64">
        <v>-2.8970149253730999</v>
      </c>
      <c r="I630" s="69">
        <v>33.986344862800301</v>
      </c>
      <c r="J630" s="65"/>
      <c r="K630" s="69"/>
      <c r="L630" s="69"/>
      <c r="M630" s="69">
        <v>821.32</v>
      </c>
      <c r="N630" s="69">
        <v>2.8808120991725801</v>
      </c>
      <c r="O630" s="69">
        <v>0.157424142358601</v>
      </c>
      <c r="P630" s="70">
        <v>113.65671641791</v>
      </c>
      <c r="Q630" s="69">
        <v>6.0177842959863099</v>
      </c>
      <c r="R630" s="69">
        <v>24.8492307692308</v>
      </c>
      <c r="S630" s="69">
        <v>1.7237469293174601</v>
      </c>
      <c r="T630" s="69"/>
      <c r="U630" s="69"/>
    </row>
    <row r="631" spans="1:21" x14ac:dyDescent="0.2">
      <c r="A631" s="65" t="s">
        <v>452</v>
      </c>
      <c r="B631" s="66" t="s">
        <v>81</v>
      </c>
      <c r="C631" s="67" t="s">
        <v>498</v>
      </c>
      <c r="D631" s="68">
        <v>43677</v>
      </c>
      <c r="E631" s="69">
        <v>0.65092391304347796</v>
      </c>
      <c r="F631" s="65">
        <v>184</v>
      </c>
      <c r="G631" s="69">
        <v>8158.0108695652198</v>
      </c>
      <c r="H631" s="64">
        <v>-3.44999999999993</v>
      </c>
      <c r="I631" s="69">
        <v>24.465192423003899</v>
      </c>
      <c r="J631" s="65">
        <v>38</v>
      </c>
      <c r="K631" s="69">
        <v>276.18421052631601</v>
      </c>
      <c r="L631" s="69">
        <v>248.552631578947</v>
      </c>
      <c r="M631" s="69">
        <v>981.78947368421098</v>
      </c>
      <c r="N631" s="69"/>
      <c r="O631" s="69"/>
      <c r="P631" s="70">
        <v>155.994565217391</v>
      </c>
      <c r="Q631" s="69">
        <v>4.07707794637476</v>
      </c>
      <c r="R631" s="69">
        <v>45.770718232044203</v>
      </c>
      <c r="S631" s="69">
        <v>2.2402061232680701</v>
      </c>
      <c r="T631" s="69"/>
      <c r="U631" s="69"/>
    </row>
    <row r="632" spans="1:21" x14ac:dyDescent="0.2">
      <c r="A632" s="65" t="s">
        <v>452</v>
      </c>
      <c r="B632" s="66" t="s">
        <v>117</v>
      </c>
      <c r="C632" s="67" t="s">
        <v>142</v>
      </c>
      <c r="D632" s="68">
        <v>43641</v>
      </c>
      <c r="E632" s="69">
        <v>0.22671140939597301</v>
      </c>
      <c r="F632" s="65">
        <v>149</v>
      </c>
      <c r="G632" s="69">
        <v>6732.0536912751704</v>
      </c>
      <c r="H632" s="64">
        <v>-4.8261744966443096</v>
      </c>
      <c r="I632" s="69">
        <v>29.540121001308801</v>
      </c>
      <c r="J632" s="65"/>
      <c r="K632" s="69"/>
      <c r="L632" s="69"/>
      <c r="M632" s="69"/>
      <c r="N632" s="69"/>
      <c r="O632" s="69"/>
      <c r="P632" s="70">
        <v>123.66442953020101</v>
      </c>
      <c r="Q632" s="69">
        <v>4.1151198066251</v>
      </c>
      <c r="R632" s="69">
        <v>33.523741007194197</v>
      </c>
      <c r="S632" s="69">
        <v>1.90624165688415</v>
      </c>
      <c r="T632" s="69"/>
      <c r="U632" s="69"/>
    </row>
    <row r="633" spans="1:21" x14ac:dyDescent="0.2">
      <c r="A633" s="65" t="s">
        <v>452</v>
      </c>
      <c r="B633" s="66" t="s">
        <v>65</v>
      </c>
      <c r="C633" s="67" t="s">
        <v>116</v>
      </c>
      <c r="D633" s="68">
        <v>43528</v>
      </c>
      <c r="E633" s="69">
        <v>0.279230769230769</v>
      </c>
      <c r="F633" s="65">
        <v>26</v>
      </c>
      <c r="G633" s="69">
        <v>7053.1538461538503</v>
      </c>
      <c r="H633" s="64">
        <v>-5.62692307692308</v>
      </c>
      <c r="I633" s="69">
        <v>47.506976510400698</v>
      </c>
      <c r="J633" s="65"/>
      <c r="K633" s="69"/>
      <c r="L633" s="69"/>
      <c r="M633" s="69">
        <v>840.5</v>
      </c>
      <c r="N633" s="69"/>
      <c r="O633" s="69"/>
      <c r="P633" s="70">
        <v>171.30769230769201</v>
      </c>
      <c r="Q633" s="69">
        <v>9.3702917171188105</v>
      </c>
      <c r="R633" s="69">
        <v>55.52</v>
      </c>
      <c r="S633" s="69">
        <v>4.762863284482</v>
      </c>
      <c r="T633" s="69"/>
      <c r="U633" s="69"/>
    </row>
    <row r="634" spans="1:21" x14ac:dyDescent="0.2">
      <c r="A634" s="65" t="s">
        <v>452</v>
      </c>
      <c r="B634" s="66" t="s">
        <v>74</v>
      </c>
      <c r="C634" s="67" t="s">
        <v>444</v>
      </c>
      <c r="D634" s="68">
        <v>43618</v>
      </c>
      <c r="E634" s="69">
        <v>0.101744186046512</v>
      </c>
      <c r="F634" s="65">
        <v>86</v>
      </c>
      <c r="G634" s="69">
        <v>7907.4302325581402</v>
      </c>
      <c r="H634" s="64">
        <v>-11.173255813953499</v>
      </c>
      <c r="I634" s="69">
        <v>37.836110453364199</v>
      </c>
      <c r="J634" s="65"/>
      <c r="K634" s="69"/>
      <c r="L634" s="69"/>
      <c r="M634" s="69"/>
      <c r="N634" s="69"/>
      <c r="O634" s="69"/>
      <c r="P634" s="70">
        <v>119.476744186047</v>
      </c>
      <c r="Q634" s="69">
        <v>4.5907099059154</v>
      </c>
      <c r="R634" s="69">
        <v>53.234567901234598</v>
      </c>
      <c r="S634" s="69">
        <v>3.29960021918754</v>
      </c>
      <c r="T634" s="69"/>
      <c r="U634" s="69"/>
    </row>
    <row r="635" spans="1:21" x14ac:dyDescent="0.2">
      <c r="A635" s="65" t="s">
        <v>452</v>
      </c>
      <c r="B635" s="66" t="s">
        <v>69</v>
      </c>
      <c r="C635" s="67" t="s">
        <v>499</v>
      </c>
      <c r="D635" s="68">
        <v>43619</v>
      </c>
      <c r="E635" s="69">
        <v>0.12523809523809501</v>
      </c>
      <c r="F635" s="65">
        <v>42</v>
      </c>
      <c r="G635" s="69">
        <v>8585.8809523809505</v>
      </c>
      <c r="H635" s="64">
        <v>-11.55</v>
      </c>
      <c r="I635" s="69">
        <v>39.064505195920397</v>
      </c>
      <c r="J635" s="65"/>
      <c r="K635" s="69"/>
      <c r="L635" s="69"/>
      <c r="M635" s="69"/>
      <c r="N635" s="69">
        <v>2.73242647058823</v>
      </c>
      <c r="O635" s="69">
        <v>0.274850259939388</v>
      </c>
      <c r="P635" s="70">
        <v>121.166666666667</v>
      </c>
      <c r="Q635" s="69">
        <v>9.5268382234105804</v>
      </c>
      <c r="R635" s="69">
        <v>58.75</v>
      </c>
      <c r="S635" s="69">
        <v>4.9001591028710001</v>
      </c>
      <c r="T635" s="69"/>
      <c r="U635" s="69"/>
    </row>
    <row r="636" spans="1:21" x14ac:dyDescent="0.2">
      <c r="A636" s="65" t="s">
        <v>452</v>
      </c>
      <c r="B636" s="66" t="s">
        <v>81</v>
      </c>
      <c r="C636" s="67" t="s">
        <v>500</v>
      </c>
      <c r="D636" s="68">
        <v>43414</v>
      </c>
      <c r="E636" s="69">
        <v>4.2250000000000003E-2</v>
      </c>
      <c r="F636" s="65">
        <v>40</v>
      </c>
      <c r="G636" s="69">
        <v>9409.4</v>
      </c>
      <c r="H636" s="64">
        <v>-11.8725</v>
      </c>
      <c r="I636" s="69">
        <v>38.9981265144188</v>
      </c>
      <c r="J636" s="65">
        <v>38</v>
      </c>
      <c r="K636" s="69">
        <v>296.947368421053</v>
      </c>
      <c r="L636" s="69">
        <v>290.461538461538</v>
      </c>
      <c r="M636" s="69">
        <v>1106.02564102564</v>
      </c>
      <c r="N636" s="69">
        <v>2.0924331909410001</v>
      </c>
      <c r="O636" s="69">
        <v>0.164260510153203</v>
      </c>
      <c r="P636" s="70">
        <v>153.67500000000001</v>
      </c>
      <c r="Q636" s="69">
        <v>11.7293947807667</v>
      </c>
      <c r="R636" s="69">
        <v>48.274999999999999</v>
      </c>
      <c r="S636" s="69">
        <v>3.5431674045139698</v>
      </c>
      <c r="T636" s="69">
        <v>-30.7225</v>
      </c>
      <c r="U636" s="69">
        <v>17.037980005278101</v>
      </c>
    </row>
    <row r="637" spans="1:21" x14ac:dyDescent="0.2">
      <c r="A637" s="65" t="s">
        <v>452</v>
      </c>
      <c r="B637" s="66" t="s">
        <v>65</v>
      </c>
      <c r="C637" s="67" t="s">
        <v>255</v>
      </c>
      <c r="D637" s="68">
        <v>43610</v>
      </c>
      <c r="E637" s="69">
        <v>0.140980392156863</v>
      </c>
      <c r="F637" s="65">
        <v>51</v>
      </c>
      <c r="G637" s="69">
        <v>6941.6078431372598</v>
      </c>
      <c r="H637" s="64">
        <v>-12.5803921568628</v>
      </c>
      <c r="I637" s="69">
        <v>34.704380016226303</v>
      </c>
      <c r="J637" s="65"/>
      <c r="K637" s="69"/>
      <c r="L637" s="69"/>
      <c r="M637" s="69"/>
      <c r="N637" s="69">
        <v>3.0309569892473101</v>
      </c>
      <c r="O637" s="69">
        <v>0.25631580403073601</v>
      </c>
      <c r="P637" s="70">
        <v>174.607843137255</v>
      </c>
      <c r="Q637" s="69">
        <v>7.3451106016244703</v>
      </c>
      <c r="R637" s="69">
        <v>67.205882352941202</v>
      </c>
      <c r="S637" s="69">
        <v>5.1787979616476996</v>
      </c>
      <c r="T637" s="69"/>
      <c r="U637" s="69"/>
    </row>
    <row r="638" spans="1:21" x14ac:dyDescent="0.2">
      <c r="A638" s="65" t="s">
        <v>452</v>
      </c>
      <c r="B638" s="66" t="s">
        <v>81</v>
      </c>
      <c r="C638" s="67" t="s">
        <v>501</v>
      </c>
      <c r="D638" s="68">
        <v>43628</v>
      </c>
      <c r="E638" s="69">
        <v>0.323177083333333</v>
      </c>
      <c r="F638" s="65">
        <v>192</v>
      </c>
      <c r="G638" s="69">
        <v>8856.5729166666697</v>
      </c>
      <c r="H638" s="64">
        <v>-15.270312499999999</v>
      </c>
      <c r="I638" s="69">
        <v>27.466297798328</v>
      </c>
      <c r="J638" s="65"/>
      <c r="K638" s="69"/>
      <c r="L638" s="69"/>
      <c r="M638" s="69"/>
      <c r="N638" s="69"/>
      <c r="O638" s="69"/>
      <c r="P638" s="70">
        <v>142.380208333333</v>
      </c>
      <c r="Q638" s="69">
        <v>3.7787771805936798</v>
      </c>
      <c r="R638" s="69">
        <v>51.086021505376401</v>
      </c>
      <c r="S638" s="69">
        <v>2.2399045604376999</v>
      </c>
      <c r="T638" s="69"/>
      <c r="U638" s="69"/>
    </row>
    <row r="639" spans="1:21" x14ac:dyDescent="0.2">
      <c r="A639" s="65" t="s">
        <v>452</v>
      </c>
      <c r="B639" s="66" t="s">
        <v>74</v>
      </c>
      <c r="C639" s="67" t="s">
        <v>155</v>
      </c>
      <c r="D639" s="68">
        <v>43450</v>
      </c>
      <c r="E639" s="69">
        <v>0.17563758389261699</v>
      </c>
      <c r="F639" s="65">
        <v>149</v>
      </c>
      <c r="G639" s="69">
        <v>5602.9865771812101</v>
      </c>
      <c r="H639" s="64">
        <v>-15.3241610738256</v>
      </c>
      <c r="I639" s="69">
        <v>27.614944672814602</v>
      </c>
      <c r="J639" s="65"/>
      <c r="K639" s="69"/>
      <c r="L639" s="69"/>
      <c r="M639" s="69"/>
      <c r="N639" s="69"/>
      <c r="O639" s="69"/>
      <c r="P639" s="70">
        <v>146.55704697986599</v>
      </c>
      <c r="Q639" s="69">
        <v>5.5022412081079901</v>
      </c>
      <c r="R639" s="69">
        <v>26.724832214765101</v>
      </c>
      <c r="S639" s="69">
        <v>1.60582049021636</v>
      </c>
      <c r="T639" s="69"/>
      <c r="U639" s="69"/>
    </row>
    <row r="640" spans="1:21" x14ac:dyDescent="0.2">
      <c r="A640" s="65" t="s">
        <v>452</v>
      </c>
      <c r="B640" s="66" t="s">
        <v>69</v>
      </c>
      <c r="C640" s="67" t="s">
        <v>412</v>
      </c>
      <c r="D640" s="68">
        <v>43631</v>
      </c>
      <c r="E640" s="69">
        <v>0.105090909090909</v>
      </c>
      <c r="F640" s="65">
        <v>55</v>
      </c>
      <c r="G640" s="69">
        <v>7986.5272727272704</v>
      </c>
      <c r="H640" s="64">
        <v>-19.990909090909099</v>
      </c>
      <c r="I640" s="69">
        <v>36.322821227210397</v>
      </c>
      <c r="J640" s="65">
        <v>28</v>
      </c>
      <c r="K640" s="69">
        <v>241.92857142857099</v>
      </c>
      <c r="L640" s="69">
        <v>270.241379310345</v>
      </c>
      <c r="M640" s="69">
        <v>975.44827586206895</v>
      </c>
      <c r="N640" s="69">
        <v>2.0844395437895402</v>
      </c>
      <c r="O640" s="69">
        <v>0.25521387696033898</v>
      </c>
      <c r="P640" s="70">
        <v>128.963636363636</v>
      </c>
      <c r="Q640" s="69">
        <v>8.7225457175947803</v>
      </c>
      <c r="R640" s="69">
        <v>49.905769230769202</v>
      </c>
      <c r="S640" s="69">
        <v>4.51852097214653</v>
      </c>
      <c r="T640" s="69">
        <v>-32.592592592592602</v>
      </c>
      <c r="U640" s="69">
        <v>15.549055362125699</v>
      </c>
    </row>
    <row r="641" spans="1:21" x14ac:dyDescent="0.2">
      <c r="A641" s="65" t="s">
        <v>452</v>
      </c>
      <c r="B641" s="66" t="s">
        <v>74</v>
      </c>
      <c r="C641" s="67" t="s">
        <v>502</v>
      </c>
      <c r="D641" s="68">
        <v>43435</v>
      </c>
      <c r="E641" s="69">
        <v>0.15061403508771901</v>
      </c>
      <c r="F641" s="65">
        <v>114</v>
      </c>
      <c r="G641" s="69">
        <v>8493.0789473684199</v>
      </c>
      <c r="H641" s="64">
        <v>-21.621929824561501</v>
      </c>
      <c r="I641" s="69">
        <v>30.1622290834115</v>
      </c>
      <c r="J641" s="65">
        <v>66</v>
      </c>
      <c r="K641" s="69">
        <v>282.12121212121201</v>
      </c>
      <c r="L641" s="69">
        <v>285.64179104477603</v>
      </c>
      <c r="M641" s="69">
        <v>1050.23880597015</v>
      </c>
      <c r="N641" s="69">
        <v>2.82231007013181</v>
      </c>
      <c r="O641" s="69">
        <v>0.162373978947635</v>
      </c>
      <c r="P641" s="70">
        <v>139.74561403508801</v>
      </c>
      <c r="Q641" s="69">
        <v>5.3715658924720904</v>
      </c>
      <c r="R641" s="69">
        <v>45.009821428571399</v>
      </c>
      <c r="S641" s="69">
        <v>3.1384773623769999</v>
      </c>
      <c r="T641" s="69">
        <v>-36.352678571428598</v>
      </c>
      <c r="U641" s="69">
        <v>9.9374655046487295</v>
      </c>
    </row>
    <row r="642" spans="1:21" x14ac:dyDescent="0.2">
      <c r="A642" s="65" t="s">
        <v>452</v>
      </c>
      <c r="B642" s="66" t="s">
        <v>65</v>
      </c>
      <c r="C642" s="67" t="s">
        <v>376</v>
      </c>
      <c r="D642" s="68">
        <v>43679</v>
      </c>
      <c r="E642" s="69">
        <v>0.56581081081081097</v>
      </c>
      <c r="F642" s="65">
        <v>74</v>
      </c>
      <c r="G642" s="69">
        <v>8415.7837837837797</v>
      </c>
      <c r="H642" s="64">
        <v>-25.6824324324324</v>
      </c>
      <c r="I642" s="69">
        <v>38.430729229653501</v>
      </c>
      <c r="J642" s="65">
        <v>32</v>
      </c>
      <c r="K642" s="69">
        <v>261.25</v>
      </c>
      <c r="L642" s="69">
        <v>247.9375</v>
      </c>
      <c r="M642" s="69">
        <v>952.03125</v>
      </c>
      <c r="N642" s="69">
        <v>3.0476738461256501</v>
      </c>
      <c r="O642" s="69">
        <v>0.13727854122781599</v>
      </c>
      <c r="P642" s="70">
        <v>127.716216216216</v>
      </c>
      <c r="Q642" s="69">
        <v>5.7790849732955998</v>
      </c>
      <c r="R642" s="69">
        <v>76.344444444444406</v>
      </c>
      <c r="S642" s="69">
        <v>3.8272195013428298</v>
      </c>
      <c r="T642" s="69">
        <v>-37.547297297297298</v>
      </c>
      <c r="U642" s="69">
        <v>11.962016465583501</v>
      </c>
    </row>
    <row r="643" spans="1:21" x14ac:dyDescent="0.2">
      <c r="A643" s="65" t="s">
        <v>452</v>
      </c>
      <c r="B643" s="66" t="s">
        <v>65</v>
      </c>
      <c r="C643" s="67" t="s">
        <v>388</v>
      </c>
      <c r="D643" s="68">
        <v>43523</v>
      </c>
      <c r="E643" s="69">
        <v>4.74576271186441E-3</v>
      </c>
      <c r="F643" s="65">
        <v>59</v>
      </c>
      <c r="G643" s="69">
        <v>7521.42372881356</v>
      </c>
      <c r="H643" s="64">
        <v>-27.2593220338984</v>
      </c>
      <c r="I643" s="69">
        <v>60.163349680359602</v>
      </c>
      <c r="J643" s="65"/>
      <c r="K643" s="69"/>
      <c r="L643" s="69"/>
      <c r="M643" s="69"/>
      <c r="N643" s="69"/>
      <c r="O643" s="69"/>
      <c r="P643" s="70">
        <v>114.745762711864</v>
      </c>
      <c r="Q643" s="69">
        <v>7.1622505931809002</v>
      </c>
      <c r="R643" s="69">
        <v>40.587037037037</v>
      </c>
      <c r="S643" s="69">
        <v>3.50648699659313</v>
      </c>
      <c r="T643" s="69"/>
      <c r="U643" s="69"/>
    </row>
    <row r="644" spans="1:21" x14ac:dyDescent="0.2">
      <c r="A644" s="65" t="s">
        <v>452</v>
      </c>
      <c r="B644" s="66" t="s">
        <v>65</v>
      </c>
      <c r="C644" s="67" t="s">
        <v>107</v>
      </c>
      <c r="D644" s="68">
        <v>43424</v>
      </c>
      <c r="E644" s="69">
        <v>2.1388888888888902E-2</v>
      </c>
      <c r="F644" s="65">
        <v>36</v>
      </c>
      <c r="G644" s="69">
        <v>8224.7222222222208</v>
      </c>
      <c r="H644" s="64">
        <v>-27.4</v>
      </c>
      <c r="I644" s="69">
        <v>48.880849952343198</v>
      </c>
      <c r="J644" s="65"/>
      <c r="K644" s="69"/>
      <c r="L644" s="69"/>
      <c r="M644" s="69"/>
      <c r="N644" s="69"/>
      <c r="O644" s="69"/>
      <c r="P644" s="70">
        <v>145.611111111111</v>
      </c>
      <c r="Q644" s="69">
        <v>8.8199159354034506</v>
      </c>
      <c r="R644" s="69">
        <v>62.158823529411798</v>
      </c>
      <c r="S644" s="69">
        <v>5.5706147755580702</v>
      </c>
      <c r="T644" s="69"/>
      <c r="U644" s="69"/>
    </row>
    <row r="645" spans="1:21" x14ac:dyDescent="0.2">
      <c r="A645" s="65" t="s">
        <v>452</v>
      </c>
      <c r="B645" s="66" t="s">
        <v>67</v>
      </c>
      <c r="C645" s="67" t="s">
        <v>340</v>
      </c>
      <c r="D645" s="68">
        <v>43683</v>
      </c>
      <c r="E645" s="69">
        <v>9.7560975609756101E-2</v>
      </c>
      <c r="F645" s="65">
        <v>41</v>
      </c>
      <c r="G645" s="69">
        <v>5065.14634146341</v>
      </c>
      <c r="H645" s="64">
        <v>-31.865853658536601</v>
      </c>
      <c r="I645" s="69">
        <v>44.611358557144399</v>
      </c>
      <c r="J645" s="65"/>
      <c r="K645" s="69"/>
      <c r="L645" s="69"/>
      <c r="M645" s="69"/>
      <c r="N645" s="69">
        <v>3.5293817042606501</v>
      </c>
      <c r="O645" s="69">
        <v>0.22263682380336799</v>
      </c>
      <c r="P645" s="70">
        <v>168.43902439024399</v>
      </c>
      <c r="Q645" s="69">
        <v>10.773275923438799</v>
      </c>
      <c r="R645" s="69">
        <v>32.4560975609756</v>
      </c>
      <c r="S645" s="69">
        <v>3.27502382933146</v>
      </c>
      <c r="T645" s="69"/>
      <c r="U645" s="69"/>
    </row>
    <row r="646" spans="1:21" x14ac:dyDescent="0.2">
      <c r="A646" s="65" t="s">
        <v>452</v>
      </c>
      <c r="B646" s="66" t="s">
        <v>67</v>
      </c>
      <c r="C646" s="67" t="s">
        <v>128</v>
      </c>
      <c r="D646" s="68">
        <v>43520</v>
      </c>
      <c r="E646" s="69">
        <v>0.29253856942496498</v>
      </c>
      <c r="F646" s="65">
        <v>713</v>
      </c>
      <c r="G646" s="69">
        <v>4987.27208976157</v>
      </c>
      <c r="H646" s="64">
        <v>-34.928751753155701</v>
      </c>
      <c r="I646" s="69">
        <v>14.899737939233299</v>
      </c>
      <c r="J646" s="65"/>
      <c r="K646" s="69"/>
      <c r="L646" s="69"/>
      <c r="M646" s="69"/>
      <c r="N646" s="69">
        <v>3.7290487804877999</v>
      </c>
      <c r="O646" s="69">
        <v>0.23623095123676199</v>
      </c>
      <c r="P646" s="70">
        <v>171.15287517531601</v>
      </c>
      <c r="Q646" s="69">
        <v>2.3432030635163601</v>
      </c>
      <c r="R646" s="69">
        <v>20.275847457627101</v>
      </c>
      <c r="S646" s="69">
        <v>0.63420511638340205</v>
      </c>
      <c r="T646" s="69"/>
      <c r="U646" s="69"/>
    </row>
    <row r="647" spans="1:21" x14ac:dyDescent="0.2">
      <c r="A647" s="65" t="s">
        <v>452</v>
      </c>
      <c r="B647" s="66" t="s">
        <v>74</v>
      </c>
      <c r="C647" s="67" t="s">
        <v>503</v>
      </c>
      <c r="D647" s="68">
        <v>43415</v>
      </c>
      <c r="E647" s="69">
        <v>5.3409090909090899E-2</v>
      </c>
      <c r="F647" s="65">
        <v>44</v>
      </c>
      <c r="G647" s="69">
        <v>8991.2727272727298</v>
      </c>
      <c r="H647" s="64">
        <v>-36.488636363636402</v>
      </c>
      <c r="I647" s="69">
        <v>45.973653891947997</v>
      </c>
      <c r="J647" s="65"/>
      <c r="K647" s="69"/>
      <c r="L647" s="69"/>
      <c r="M647" s="69"/>
      <c r="N647" s="69"/>
      <c r="O647" s="69"/>
      <c r="P647" s="70">
        <v>120.431818181818</v>
      </c>
      <c r="Q647" s="69">
        <v>7.7943573214344903</v>
      </c>
      <c r="R647" s="69">
        <v>53.615384615384599</v>
      </c>
      <c r="S647" s="69">
        <v>4.23712073842339</v>
      </c>
      <c r="T647" s="69"/>
      <c r="U647" s="69"/>
    </row>
    <row r="648" spans="1:21" x14ac:dyDescent="0.2">
      <c r="A648" s="65" t="s">
        <v>452</v>
      </c>
      <c r="B648" s="66" t="s">
        <v>203</v>
      </c>
      <c r="C648" s="67" t="s">
        <v>327</v>
      </c>
      <c r="D648" s="68">
        <v>43332</v>
      </c>
      <c r="E648" s="69">
        <v>0.105571428571429</v>
      </c>
      <c r="F648" s="65">
        <v>140</v>
      </c>
      <c r="G648" s="69">
        <v>7985.8357142857103</v>
      </c>
      <c r="H648" s="64">
        <v>-38.608571428571402</v>
      </c>
      <c r="I648" s="69">
        <v>30.091130198695701</v>
      </c>
      <c r="J648" s="65"/>
      <c r="K648" s="69"/>
      <c r="L648" s="69"/>
      <c r="M648" s="69"/>
      <c r="N648" s="69">
        <v>3.3490270270270299</v>
      </c>
      <c r="O648" s="69">
        <v>0.34758595300221001</v>
      </c>
      <c r="P648" s="70">
        <v>166.25714285714301</v>
      </c>
      <c r="Q648" s="69">
        <v>4.69488768152058</v>
      </c>
      <c r="R648" s="69">
        <v>47.944604316546801</v>
      </c>
      <c r="S648" s="69">
        <v>2.61363515061166</v>
      </c>
      <c r="T648" s="69"/>
      <c r="U648" s="69"/>
    </row>
    <row r="649" spans="1:21" x14ac:dyDescent="0.2">
      <c r="A649" s="65" t="s">
        <v>452</v>
      </c>
      <c r="B649" s="66" t="s">
        <v>69</v>
      </c>
      <c r="C649" s="67" t="s">
        <v>199</v>
      </c>
      <c r="D649" s="68">
        <v>43683</v>
      </c>
      <c r="E649" s="69">
        <v>0.17</v>
      </c>
      <c r="F649" s="65">
        <v>102</v>
      </c>
      <c r="G649" s="69">
        <v>7348.8529411764703</v>
      </c>
      <c r="H649" s="64">
        <v>-40.694117647058803</v>
      </c>
      <c r="I649" s="69">
        <v>37.839165038881397</v>
      </c>
      <c r="J649" s="65">
        <v>55</v>
      </c>
      <c r="K649" s="69">
        <v>232.56363636363599</v>
      </c>
      <c r="L649" s="69">
        <v>218.89090909090899</v>
      </c>
      <c r="M649" s="69">
        <v>832</v>
      </c>
      <c r="N649" s="69">
        <v>3.1924099006875299</v>
      </c>
      <c r="O649" s="69">
        <v>0.17155645451489401</v>
      </c>
      <c r="P649" s="70">
        <v>130.96078431372499</v>
      </c>
      <c r="Q649" s="69">
        <v>3.9766089898516301</v>
      </c>
      <c r="R649" s="69">
        <v>47.173195876288702</v>
      </c>
      <c r="S649" s="69">
        <v>2.2562392090078598</v>
      </c>
      <c r="T649" s="69">
        <v>-11.1554455445545</v>
      </c>
      <c r="U649" s="69">
        <v>9.9335127819220492</v>
      </c>
    </row>
    <row r="650" spans="1:21" x14ac:dyDescent="0.2">
      <c r="A650" s="65" t="s">
        <v>452</v>
      </c>
      <c r="B650" s="66" t="s">
        <v>67</v>
      </c>
      <c r="C650" s="67" t="s">
        <v>401</v>
      </c>
      <c r="D650" s="68">
        <v>43351</v>
      </c>
      <c r="E650" s="69">
        <v>0.43830508474576302</v>
      </c>
      <c r="F650" s="65">
        <v>59</v>
      </c>
      <c r="G650" s="69">
        <v>5652.9661016949103</v>
      </c>
      <c r="H650" s="64">
        <v>-41.716949152542398</v>
      </c>
      <c r="I650" s="69">
        <v>30.794269939231398</v>
      </c>
      <c r="J650" s="65"/>
      <c r="K650" s="69"/>
      <c r="L650" s="69"/>
      <c r="M650" s="69"/>
      <c r="N650" s="69">
        <v>4.1905467132505203</v>
      </c>
      <c r="O650" s="69">
        <v>0.206671998605894</v>
      </c>
      <c r="P650" s="70">
        <v>187.084745762712</v>
      </c>
      <c r="Q650" s="69">
        <v>8.3748492187232308</v>
      </c>
      <c r="R650" s="69">
        <v>35.084745762711897</v>
      </c>
      <c r="S650" s="69">
        <v>3.1577017195077701</v>
      </c>
      <c r="T650" s="69"/>
      <c r="U650" s="69"/>
    </row>
    <row r="651" spans="1:21" x14ac:dyDescent="0.2">
      <c r="A651" s="65" t="s">
        <v>452</v>
      </c>
      <c r="B651" s="66" t="s">
        <v>81</v>
      </c>
      <c r="C651" s="67" t="s">
        <v>504</v>
      </c>
      <c r="D651" s="68">
        <v>43409</v>
      </c>
      <c r="E651" s="69">
        <v>0.65964912280701804</v>
      </c>
      <c r="F651" s="65">
        <v>114</v>
      </c>
      <c r="G651" s="69">
        <v>9717.3947368421104</v>
      </c>
      <c r="H651" s="64">
        <v>-43.435087719298302</v>
      </c>
      <c r="I651" s="69">
        <v>30.301019364733101</v>
      </c>
      <c r="J651" s="65"/>
      <c r="K651" s="69"/>
      <c r="L651" s="69"/>
      <c r="M651" s="69"/>
      <c r="N651" s="69">
        <v>2.1628372093023298</v>
      </c>
      <c r="O651" s="69">
        <v>0.29702683028176802</v>
      </c>
      <c r="P651" s="70">
        <v>137.03508771929799</v>
      </c>
      <c r="Q651" s="69">
        <v>6.6568464758500303</v>
      </c>
      <c r="R651" s="69">
        <v>39.448181818181801</v>
      </c>
      <c r="S651" s="69">
        <v>2.77730818485424</v>
      </c>
      <c r="T651" s="69"/>
      <c r="U651" s="69"/>
    </row>
    <row r="652" spans="1:21" x14ac:dyDescent="0.2">
      <c r="A652" s="65" t="s">
        <v>452</v>
      </c>
      <c r="B652" s="66" t="s">
        <v>81</v>
      </c>
      <c r="C652" s="67" t="s">
        <v>293</v>
      </c>
      <c r="D652" s="68">
        <v>43434</v>
      </c>
      <c r="E652" s="69">
        <v>0.31788235294117601</v>
      </c>
      <c r="F652" s="65">
        <v>85</v>
      </c>
      <c r="G652" s="69">
        <v>9116.2235294117709</v>
      </c>
      <c r="H652" s="64">
        <v>-48.641176470588199</v>
      </c>
      <c r="I652" s="69">
        <v>38.877995486351303</v>
      </c>
      <c r="J652" s="65">
        <v>53</v>
      </c>
      <c r="K652" s="69">
        <v>252.32075471698101</v>
      </c>
      <c r="L652" s="69">
        <v>285.56603773584902</v>
      </c>
      <c r="M652" s="69">
        <v>1050.1132075471701</v>
      </c>
      <c r="N652" s="69">
        <v>3.785235505698</v>
      </c>
      <c r="O652" s="69">
        <v>0.19054948122284901</v>
      </c>
      <c r="P652" s="70">
        <v>134.64705882352899</v>
      </c>
      <c r="Q652" s="69">
        <v>5.4722039118914596</v>
      </c>
      <c r="R652" s="69">
        <v>56.090243902438999</v>
      </c>
      <c r="S652" s="69">
        <v>3.3873325360220798</v>
      </c>
      <c r="T652" s="69">
        <v>-45.579761904761902</v>
      </c>
      <c r="U652" s="69">
        <v>10.9796502138022</v>
      </c>
    </row>
    <row r="653" spans="1:21" x14ac:dyDescent="0.2">
      <c r="A653" s="65" t="s">
        <v>452</v>
      </c>
      <c r="B653" s="66" t="s">
        <v>71</v>
      </c>
      <c r="C653" s="67" t="s">
        <v>329</v>
      </c>
      <c r="D653" s="68">
        <v>43631</v>
      </c>
      <c r="E653" s="69">
        <v>0.454426229508197</v>
      </c>
      <c r="F653" s="65">
        <v>183</v>
      </c>
      <c r="G653" s="69">
        <v>5449.6557377049203</v>
      </c>
      <c r="H653" s="64">
        <v>-49.640437158469901</v>
      </c>
      <c r="I653" s="69">
        <v>24.2968170092857</v>
      </c>
      <c r="J653" s="65"/>
      <c r="K653" s="69"/>
      <c r="L653" s="69"/>
      <c r="M653" s="69"/>
      <c r="N653" s="69">
        <v>3.3994358974358998</v>
      </c>
      <c r="O653" s="69">
        <v>0.32818688471985202</v>
      </c>
      <c r="P653" s="70">
        <v>168.19672131147499</v>
      </c>
      <c r="Q653" s="69">
        <v>4.2934348812004197</v>
      </c>
      <c r="R653" s="69">
        <v>30.4463687150838</v>
      </c>
      <c r="S653" s="69">
        <v>1.96676951417232</v>
      </c>
      <c r="T653" s="69"/>
      <c r="U653" s="69"/>
    </row>
    <row r="654" spans="1:21" x14ac:dyDescent="0.2">
      <c r="A654" s="65" t="s">
        <v>452</v>
      </c>
      <c r="B654" s="66" t="s">
        <v>67</v>
      </c>
      <c r="C654" s="67" t="s">
        <v>505</v>
      </c>
      <c r="D654" s="68">
        <v>43395</v>
      </c>
      <c r="E654" s="69">
        <v>1.585</v>
      </c>
      <c r="F654" s="65">
        <v>34</v>
      </c>
      <c r="G654" s="69">
        <v>6528.2058823529396</v>
      </c>
      <c r="H654" s="64">
        <v>-50.770588235294099</v>
      </c>
      <c r="I654" s="69">
        <v>48.490299217176798</v>
      </c>
      <c r="J654" s="65"/>
      <c r="K654" s="69"/>
      <c r="L654" s="69"/>
      <c r="M654" s="69"/>
      <c r="N654" s="69"/>
      <c r="O654" s="69"/>
      <c r="P654" s="70">
        <v>170.38235294117601</v>
      </c>
      <c r="Q654" s="69">
        <v>10.891542345457401</v>
      </c>
      <c r="R654" s="69">
        <v>35.224242424242398</v>
      </c>
      <c r="S654" s="69">
        <v>4.7734787166980803</v>
      </c>
      <c r="T654" s="69"/>
      <c r="U654" s="69"/>
    </row>
    <row r="655" spans="1:21" x14ac:dyDescent="0.2">
      <c r="A655" s="65" t="s">
        <v>452</v>
      </c>
      <c r="B655" s="66" t="s">
        <v>71</v>
      </c>
      <c r="C655" s="67" t="s">
        <v>325</v>
      </c>
      <c r="D655" s="68">
        <v>43641</v>
      </c>
      <c r="E655" s="69">
        <v>0.259483870967742</v>
      </c>
      <c r="F655" s="65">
        <v>310</v>
      </c>
      <c r="G655" s="69">
        <v>6854.8193548387098</v>
      </c>
      <c r="H655" s="64">
        <v>-51.512258064516203</v>
      </c>
      <c r="I655" s="69">
        <v>20.5026592001444</v>
      </c>
      <c r="J655" s="65"/>
      <c r="K655" s="69"/>
      <c r="L655" s="69"/>
      <c r="M655" s="69"/>
      <c r="N655" s="69">
        <v>3.4266138232251899</v>
      </c>
      <c r="O655" s="69">
        <v>0.110820035251435</v>
      </c>
      <c r="P655" s="70">
        <v>147.72580645161301</v>
      </c>
      <c r="Q655" s="69">
        <v>3.0245777742487001</v>
      </c>
      <c r="R655" s="69">
        <v>37.201618122977401</v>
      </c>
      <c r="S655" s="69">
        <v>1.5413739114757801</v>
      </c>
      <c r="T655" s="69"/>
      <c r="U655" s="69"/>
    </row>
    <row r="656" spans="1:21" x14ac:dyDescent="0.2">
      <c r="A656" s="65" t="s">
        <v>452</v>
      </c>
      <c r="B656" s="66" t="s">
        <v>69</v>
      </c>
      <c r="C656" s="67" t="s">
        <v>162</v>
      </c>
      <c r="D656" s="68">
        <v>43703</v>
      </c>
      <c r="E656" s="69">
        <v>0.76209944751381198</v>
      </c>
      <c r="F656" s="65">
        <v>362</v>
      </c>
      <c r="G656" s="69">
        <v>7983.96408839779</v>
      </c>
      <c r="H656" s="64">
        <v>-52.058011049723802</v>
      </c>
      <c r="I656" s="69">
        <v>23.877103852450599</v>
      </c>
      <c r="J656" s="65">
        <v>176</v>
      </c>
      <c r="K656" s="69">
        <v>239.60795454545499</v>
      </c>
      <c r="L656" s="69">
        <v>239.297752808989</v>
      </c>
      <c r="M656" s="69">
        <v>899.97752808988798</v>
      </c>
      <c r="N656" s="69">
        <v>3.18124943213504</v>
      </c>
      <c r="O656" s="69">
        <v>6.3718049697338505E-2</v>
      </c>
      <c r="P656" s="70">
        <v>134.85359116022099</v>
      </c>
      <c r="Q656" s="69">
        <v>2.89310699884911</v>
      </c>
      <c r="R656" s="69">
        <v>42.5107142857143</v>
      </c>
      <c r="S656" s="69">
        <v>1.93699594270588</v>
      </c>
      <c r="T656" s="69">
        <v>-38.806925207756201</v>
      </c>
      <c r="U656" s="69">
        <v>5.7732742746349297</v>
      </c>
    </row>
    <row r="657" spans="1:21" x14ac:dyDescent="0.2">
      <c r="A657" s="65" t="s">
        <v>452</v>
      </c>
      <c r="B657" s="66" t="s">
        <v>67</v>
      </c>
      <c r="C657" s="67" t="s">
        <v>506</v>
      </c>
      <c r="D657" s="68">
        <v>43301</v>
      </c>
      <c r="E657" s="69">
        <v>0.12596590909090899</v>
      </c>
      <c r="F657" s="65">
        <v>176</v>
      </c>
      <c r="G657" s="69">
        <v>6289.2443181818198</v>
      </c>
      <c r="H657" s="64">
        <v>-55.396590909090897</v>
      </c>
      <c r="I657" s="69">
        <v>28.5166715979354</v>
      </c>
      <c r="J657" s="65"/>
      <c r="K657" s="69"/>
      <c r="L657" s="69"/>
      <c r="M657" s="69"/>
      <c r="N657" s="69">
        <v>3.1573618862279398</v>
      </c>
      <c r="O657" s="69">
        <v>0.140129777144853</v>
      </c>
      <c r="P657" s="70">
        <v>206.31818181818201</v>
      </c>
      <c r="Q657" s="69">
        <v>4.6235920349642798</v>
      </c>
      <c r="R657" s="69">
        <v>34.510227272727299</v>
      </c>
      <c r="S657" s="69">
        <v>1.9711054119857201</v>
      </c>
      <c r="T657" s="69"/>
      <c r="U657" s="69"/>
    </row>
    <row r="658" spans="1:21" x14ac:dyDescent="0.2">
      <c r="A658" s="65" t="s">
        <v>452</v>
      </c>
      <c r="B658" s="66" t="s">
        <v>69</v>
      </c>
      <c r="C658" s="67" t="s">
        <v>257</v>
      </c>
      <c r="D658" s="68">
        <v>43635</v>
      </c>
      <c r="E658" s="69">
        <v>0.405526992287918</v>
      </c>
      <c r="F658" s="65">
        <v>389</v>
      </c>
      <c r="G658" s="69">
        <v>7113.7840616966596</v>
      </c>
      <c r="H658" s="64">
        <v>-55.732133676092403</v>
      </c>
      <c r="I658" s="69">
        <v>18.7646968184435</v>
      </c>
      <c r="J658" s="65">
        <v>247</v>
      </c>
      <c r="K658" s="69">
        <v>226.12145748987899</v>
      </c>
      <c r="L658" s="69">
        <v>220.80971659919001</v>
      </c>
      <c r="M658" s="69">
        <v>832.22267206477704</v>
      </c>
      <c r="N658" s="69">
        <v>3.3000807175863698</v>
      </c>
      <c r="O658" s="69">
        <v>9.0696033297442205E-2</v>
      </c>
      <c r="P658" s="70">
        <v>144.683804627249</v>
      </c>
      <c r="Q658" s="69">
        <v>2.9169596532423698</v>
      </c>
      <c r="R658" s="69">
        <v>35.655440414507702</v>
      </c>
      <c r="S658" s="69">
        <v>1.3962907440197401</v>
      </c>
      <c r="T658" s="69">
        <v>-28.220183486238501</v>
      </c>
      <c r="U658" s="69">
        <v>6.0219117406879796</v>
      </c>
    </row>
    <row r="659" spans="1:21" x14ac:dyDescent="0.2">
      <c r="A659" s="65" t="s">
        <v>452</v>
      </c>
      <c r="B659" s="66" t="s">
        <v>69</v>
      </c>
      <c r="C659" s="67" t="s">
        <v>333</v>
      </c>
      <c r="D659" s="68">
        <v>43593</v>
      </c>
      <c r="E659" s="69">
        <v>0.19108108108108099</v>
      </c>
      <c r="F659" s="65">
        <v>37</v>
      </c>
      <c r="G659" s="69">
        <v>6441.1351351351404</v>
      </c>
      <c r="H659" s="64">
        <v>-57.056756756756798</v>
      </c>
      <c r="I659" s="69">
        <v>43.311348640155998</v>
      </c>
      <c r="J659" s="65"/>
      <c r="K659" s="69"/>
      <c r="L659" s="69"/>
      <c r="M659" s="69"/>
      <c r="N659" s="69"/>
      <c r="O659" s="69"/>
      <c r="P659" s="70">
        <v>151.459459459459</v>
      </c>
      <c r="Q659" s="69">
        <v>12.114790961958199</v>
      </c>
      <c r="R659" s="69">
        <v>27.727027027026999</v>
      </c>
      <c r="S659" s="69">
        <v>3.3904424238673201</v>
      </c>
      <c r="T659" s="69"/>
      <c r="U659" s="69"/>
    </row>
    <row r="660" spans="1:21" x14ac:dyDescent="0.2">
      <c r="A660" s="65" t="s">
        <v>452</v>
      </c>
      <c r="B660" s="66" t="s">
        <v>81</v>
      </c>
      <c r="C660" s="67" t="s">
        <v>507</v>
      </c>
      <c r="D660" s="68">
        <v>43671</v>
      </c>
      <c r="E660" s="69">
        <v>0.83484848484848495</v>
      </c>
      <c r="F660" s="65">
        <v>297</v>
      </c>
      <c r="G660" s="69">
        <v>8731.3670033670005</v>
      </c>
      <c r="H660" s="64">
        <v>-60.524579124579098</v>
      </c>
      <c r="I660" s="69">
        <v>23.369286585041699</v>
      </c>
      <c r="J660" s="65">
        <v>199</v>
      </c>
      <c r="K660" s="69">
        <v>296.407035175879</v>
      </c>
      <c r="L660" s="69">
        <v>274.236180904523</v>
      </c>
      <c r="M660" s="69">
        <v>1074.09547738693</v>
      </c>
      <c r="N660" s="69">
        <v>2.14399884922071</v>
      </c>
      <c r="O660" s="69">
        <v>6.9524390490168203E-2</v>
      </c>
      <c r="P660" s="70">
        <v>119.74410774410801</v>
      </c>
      <c r="Q660" s="69">
        <v>2.5738535128998099</v>
      </c>
      <c r="R660" s="69">
        <v>58.859581881533103</v>
      </c>
      <c r="S660" s="69">
        <v>1.8796868151919299</v>
      </c>
      <c r="T660" s="69">
        <v>-67.492929292929304</v>
      </c>
      <c r="U660" s="69">
        <v>6.6790150407144901</v>
      </c>
    </row>
    <row r="661" spans="1:21" x14ac:dyDescent="0.2">
      <c r="A661" s="65" t="s">
        <v>452</v>
      </c>
      <c r="B661" s="66" t="s">
        <v>67</v>
      </c>
      <c r="C661" s="67" t="s">
        <v>343</v>
      </c>
      <c r="D661" s="68">
        <v>43235</v>
      </c>
      <c r="E661" s="69">
        <v>0.136333333333333</v>
      </c>
      <c r="F661" s="65">
        <v>30</v>
      </c>
      <c r="G661" s="69">
        <v>4175.4333333333298</v>
      </c>
      <c r="H661" s="64">
        <v>-60.626666666666701</v>
      </c>
      <c r="I661" s="69">
        <v>54.8535582167843</v>
      </c>
      <c r="J661" s="65"/>
      <c r="K661" s="69"/>
      <c r="L661" s="69"/>
      <c r="M661" s="69"/>
      <c r="N661" s="69"/>
      <c r="O661" s="69"/>
      <c r="P661" s="70">
        <v>179.933333333333</v>
      </c>
      <c r="Q661" s="69">
        <v>11.385909151361799</v>
      </c>
      <c r="R661" s="69">
        <v>15.913793103448301</v>
      </c>
      <c r="S661" s="69">
        <v>2.0640347649171198</v>
      </c>
      <c r="T661" s="69"/>
      <c r="U661" s="69"/>
    </row>
    <row r="662" spans="1:21" x14ac:dyDescent="0.2">
      <c r="A662" s="65" t="s">
        <v>452</v>
      </c>
      <c r="B662" s="66" t="s">
        <v>67</v>
      </c>
      <c r="C662" s="67" t="s">
        <v>323</v>
      </c>
      <c r="D662" s="68">
        <v>43689</v>
      </c>
      <c r="E662" s="69">
        <v>1.03157894736842</v>
      </c>
      <c r="F662" s="65">
        <v>38</v>
      </c>
      <c r="G662" s="69">
        <v>5220.7368421052597</v>
      </c>
      <c r="H662" s="64">
        <v>-61.210526315789501</v>
      </c>
      <c r="I662" s="69">
        <v>48.868737994684103</v>
      </c>
      <c r="J662" s="65"/>
      <c r="K662" s="69"/>
      <c r="L662" s="69"/>
      <c r="M662" s="69"/>
      <c r="N662" s="69"/>
      <c r="O662" s="69"/>
      <c r="P662" s="70">
        <v>139.81578947368399</v>
      </c>
      <c r="Q662" s="69">
        <v>13.894791397151399</v>
      </c>
      <c r="R662" s="69">
        <v>25.086842105263202</v>
      </c>
      <c r="S662" s="69">
        <v>4.0198868568832502</v>
      </c>
      <c r="T662" s="69"/>
      <c r="U662" s="69"/>
    </row>
    <row r="663" spans="1:21" x14ac:dyDescent="0.2">
      <c r="A663" s="65" t="s">
        <v>452</v>
      </c>
      <c r="B663" s="66" t="s">
        <v>67</v>
      </c>
      <c r="C663" s="67" t="s">
        <v>508</v>
      </c>
      <c r="D663" s="68">
        <v>43637</v>
      </c>
      <c r="E663" s="69">
        <v>3.1851851851851902E-3</v>
      </c>
      <c r="F663" s="65">
        <v>135</v>
      </c>
      <c r="G663" s="69">
        <v>5832.5703703703703</v>
      </c>
      <c r="H663" s="64">
        <v>-63.477777777777803</v>
      </c>
      <c r="I663" s="69">
        <v>20.691506541823699</v>
      </c>
      <c r="J663" s="65"/>
      <c r="K663" s="69"/>
      <c r="L663" s="69"/>
      <c r="M663" s="69"/>
      <c r="N663" s="69"/>
      <c r="O663" s="69"/>
      <c r="P663" s="70">
        <v>153.955555555556</v>
      </c>
      <c r="Q663" s="69">
        <v>6.1285913122240698</v>
      </c>
      <c r="R663" s="69">
        <v>24.4644444444444</v>
      </c>
      <c r="S663" s="69">
        <v>1.4118003305028799</v>
      </c>
      <c r="T663" s="69"/>
      <c r="U663" s="69"/>
    </row>
    <row r="664" spans="1:21" x14ac:dyDescent="0.2">
      <c r="A664" s="65" t="s">
        <v>452</v>
      </c>
      <c r="B664" s="66" t="s">
        <v>69</v>
      </c>
      <c r="C664" s="67" t="s">
        <v>210</v>
      </c>
      <c r="D664" s="68">
        <v>43689</v>
      </c>
      <c r="E664" s="69">
        <v>1.34042553191489E-2</v>
      </c>
      <c r="F664" s="65">
        <v>47</v>
      </c>
      <c r="G664" s="69">
        <v>5245.9787234042597</v>
      </c>
      <c r="H664" s="64">
        <v>-64.987234042553197</v>
      </c>
      <c r="I664" s="69">
        <v>56.329754446918798</v>
      </c>
      <c r="J664" s="65"/>
      <c r="K664" s="69"/>
      <c r="L664" s="69"/>
      <c r="M664" s="69"/>
      <c r="N664" s="69"/>
      <c r="O664" s="69"/>
      <c r="P664" s="70">
        <v>149.340425531915</v>
      </c>
      <c r="Q664" s="69">
        <v>9.1317460000779498</v>
      </c>
      <c r="R664" s="69">
        <v>29.702173913043499</v>
      </c>
      <c r="S664" s="69">
        <v>3.3618842329061698</v>
      </c>
      <c r="T664" s="69"/>
      <c r="U664" s="69"/>
    </row>
    <row r="665" spans="1:21" x14ac:dyDescent="0.2">
      <c r="A665" s="65" t="s">
        <v>452</v>
      </c>
      <c r="B665" s="66" t="s">
        <v>67</v>
      </c>
      <c r="C665" s="67" t="s">
        <v>394</v>
      </c>
      <c r="D665" s="68">
        <v>43498</v>
      </c>
      <c r="E665" s="69">
        <v>7.3534482758620706E-2</v>
      </c>
      <c r="F665" s="65">
        <v>116</v>
      </c>
      <c r="G665" s="69">
        <v>6792.9741379310299</v>
      </c>
      <c r="H665" s="64">
        <v>-65.312068965517298</v>
      </c>
      <c r="I665" s="69">
        <v>32.777438902120899</v>
      </c>
      <c r="J665" s="65"/>
      <c r="K665" s="69"/>
      <c r="L665" s="69"/>
      <c r="M665" s="69"/>
      <c r="N665" s="69">
        <v>4.0755151549508701</v>
      </c>
      <c r="O665" s="69">
        <v>0.196306340530844</v>
      </c>
      <c r="P665" s="70">
        <v>165.991379310345</v>
      </c>
      <c r="Q665" s="69">
        <v>6.0184685237826399</v>
      </c>
      <c r="R665" s="69">
        <v>54.507207207207202</v>
      </c>
      <c r="S665" s="69">
        <v>3.0736146174968999</v>
      </c>
      <c r="T665" s="69"/>
      <c r="U665" s="69"/>
    </row>
    <row r="666" spans="1:21" x14ac:dyDescent="0.2">
      <c r="A666" s="65" t="s">
        <v>452</v>
      </c>
      <c r="B666" s="66" t="s">
        <v>69</v>
      </c>
      <c r="C666" s="67" t="s">
        <v>273</v>
      </c>
      <c r="D666" s="68">
        <v>43553</v>
      </c>
      <c r="E666" s="69"/>
      <c r="F666" s="65">
        <v>40</v>
      </c>
      <c r="G666" s="69">
        <v>7362.45</v>
      </c>
      <c r="H666" s="64">
        <v>-69.715000000000003</v>
      </c>
      <c r="I666" s="69">
        <v>51.250287997939999</v>
      </c>
      <c r="J666" s="65"/>
      <c r="K666" s="69"/>
      <c r="L666" s="69"/>
      <c r="M666" s="69"/>
      <c r="N666" s="69"/>
      <c r="O666" s="69"/>
      <c r="P666" s="70">
        <v>135.375</v>
      </c>
      <c r="Q666" s="69">
        <v>7.30776610961383</v>
      </c>
      <c r="R666" s="69">
        <v>44.348717948717997</v>
      </c>
      <c r="S666" s="69">
        <v>3.93456407892397</v>
      </c>
      <c r="T666" s="69"/>
      <c r="U666" s="69"/>
    </row>
    <row r="667" spans="1:21" x14ac:dyDescent="0.2">
      <c r="A667" s="65" t="s">
        <v>452</v>
      </c>
      <c r="B667" s="66" t="s">
        <v>117</v>
      </c>
      <c r="C667" s="67" t="s">
        <v>319</v>
      </c>
      <c r="D667" s="68">
        <v>43633</v>
      </c>
      <c r="E667" s="69">
        <v>0.62793548387096798</v>
      </c>
      <c r="F667" s="65">
        <v>155</v>
      </c>
      <c r="G667" s="69">
        <v>6435.76129032258</v>
      </c>
      <c r="H667" s="64">
        <v>-74.083225806451594</v>
      </c>
      <c r="I667" s="69">
        <v>26.6412065241086</v>
      </c>
      <c r="J667" s="65"/>
      <c r="K667" s="69"/>
      <c r="L667" s="69"/>
      <c r="M667" s="69"/>
      <c r="N667" s="69">
        <v>2.9479714285714298</v>
      </c>
      <c r="O667" s="69">
        <v>0.36686886005791203</v>
      </c>
      <c r="P667" s="70">
        <v>149.20645161290301</v>
      </c>
      <c r="Q667" s="69">
        <v>4.3443494523042698</v>
      </c>
      <c r="R667" s="69">
        <v>30.74</v>
      </c>
      <c r="S667" s="69">
        <v>1.8416388122735201</v>
      </c>
      <c r="T667" s="69"/>
      <c r="U667" s="69"/>
    </row>
    <row r="668" spans="1:21" x14ac:dyDescent="0.2">
      <c r="A668" s="65" t="s">
        <v>452</v>
      </c>
      <c r="B668" s="66" t="s">
        <v>69</v>
      </c>
      <c r="C668" s="67" t="s">
        <v>317</v>
      </c>
      <c r="D668" s="68">
        <v>43439</v>
      </c>
      <c r="E668" s="69">
        <v>6.4840764331210193E-2</v>
      </c>
      <c r="F668" s="65">
        <v>157</v>
      </c>
      <c r="G668" s="69">
        <v>6679.5668789808897</v>
      </c>
      <c r="H668" s="64">
        <v>-76.508280254777105</v>
      </c>
      <c r="I668" s="69">
        <v>28.0141834448693</v>
      </c>
      <c r="J668" s="65"/>
      <c r="K668" s="69"/>
      <c r="L668" s="69"/>
      <c r="M668" s="69"/>
      <c r="N668" s="69"/>
      <c r="O668" s="69"/>
      <c r="P668" s="70">
        <v>142.777070063694</v>
      </c>
      <c r="Q668" s="69">
        <v>4.5042089189054497</v>
      </c>
      <c r="R668" s="69">
        <v>27.616560509554201</v>
      </c>
      <c r="S668" s="69">
        <v>1.4994358586199801</v>
      </c>
      <c r="T668" s="69"/>
      <c r="U668" s="69"/>
    </row>
    <row r="669" spans="1:21" x14ac:dyDescent="0.2">
      <c r="A669" s="65" t="s">
        <v>452</v>
      </c>
      <c r="B669" s="66" t="s">
        <v>81</v>
      </c>
      <c r="C669" s="67" t="s">
        <v>450</v>
      </c>
      <c r="D669" s="68">
        <v>43430</v>
      </c>
      <c r="E669" s="69">
        <v>2.8974358974358998E-2</v>
      </c>
      <c r="F669" s="65">
        <v>39</v>
      </c>
      <c r="G669" s="69">
        <v>5614.7948717948702</v>
      </c>
      <c r="H669" s="64">
        <v>-76.8</v>
      </c>
      <c r="I669" s="69">
        <v>46.764708367720502</v>
      </c>
      <c r="J669" s="65"/>
      <c r="K669" s="69"/>
      <c r="L669" s="69"/>
      <c r="M669" s="69"/>
      <c r="N669" s="69"/>
      <c r="O669" s="69"/>
      <c r="P669" s="70">
        <v>148.538461538462</v>
      </c>
      <c r="Q669" s="69">
        <v>8.9254557301963704</v>
      </c>
      <c r="R669" s="69">
        <v>36.938461538461503</v>
      </c>
      <c r="S669" s="69">
        <v>2.8295472410857498</v>
      </c>
      <c r="T669" s="69"/>
      <c r="U669" s="69"/>
    </row>
    <row r="670" spans="1:21" x14ac:dyDescent="0.2">
      <c r="A670" s="65" t="s">
        <v>452</v>
      </c>
      <c r="B670" s="66" t="s">
        <v>67</v>
      </c>
      <c r="C670" s="67" t="s">
        <v>297</v>
      </c>
      <c r="D670" s="68">
        <v>43553</v>
      </c>
      <c r="E670" s="69">
        <v>0.166304347826087</v>
      </c>
      <c r="F670" s="65">
        <v>46</v>
      </c>
      <c r="G670" s="69">
        <v>7259.3043478260897</v>
      </c>
      <c r="H670" s="64">
        <v>-77.645652173913106</v>
      </c>
      <c r="I670" s="69">
        <v>57.2920101086114</v>
      </c>
      <c r="J670" s="65"/>
      <c r="K670" s="69"/>
      <c r="L670" s="69"/>
      <c r="M670" s="69"/>
      <c r="N670" s="69"/>
      <c r="O670" s="69"/>
      <c r="P670" s="70">
        <v>113.913043478261</v>
      </c>
      <c r="Q670" s="69">
        <v>7.1370859753320701</v>
      </c>
      <c r="R670" s="69">
        <v>24.902272727272699</v>
      </c>
      <c r="S670" s="69">
        <v>2.5060275933200802</v>
      </c>
      <c r="T670" s="69"/>
      <c r="U670" s="69"/>
    </row>
    <row r="671" spans="1:21" x14ac:dyDescent="0.2">
      <c r="A671" s="65" t="s">
        <v>452</v>
      </c>
      <c r="B671" s="66" t="s">
        <v>74</v>
      </c>
      <c r="C671" s="67" t="s">
        <v>311</v>
      </c>
      <c r="D671" s="68">
        <v>43433</v>
      </c>
      <c r="E671" s="69">
        <v>0.237295597484277</v>
      </c>
      <c r="F671" s="65">
        <v>318</v>
      </c>
      <c r="G671" s="69">
        <v>6533.2201257861598</v>
      </c>
      <c r="H671" s="64">
        <v>-81.116666666666603</v>
      </c>
      <c r="I671" s="69">
        <v>21.348195903678501</v>
      </c>
      <c r="J671" s="65"/>
      <c r="K671" s="69"/>
      <c r="L671" s="69"/>
      <c r="M671" s="69"/>
      <c r="N671" s="69"/>
      <c r="O671" s="69"/>
      <c r="P671" s="70">
        <v>137.691823899371</v>
      </c>
      <c r="Q671" s="69">
        <v>3.0037305910921299</v>
      </c>
      <c r="R671" s="69">
        <v>29.187458745874601</v>
      </c>
      <c r="S671" s="69">
        <v>1.2387050615576201</v>
      </c>
      <c r="T671" s="69"/>
      <c r="U671" s="69"/>
    </row>
    <row r="672" spans="1:21" x14ac:dyDescent="0.2">
      <c r="A672" s="65" t="s">
        <v>452</v>
      </c>
      <c r="B672" s="66" t="s">
        <v>74</v>
      </c>
      <c r="C672" s="67" t="s">
        <v>181</v>
      </c>
      <c r="D672" s="68">
        <v>43523</v>
      </c>
      <c r="E672" s="69">
        <v>2.3484848484848501E-2</v>
      </c>
      <c r="F672" s="65">
        <v>66</v>
      </c>
      <c r="G672" s="69">
        <v>4510.8181818181802</v>
      </c>
      <c r="H672" s="64">
        <v>-82.493939393939399</v>
      </c>
      <c r="I672" s="69">
        <v>35.531872614075397</v>
      </c>
      <c r="J672" s="65"/>
      <c r="K672" s="69"/>
      <c r="L672" s="69"/>
      <c r="M672" s="69">
        <v>571.67999999999995</v>
      </c>
      <c r="N672" s="69">
        <v>4.2161962315164798</v>
      </c>
      <c r="O672" s="69">
        <v>7.6817990449602302E-2</v>
      </c>
      <c r="P672" s="70">
        <v>161.81818181818201</v>
      </c>
      <c r="Q672" s="69">
        <v>7.5569295170304196</v>
      </c>
      <c r="R672" s="69">
        <v>26.262121212121201</v>
      </c>
      <c r="S672" s="69">
        <v>2.06450608749932</v>
      </c>
      <c r="T672" s="69"/>
      <c r="U672" s="69"/>
    </row>
    <row r="673" spans="1:21" x14ac:dyDescent="0.2">
      <c r="A673" s="65" t="s">
        <v>452</v>
      </c>
      <c r="B673" s="66" t="s">
        <v>69</v>
      </c>
      <c r="C673" s="67" t="s">
        <v>347</v>
      </c>
      <c r="D673" s="68">
        <v>43600</v>
      </c>
      <c r="E673" s="69">
        <v>4.3458646616541398E-2</v>
      </c>
      <c r="F673" s="65">
        <v>133</v>
      </c>
      <c r="G673" s="69">
        <v>4936.3308270676698</v>
      </c>
      <c r="H673" s="64">
        <v>-82.831578947368399</v>
      </c>
      <c r="I673" s="69">
        <v>29.076162202735201</v>
      </c>
      <c r="J673" s="65"/>
      <c r="K673" s="69"/>
      <c r="L673" s="69"/>
      <c r="M673" s="69"/>
      <c r="N673" s="69"/>
      <c r="O673" s="69"/>
      <c r="P673" s="70">
        <v>137.36090225563899</v>
      </c>
      <c r="Q673" s="69">
        <v>5.4679031794211896</v>
      </c>
      <c r="R673" s="69">
        <v>23.1563909774436</v>
      </c>
      <c r="S673" s="69">
        <v>1.4093503273360699</v>
      </c>
      <c r="T673" s="69"/>
      <c r="U673" s="69"/>
    </row>
    <row r="674" spans="1:21" x14ac:dyDescent="0.2">
      <c r="A674" s="65" t="s">
        <v>452</v>
      </c>
      <c r="B674" s="66" t="s">
        <v>65</v>
      </c>
      <c r="C674" s="67" t="s">
        <v>315</v>
      </c>
      <c r="D674" s="68">
        <v>43418</v>
      </c>
      <c r="E674" s="69">
        <v>0.25693251533742301</v>
      </c>
      <c r="F674" s="65">
        <v>163</v>
      </c>
      <c r="G674" s="69">
        <v>8210.61963190184</v>
      </c>
      <c r="H674" s="64">
        <v>-84.414723926380404</v>
      </c>
      <c r="I674" s="69">
        <v>30.364322086455299</v>
      </c>
      <c r="J674" s="65"/>
      <c r="K674" s="69"/>
      <c r="L674" s="69"/>
      <c r="M674" s="69"/>
      <c r="N674" s="69">
        <v>2.1533333333333302</v>
      </c>
      <c r="O674" s="69">
        <v>0.26531308742554</v>
      </c>
      <c r="P674" s="70">
        <v>130.78527607362</v>
      </c>
      <c r="Q674" s="69">
        <v>4.3397846017288702</v>
      </c>
      <c r="R674" s="69">
        <v>47.825949367088597</v>
      </c>
      <c r="S674" s="69">
        <v>2.7017669422955701</v>
      </c>
      <c r="T674" s="69"/>
      <c r="U674" s="69"/>
    </row>
    <row r="675" spans="1:21" x14ac:dyDescent="0.2">
      <c r="A675" s="65" t="s">
        <v>452</v>
      </c>
      <c r="B675" s="66" t="s">
        <v>69</v>
      </c>
      <c r="C675" s="67" t="s">
        <v>322</v>
      </c>
      <c r="D675" s="68">
        <v>43617</v>
      </c>
      <c r="E675" s="69">
        <v>6.4999999999999997E-3</v>
      </c>
      <c r="F675" s="65">
        <v>60</v>
      </c>
      <c r="G675" s="69">
        <v>6445.35</v>
      </c>
      <c r="H675" s="64">
        <v>-84.9583333333333</v>
      </c>
      <c r="I675" s="69">
        <v>40.113709935777301</v>
      </c>
      <c r="J675" s="65"/>
      <c r="K675" s="69"/>
      <c r="L675" s="69"/>
      <c r="M675" s="69"/>
      <c r="N675" s="69"/>
      <c r="O675" s="69"/>
      <c r="P675" s="70">
        <v>123.01666666666701</v>
      </c>
      <c r="Q675" s="69">
        <v>7.6247994015167997</v>
      </c>
      <c r="R675" s="69">
        <v>26.913559322033901</v>
      </c>
      <c r="S675" s="69">
        <v>2.29921016299605</v>
      </c>
      <c r="T675" s="69"/>
      <c r="U675" s="69"/>
    </row>
    <row r="676" spans="1:21" x14ac:dyDescent="0.2">
      <c r="A676" s="65" t="s">
        <v>452</v>
      </c>
      <c r="B676" s="66" t="s">
        <v>65</v>
      </c>
      <c r="C676" s="67" t="s">
        <v>326</v>
      </c>
      <c r="D676" s="68">
        <v>43656</v>
      </c>
      <c r="E676" s="69">
        <v>1.72896551724138</v>
      </c>
      <c r="F676" s="65">
        <v>29</v>
      </c>
      <c r="G676" s="69">
        <v>6720.7931034482799</v>
      </c>
      <c r="H676" s="64">
        <v>-86.948275862068996</v>
      </c>
      <c r="I676" s="69">
        <v>48.322036916308903</v>
      </c>
      <c r="J676" s="65"/>
      <c r="K676" s="69"/>
      <c r="L676" s="69"/>
      <c r="M676" s="69"/>
      <c r="N676" s="69"/>
      <c r="O676" s="69"/>
      <c r="P676" s="70">
        <v>131</v>
      </c>
      <c r="Q676" s="69">
        <v>10.2470709499928</v>
      </c>
      <c r="R676" s="69">
        <v>48.796428571428599</v>
      </c>
      <c r="S676" s="69">
        <v>7.3712969039448799</v>
      </c>
      <c r="T676" s="69"/>
      <c r="U676" s="69"/>
    </row>
    <row r="677" spans="1:21" x14ac:dyDescent="0.2">
      <c r="A677" s="65" t="s">
        <v>452</v>
      </c>
      <c r="B677" s="66" t="s">
        <v>65</v>
      </c>
      <c r="C677" s="67" t="s">
        <v>175</v>
      </c>
      <c r="D677" s="68">
        <v>43427</v>
      </c>
      <c r="E677" s="69">
        <v>2.14782608695652E-2</v>
      </c>
      <c r="F677" s="65">
        <v>115</v>
      </c>
      <c r="G677" s="69">
        <v>6681.8173913043502</v>
      </c>
      <c r="H677" s="64">
        <v>-91.670434782608694</v>
      </c>
      <c r="I677" s="69">
        <v>33.104979633628602</v>
      </c>
      <c r="J677" s="65"/>
      <c r="K677" s="69"/>
      <c r="L677" s="69"/>
      <c r="M677" s="69"/>
      <c r="N677" s="69"/>
      <c r="O677" s="69"/>
      <c r="P677" s="70">
        <v>138.03478260869599</v>
      </c>
      <c r="Q677" s="69">
        <v>4.7620725451440498</v>
      </c>
      <c r="R677" s="69">
        <v>41.880701754386003</v>
      </c>
      <c r="S677" s="69">
        <v>2.7815017286475801</v>
      </c>
      <c r="T677" s="69"/>
      <c r="U677" s="69"/>
    </row>
    <row r="678" spans="1:21" x14ac:dyDescent="0.2">
      <c r="A678" s="65" t="s">
        <v>452</v>
      </c>
      <c r="B678" s="66" t="s">
        <v>69</v>
      </c>
      <c r="C678" s="67" t="s">
        <v>250</v>
      </c>
      <c r="D678" s="68">
        <v>43338</v>
      </c>
      <c r="E678" s="69"/>
      <c r="F678" s="65">
        <v>122</v>
      </c>
      <c r="G678" s="69">
        <v>6643.0983606557402</v>
      </c>
      <c r="H678" s="64">
        <v>-93.682786885245903</v>
      </c>
      <c r="I678" s="69">
        <v>34.506519349955603</v>
      </c>
      <c r="J678" s="65"/>
      <c r="K678" s="69"/>
      <c r="L678" s="69"/>
      <c r="M678" s="69"/>
      <c r="N678" s="69"/>
      <c r="O678" s="69"/>
      <c r="P678" s="70">
        <v>161.16393442623001</v>
      </c>
      <c r="Q678" s="69">
        <v>5.7240707423237396</v>
      </c>
      <c r="R678" s="69">
        <v>38.7841666666667</v>
      </c>
      <c r="S678" s="69">
        <v>2.8580359938362299</v>
      </c>
      <c r="T678" s="69"/>
      <c r="U678" s="69"/>
    </row>
    <row r="679" spans="1:21" x14ac:dyDescent="0.2">
      <c r="A679" s="65" t="s">
        <v>452</v>
      </c>
      <c r="B679" s="66" t="s">
        <v>67</v>
      </c>
      <c r="C679" s="67" t="s">
        <v>348</v>
      </c>
      <c r="D679" s="68">
        <v>43683</v>
      </c>
      <c r="E679" s="69">
        <v>0.30432835820895499</v>
      </c>
      <c r="F679" s="65">
        <v>67</v>
      </c>
      <c r="G679" s="69">
        <v>6432.86567164179</v>
      </c>
      <c r="H679" s="64">
        <v>-93.765671641791101</v>
      </c>
      <c r="I679" s="69">
        <v>36.360647322169498</v>
      </c>
      <c r="J679" s="65"/>
      <c r="K679" s="69"/>
      <c r="L679" s="69"/>
      <c r="M679" s="69"/>
      <c r="N679" s="69"/>
      <c r="O679" s="69"/>
      <c r="P679" s="70">
        <v>156.77611940298499</v>
      </c>
      <c r="Q679" s="69">
        <v>7.1126434871099402</v>
      </c>
      <c r="R679" s="69">
        <v>51.229850746268703</v>
      </c>
      <c r="S679" s="69">
        <v>3.6510935363835699</v>
      </c>
      <c r="T679" s="69"/>
      <c r="U679" s="69"/>
    </row>
    <row r="680" spans="1:21" x14ac:dyDescent="0.2">
      <c r="A680" s="65" t="s">
        <v>452</v>
      </c>
      <c r="B680" s="66" t="s">
        <v>74</v>
      </c>
      <c r="C680" s="67" t="s">
        <v>509</v>
      </c>
      <c r="D680" s="68">
        <v>43632</v>
      </c>
      <c r="E680" s="69">
        <v>0.46428571428571402</v>
      </c>
      <c r="F680" s="65">
        <v>175</v>
      </c>
      <c r="G680" s="69">
        <v>8617.3771428571399</v>
      </c>
      <c r="H680" s="64">
        <v>-96.529714285714306</v>
      </c>
      <c r="I680" s="69">
        <v>29.267537482033699</v>
      </c>
      <c r="J680" s="65"/>
      <c r="K680" s="69"/>
      <c r="L680" s="69"/>
      <c r="M680" s="69"/>
      <c r="N680" s="69"/>
      <c r="O680" s="69"/>
      <c r="P680" s="70">
        <v>131.36000000000001</v>
      </c>
      <c r="Q680" s="69">
        <v>4.4179002955415898</v>
      </c>
      <c r="R680" s="69">
        <v>45.129870129870099</v>
      </c>
      <c r="S680" s="69">
        <v>2.3654024408396599</v>
      </c>
      <c r="T680" s="69"/>
      <c r="U680" s="69"/>
    </row>
    <row r="681" spans="1:21" x14ac:dyDescent="0.2">
      <c r="A681" s="65" t="s">
        <v>452</v>
      </c>
      <c r="B681" s="66" t="s">
        <v>65</v>
      </c>
      <c r="C681" s="67" t="s">
        <v>269</v>
      </c>
      <c r="D681" s="68">
        <v>43473</v>
      </c>
      <c r="E681" s="69"/>
      <c r="F681" s="65">
        <v>74</v>
      </c>
      <c r="G681" s="69">
        <v>8093.2567567567603</v>
      </c>
      <c r="H681" s="64">
        <v>-99.5</v>
      </c>
      <c r="I681" s="69">
        <v>40.801043717730202</v>
      </c>
      <c r="J681" s="65"/>
      <c r="K681" s="69"/>
      <c r="L681" s="69"/>
      <c r="M681" s="69"/>
      <c r="N681" s="69"/>
      <c r="O681" s="69"/>
      <c r="P681" s="70">
        <v>142.05405405405401</v>
      </c>
      <c r="Q681" s="69">
        <v>6.3335315252705904</v>
      </c>
      <c r="R681" s="69">
        <v>39.777027027027003</v>
      </c>
      <c r="S681" s="69">
        <v>2.89950496055451</v>
      </c>
      <c r="T681" s="69"/>
      <c r="U681" s="69"/>
    </row>
    <row r="682" spans="1:21" x14ac:dyDescent="0.2">
      <c r="A682" s="65" t="s">
        <v>452</v>
      </c>
      <c r="B682" s="66" t="s">
        <v>81</v>
      </c>
      <c r="C682" s="67" t="s">
        <v>510</v>
      </c>
      <c r="D682" s="68">
        <v>43428</v>
      </c>
      <c r="E682" s="69">
        <v>0.114736842105263</v>
      </c>
      <c r="F682" s="65">
        <v>114</v>
      </c>
      <c r="G682" s="69">
        <v>8325.0701754385991</v>
      </c>
      <c r="H682" s="64">
        <v>-100.135964912281</v>
      </c>
      <c r="I682" s="69">
        <v>36.493770199245901</v>
      </c>
      <c r="J682" s="65"/>
      <c r="K682" s="69"/>
      <c r="L682" s="69"/>
      <c r="M682" s="69"/>
      <c r="N682" s="69"/>
      <c r="O682" s="69"/>
      <c r="P682" s="70">
        <v>142.35964912280701</v>
      </c>
      <c r="Q682" s="69">
        <v>5.1652122276304997</v>
      </c>
      <c r="R682" s="69">
        <v>64.603636363636298</v>
      </c>
      <c r="S682" s="69">
        <v>4.2299915960760099</v>
      </c>
      <c r="T682" s="69"/>
      <c r="U682" s="69"/>
    </row>
    <row r="683" spans="1:21" x14ac:dyDescent="0.2">
      <c r="A683" s="65" t="s">
        <v>452</v>
      </c>
      <c r="B683" s="66" t="s">
        <v>67</v>
      </c>
      <c r="C683" s="67" t="s">
        <v>242</v>
      </c>
      <c r="D683" s="68">
        <v>43416</v>
      </c>
      <c r="E683" s="69"/>
      <c r="F683" s="65">
        <v>42</v>
      </c>
      <c r="G683" s="69">
        <v>4957.6190476190504</v>
      </c>
      <c r="H683" s="64">
        <v>-100.94047619047601</v>
      </c>
      <c r="I683" s="69">
        <v>35.2324664278106</v>
      </c>
      <c r="J683" s="65"/>
      <c r="K683" s="69"/>
      <c r="L683" s="69"/>
      <c r="M683" s="69"/>
      <c r="N683" s="69"/>
      <c r="O683" s="69"/>
      <c r="P683" s="70">
        <v>147.69047619047601</v>
      </c>
      <c r="Q683" s="69">
        <v>10.113380937065999</v>
      </c>
      <c r="R683" s="69">
        <v>23.6380952380952</v>
      </c>
      <c r="S683" s="69">
        <v>3.9496628774247702</v>
      </c>
      <c r="T683" s="69"/>
      <c r="U683" s="69"/>
    </row>
    <row r="684" spans="1:21" x14ac:dyDescent="0.2">
      <c r="A684" s="65" t="s">
        <v>452</v>
      </c>
      <c r="B684" s="66" t="s">
        <v>69</v>
      </c>
      <c r="C684" s="67" t="s">
        <v>511</v>
      </c>
      <c r="D684" s="68">
        <v>43633</v>
      </c>
      <c r="E684" s="69">
        <v>1.23703703703704E-2</v>
      </c>
      <c r="F684" s="65">
        <v>135</v>
      </c>
      <c r="G684" s="69">
        <v>7472.3555555555604</v>
      </c>
      <c r="H684" s="64">
        <v>-103.412592592593</v>
      </c>
      <c r="I684" s="69">
        <v>29.866709337019898</v>
      </c>
      <c r="J684" s="65"/>
      <c r="K684" s="69"/>
      <c r="L684" s="69"/>
      <c r="M684" s="69"/>
      <c r="N684" s="69"/>
      <c r="O684" s="69"/>
      <c r="P684" s="70">
        <v>133.14074074074099</v>
      </c>
      <c r="Q684" s="69">
        <v>5.0345534962800604</v>
      </c>
      <c r="R684" s="69">
        <v>37.149629629629601</v>
      </c>
      <c r="S684" s="69">
        <v>2.18053043132613</v>
      </c>
      <c r="T684" s="69"/>
      <c r="U684" s="69"/>
    </row>
    <row r="685" spans="1:21" x14ac:dyDescent="0.2">
      <c r="A685" s="65" t="s">
        <v>452</v>
      </c>
      <c r="B685" s="66" t="s">
        <v>69</v>
      </c>
      <c r="C685" s="67" t="s">
        <v>184</v>
      </c>
      <c r="D685" s="68">
        <v>43566</v>
      </c>
      <c r="E685" s="69"/>
      <c r="F685" s="65">
        <v>26</v>
      </c>
      <c r="G685" s="69">
        <v>3340.1153846153802</v>
      </c>
      <c r="H685" s="64">
        <v>-105.796153846154</v>
      </c>
      <c r="I685" s="69">
        <v>45.629064111769601</v>
      </c>
      <c r="J685" s="65"/>
      <c r="K685" s="69"/>
      <c r="L685" s="69"/>
      <c r="M685" s="69"/>
      <c r="N685" s="69"/>
      <c r="O685" s="69"/>
      <c r="P685" s="70">
        <v>132.42307692307699</v>
      </c>
      <c r="Q685" s="69">
        <v>11.9995093588059</v>
      </c>
      <c r="R685" s="69">
        <v>26.519230769230798</v>
      </c>
      <c r="S685" s="69">
        <v>2.4197903229620099</v>
      </c>
      <c r="T685" s="69"/>
      <c r="U685" s="69"/>
    </row>
    <row r="686" spans="1:21" x14ac:dyDescent="0.2">
      <c r="A686" s="65" t="s">
        <v>452</v>
      </c>
      <c r="B686" s="66" t="s">
        <v>69</v>
      </c>
      <c r="C686" s="67" t="s">
        <v>512</v>
      </c>
      <c r="D686" s="68">
        <v>43277</v>
      </c>
      <c r="E686" s="69">
        <v>0.11223602484472001</v>
      </c>
      <c r="F686" s="65">
        <v>161</v>
      </c>
      <c r="G686" s="69">
        <v>8632.6149068322993</v>
      </c>
      <c r="H686" s="64">
        <v>-107.795652173913</v>
      </c>
      <c r="I686" s="69">
        <v>26.275015606956899</v>
      </c>
      <c r="J686" s="65">
        <v>37</v>
      </c>
      <c r="K686" s="69">
        <v>162.81081081081101</v>
      </c>
      <c r="L686" s="69">
        <v>259.16216216216202</v>
      </c>
      <c r="M686" s="69">
        <v>872.32432432432404</v>
      </c>
      <c r="N686" s="69">
        <v>3.3506997029297398</v>
      </c>
      <c r="O686" s="69">
        <v>0.11976704832259701</v>
      </c>
      <c r="P686" s="70">
        <v>151.16770186335401</v>
      </c>
      <c r="Q686" s="69">
        <v>4.7835139701426703</v>
      </c>
      <c r="R686" s="69">
        <v>45.835625</v>
      </c>
      <c r="S686" s="69">
        <v>1.81810002312417</v>
      </c>
      <c r="T686" s="69">
        <v>-22.909090909090899</v>
      </c>
      <c r="U686" s="69">
        <v>9.4337918777560592</v>
      </c>
    </row>
    <row r="687" spans="1:21" x14ac:dyDescent="0.2">
      <c r="A687" s="65" t="s">
        <v>452</v>
      </c>
      <c r="B687" s="66" t="s">
        <v>67</v>
      </c>
      <c r="C687" s="67" t="s">
        <v>442</v>
      </c>
      <c r="D687" s="68">
        <v>43682</v>
      </c>
      <c r="E687" s="69"/>
      <c r="F687" s="65">
        <v>44</v>
      </c>
      <c r="G687" s="69">
        <v>5277.6590909090901</v>
      </c>
      <c r="H687" s="64">
        <v>-112.636363636364</v>
      </c>
      <c r="I687" s="69">
        <v>50.7291505294003</v>
      </c>
      <c r="J687" s="65"/>
      <c r="K687" s="69"/>
      <c r="L687" s="69"/>
      <c r="M687" s="69"/>
      <c r="N687" s="69"/>
      <c r="O687" s="69"/>
      <c r="P687" s="70">
        <v>175.636363636364</v>
      </c>
      <c r="Q687" s="69">
        <v>10.2130627144657</v>
      </c>
      <c r="R687" s="69">
        <v>32.566666666666698</v>
      </c>
      <c r="S687" s="69">
        <v>3.7195619780501001</v>
      </c>
      <c r="T687" s="69"/>
      <c r="U687" s="69"/>
    </row>
    <row r="688" spans="1:21" x14ac:dyDescent="0.2">
      <c r="A688" s="65" t="s">
        <v>452</v>
      </c>
      <c r="B688" s="66" t="s">
        <v>71</v>
      </c>
      <c r="C688" s="67" t="s">
        <v>279</v>
      </c>
      <c r="D688" s="68">
        <v>43551</v>
      </c>
      <c r="E688" s="69"/>
      <c r="F688" s="65">
        <v>29</v>
      </c>
      <c r="G688" s="69">
        <v>8692.2758620689692</v>
      </c>
      <c r="H688" s="64">
        <v>-113.503448275862</v>
      </c>
      <c r="I688" s="69">
        <v>63.360074195335301</v>
      </c>
      <c r="J688" s="65"/>
      <c r="K688" s="69"/>
      <c r="L688" s="69"/>
      <c r="M688" s="69">
        <v>1032.6666666666699</v>
      </c>
      <c r="N688" s="69">
        <v>5.0693411564625803</v>
      </c>
      <c r="O688" s="69">
        <v>0.47835397607524299</v>
      </c>
      <c r="P688" s="70">
        <v>159.13793103448299</v>
      </c>
      <c r="Q688" s="69">
        <v>12.1705576390786</v>
      </c>
      <c r="R688" s="69">
        <v>37.0137931034483</v>
      </c>
      <c r="S688" s="69">
        <v>4.2137784903764102</v>
      </c>
      <c r="T688" s="69"/>
      <c r="U688" s="69"/>
    </row>
    <row r="689" spans="1:21" x14ac:dyDescent="0.2">
      <c r="A689" s="65" t="s">
        <v>452</v>
      </c>
      <c r="B689" s="66" t="s">
        <v>74</v>
      </c>
      <c r="C689" s="67" t="s">
        <v>268</v>
      </c>
      <c r="D689" s="68">
        <v>43564</v>
      </c>
      <c r="E689" s="69"/>
      <c r="F689" s="65">
        <v>38</v>
      </c>
      <c r="G689" s="69">
        <v>6562.0526315789502</v>
      </c>
      <c r="H689" s="64">
        <v>-115.276315789474</v>
      </c>
      <c r="I689" s="69">
        <v>42.2416945693274</v>
      </c>
      <c r="J689" s="65"/>
      <c r="K689" s="69"/>
      <c r="L689" s="69"/>
      <c r="M689" s="69"/>
      <c r="N689" s="69"/>
      <c r="O689" s="69"/>
      <c r="P689" s="70">
        <v>139.68421052631601</v>
      </c>
      <c r="Q689" s="69">
        <v>9.7548255748607406</v>
      </c>
      <c r="R689" s="69">
        <v>43.118421052631597</v>
      </c>
      <c r="S689" s="69">
        <v>3.4550596935454601</v>
      </c>
      <c r="T689" s="69"/>
      <c r="U689" s="69"/>
    </row>
    <row r="690" spans="1:21" x14ac:dyDescent="0.2">
      <c r="A690" s="65" t="s">
        <v>452</v>
      </c>
      <c r="B690" s="66" t="s">
        <v>125</v>
      </c>
      <c r="C690" s="67" t="s">
        <v>303</v>
      </c>
      <c r="D690" s="68">
        <v>43297</v>
      </c>
      <c r="E690" s="69">
        <v>8.5945945945945901E-2</v>
      </c>
      <c r="F690" s="65">
        <v>111</v>
      </c>
      <c r="G690" s="69">
        <v>5625.7387387387398</v>
      </c>
      <c r="H690" s="64">
        <v>-116.87657657657699</v>
      </c>
      <c r="I690" s="69">
        <v>36.203568223264497</v>
      </c>
      <c r="J690" s="65"/>
      <c r="K690" s="69"/>
      <c r="L690" s="69"/>
      <c r="M690" s="69"/>
      <c r="N690" s="69"/>
      <c r="O690" s="69"/>
      <c r="P690" s="70">
        <v>154.90990990991</v>
      </c>
      <c r="Q690" s="69">
        <v>5.7824687680229898</v>
      </c>
      <c r="R690" s="69">
        <v>27.864864864864899</v>
      </c>
      <c r="S690" s="69">
        <v>1.89342439393349</v>
      </c>
      <c r="T690" s="69"/>
      <c r="U690" s="69"/>
    </row>
    <row r="691" spans="1:21" x14ac:dyDescent="0.2">
      <c r="A691" s="65" t="s">
        <v>452</v>
      </c>
      <c r="B691" s="66" t="s">
        <v>67</v>
      </c>
      <c r="C691" s="67" t="s">
        <v>243</v>
      </c>
      <c r="D691" s="68">
        <v>43485</v>
      </c>
      <c r="E691" s="69">
        <v>4.2692307692307703E-2</v>
      </c>
      <c r="F691" s="65">
        <v>26</v>
      </c>
      <c r="G691" s="69">
        <v>4448.7307692307704</v>
      </c>
      <c r="H691" s="64">
        <v>-116.91538461538499</v>
      </c>
      <c r="I691" s="69">
        <v>55.724936192062799</v>
      </c>
      <c r="J691" s="65"/>
      <c r="K691" s="69"/>
      <c r="L691" s="69"/>
      <c r="M691" s="69"/>
      <c r="N691" s="69"/>
      <c r="O691" s="69"/>
      <c r="P691" s="70">
        <v>188.730769230769</v>
      </c>
      <c r="Q691" s="69">
        <v>12.096732895520301</v>
      </c>
      <c r="R691" s="69">
        <v>17.391999999999999</v>
      </c>
      <c r="S691" s="69">
        <v>2.766706345097</v>
      </c>
      <c r="T691" s="69"/>
      <c r="U691" s="69"/>
    </row>
    <row r="692" spans="1:21" x14ac:dyDescent="0.2">
      <c r="A692" s="65" t="s">
        <v>452</v>
      </c>
      <c r="B692" s="66" t="s">
        <v>71</v>
      </c>
      <c r="C692" s="67" t="s">
        <v>248</v>
      </c>
      <c r="D692" s="68">
        <v>43509</v>
      </c>
      <c r="E692" s="69">
        <v>1.3947368421052601E-2</v>
      </c>
      <c r="F692" s="65">
        <v>76</v>
      </c>
      <c r="G692" s="69">
        <v>5568.1973684210498</v>
      </c>
      <c r="H692" s="64">
        <v>-118.56052631578901</v>
      </c>
      <c r="I692" s="69">
        <v>40.983224128003002</v>
      </c>
      <c r="J692" s="65"/>
      <c r="K692" s="69"/>
      <c r="L692" s="69"/>
      <c r="M692" s="69"/>
      <c r="N692" s="69"/>
      <c r="O692" s="69"/>
      <c r="P692" s="70">
        <v>155.157894736842</v>
      </c>
      <c r="Q692" s="69">
        <v>6.9521434945615903</v>
      </c>
      <c r="R692" s="69">
        <v>24.283999999999999</v>
      </c>
      <c r="S692" s="69">
        <v>2.25598226943388</v>
      </c>
      <c r="T692" s="69"/>
      <c r="U692" s="69"/>
    </row>
    <row r="693" spans="1:21" x14ac:dyDescent="0.2">
      <c r="A693" s="65" t="s">
        <v>452</v>
      </c>
      <c r="B693" s="66" t="s">
        <v>67</v>
      </c>
      <c r="C693" s="67" t="s">
        <v>417</v>
      </c>
      <c r="D693" s="68">
        <v>43264</v>
      </c>
      <c r="E693" s="69">
        <v>1.9587628865979399E-2</v>
      </c>
      <c r="F693" s="65">
        <v>97</v>
      </c>
      <c r="G693" s="69">
        <v>6423.2371134020595</v>
      </c>
      <c r="H693" s="64">
        <v>-120.354639175258</v>
      </c>
      <c r="I693" s="69">
        <v>34.599777184685003</v>
      </c>
      <c r="J693" s="65"/>
      <c r="K693" s="69"/>
      <c r="L693" s="69"/>
      <c r="M693" s="69"/>
      <c r="N693" s="69"/>
      <c r="O693" s="69"/>
      <c r="P693" s="70">
        <v>163.10309278350499</v>
      </c>
      <c r="Q693" s="69">
        <v>7.0898971690508503</v>
      </c>
      <c r="R693" s="69">
        <v>27.371590909090902</v>
      </c>
      <c r="S693" s="69">
        <v>2.2263578206146</v>
      </c>
      <c r="T693" s="69"/>
      <c r="U693" s="69"/>
    </row>
    <row r="694" spans="1:21" x14ac:dyDescent="0.2">
      <c r="A694" s="65" t="s">
        <v>452</v>
      </c>
      <c r="B694" s="66" t="s">
        <v>69</v>
      </c>
      <c r="C694" s="67" t="s">
        <v>513</v>
      </c>
      <c r="D694" s="68">
        <v>43297</v>
      </c>
      <c r="E694" s="69">
        <v>9.6862745098039202E-2</v>
      </c>
      <c r="F694" s="65">
        <v>255</v>
      </c>
      <c r="G694" s="69">
        <v>5669.0705882352904</v>
      </c>
      <c r="H694" s="64">
        <v>-124.780784313726</v>
      </c>
      <c r="I694" s="69">
        <v>24.072689063415901</v>
      </c>
      <c r="J694" s="65"/>
      <c r="K694" s="69"/>
      <c r="L694" s="69"/>
      <c r="M694" s="69"/>
      <c r="N694" s="69"/>
      <c r="O694" s="69"/>
      <c r="P694" s="70">
        <v>135.54509803921599</v>
      </c>
      <c r="Q694" s="69">
        <v>3.9895711496986501</v>
      </c>
      <c r="R694" s="69">
        <v>26.677952755905501</v>
      </c>
      <c r="S694" s="69">
        <v>1.42903614113431</v>
      </c>
      <c r="T694" s="69"/>
      <c r="U694" s="69"/>
    </row>
    <row r="695" spans="1:21" x14ac:dyDescent="0.2">
      <c r="A695" s="65" t="s">
        <v>452</v>
      </c>
      <c r="B695" s="66" t="s">
        <v>81</v>
      </c>
      <c r="C695" s="67" t="s">
        <v>514</v>
      </c>
      <c r="D695" s="68">
        <v>43434</v>
      </c>
      <c r="E695" s="69">
        <v>0.32358208955223899</v>
      </c>
      <c r="F695" s="65">
        <v>134</v>
      </c>
      <c r="G695" s="69">
        <v>7799.2462686567196</v>
      </c>
      <c r="H695" s="64">
        <v>-125.092537313433</v>
      </c>
      <c r="I695" s="69">
        <v>29.623863388173199</v>
      </c>
      <c r="J695" s="65"/>
      <c r="K695" s="69"/>
      <c r="L695" s="69"/>
      <c r="M695" s="69"/>
      <c r="N695" s="69"/>
      <c r="O695" s="69"/>
      <c r="P695" s="70">
        <v>135.91791044776099</v>
      </c>
      <c r="Q695" s="69">
        <v>4.4995174058543901</v>
      </c>
      <c r="R695" s="69">
        <v>57.190833333333302</v>
      </c>
      <c r="S695" s="69">
        <v>3.6008591014748301</v>
      </c>
      <c r="T695" s="69"/>
      <c r="U695" s="69"/>
    </row>
    <row r="696" spans="1:21" x14ac:dyDescent="0.2">
      <c r="A696" s="65" t="s">
        <v>452</v>
      </c>
      <c r="B696" s="66" t="s">
        <v>69</v>
      </c>
      <c r="C696" s="67" t="s">
        <v>515</v>
      </c>
      <c r="D696" s="68">
        <v>43595</v>
      </c>
      <c r="E696" s="69"/>
      <c r="F696" s="65">
        <v>93</v>
      </c>
      <c r="G696" s="69">
        <v>3690.4731182795699</v>
      </c>
      <c r="H696" s="64">
        <v>-127.930107526882</v>
      </c>
      <c r="I696" s="69">
        <v>34.329993543843003</v>
      </c>
      <c r="J696" s="65"/>
      <c r="K696" s="69"/>
      <c r="L696" s="69"/>
      <c r="M696" s="69"/>
      <c r="N696" s="69"/>
      <c r="O696" s="69"/>
      <c r="P696" s="70">
        <v>99.559139784946197</v>
      </c>
      <c r="Q696" s="69">
        <v>3.5292957593132801</v>
      </c>
      <c r="R696" s="69">
        <v>12.5556962025316</v>
      </c>
      <c r="S696" s="69">
        <v>0.85527127529847302</v>
      </c>
      <c r="T696" s="69"/>
      <c r="U696" s="69"/>
    </row>
    <row r="697" spans="1:21" x14ac:dyDescent="0.2">
      <c r="A697" s="65" t="s">
        <v>452</v>
      </c>
      <c r="B697" s="66" t="s">
        <v>69</v>
      </c>
      <c r="C697" s="67" t="s">
        <v>239</v>
      </c>
      <c r="D697" s="68">
        <v>43273</v>
      </c>
      <c r="E697" s="69">
        <v>0.15723270440251599</v>
      </c>
      <c r="F697" s="65">
        <v>159</v>
      </c>
      <c r="G697" s="69">
        <v>5648.4905660377399</v>
      </c>
      <c r="H697" s="64">
        <v>-131.90754716981101</v>
      </c>
      <c r="I697" s="69">
        <v>27.814526327239001</v>
      </c>
      <c r="J697" s="65"/>
      <c r="K697" s="69"/>
      <c r="L697" s="69"/>
      <c r="M697" s="69"/>
      <c r="N697" s="69"/>
      <c r="O697" s="69"/>
      <c r="P697" s="70">
        <v>140.85534591195</v>
      </c>
      <c r="Q697" s="69">
        <v>4.4011567158762901</v>
      </c>
      <c r="R697" s="69">
        <v>30.9583333333333</v>
      </c>
      <c r="S697" s="69">
        <v>1.72234090570896</v>
      </c>
      <c r="T697" s="69"/>
      <c r="U697" s="69"/>
    </row>
    <row r="698" spans="1:21" x14ac:dyDescent="0.2">
      <c r="A698" s="65" t="s">
        <v>452</v>
      </c>
      <c r="B698" s="66" t="s">
        <v>69</v>
      </c>
      <c r="C698" s="67" t="s">
        <v>109</v>
      </c>
      <c r="D698" s="68">
        <v>43643</v>
      </c>
      <c r="E698" s="69">
        <v>1.3296703296703301E-2</v>
      </c>
      <c r="F698" s="65">
        <v>182</v>
      </c>
      <c r="G698" s="69">
        <v>5710.4890109890102</v>
      </c>
      <c r="H698" s="64">
        <v>-139.87197802197801</v>
      </c>
      <c r="I698" s="69">
        <v>24.472511610221201</v>
      </c>
      <c r="J698" s="65"/>
      <c r="K698" s="69"/>
      <c r="L698" s="69"/>
      <c r="M698" s="69"/>
      <c r="N698" s="69"/>
      <c r="O698" s="69"/>
      <c r="P698" s="70">
        <v>155.28571428571399</v>
      </c>
      <c r="Q698" s="69">
        <v>4.3514378449651101</v>
      </c>
      <c r="R698" s="69">
        <v>35.790659340659303</v>
      </c>
      <c r="S698" s="69">
        <v>1.4315449880412701</v>
      </c>
      <c r="T698" s="69"/>
      <c r="U698" s="69"/>
    </row>
    <row r="699" spans="1:21" x14ac:dyDescent="0.2">
      <c r="A699" s="65" t="s">
        <v>452</v>
      </c>
      <c r="B699" s="66" t="s">
        <v>69</v>
      </c>
      <c r="C699" s="67" t="s">
        <v>516</v>
      </c>
      <c r="D699" s="68">
        <v>43682</v>
      </c>
      <c r="E699" s="69"/>
      <c r="F699" s="65">
        <v>63</v>
      </c>
      <c r="G699" s="69">
        <v>6240.6031746031704</v>
      </c>
      <c r="H699" s="64">
        <v>-140.863492063492</v>
      </c>
      <c r="I699" s="69">
        <v>34.513764576189303</v>
      </c>
      <c r="J699" s="65"/>
      <c r="K699" s="69"/>
      <c r="L699" s="69"/>
      <c r="M699" s="69"/>
      <c r="N699" s="69"/>
      <c r="O699" s="69"/>
      <c r="P699" s="70">
        <v>151.39682539682499</v>
      </c>
      <c r="Q699" s="69">
        <v>7.2767169215551002</v>
      </c>
      <c r="R699" s="69">
        <v>48.854385964912296</v>
      </c>
      <c r="S699" s="69">
        <v>4.3895931484157096</v>
      </c>
      <c r="T699" s="69"/>
      <c r="U699" s="69"/>
    </row>
    <row r="700" spans="1:21" x14ac:dyDescent="0.2">
      <c r="A700" s="65" t="s">
        <v>452</v>
      </c>
      <c r="B700" s="66" t="s">
        <v>69</v>
      </c>
      <c r="C700" s="67" t="s">
        <v>262</v>
      </c>
      <c r="D700" s="68">
        <v>43502</v>
      </c>
      <c r="E700" s="69"/>
      <c r="F700" s="65">
        <v>26</v>
      </c>
      <c r="G700" s="69">
        <v>3865.0384615384601</v>
      </c>
      <c r="H700" s="64">
        <v>-141.14615384615399</v>
      </c>
      <c r="I700" s="69">
        <v>52.268933921158599</v>
      </c>
      <c r="J700" s="65"/>
      <c r="K700" s="69"/>
      <c r="L700" s="69"/>
      <c r="M700" s="69"/>
      <c r="N700" s="69"/>
      <c r="O700" s="69"/>
      <c r="P700" s="70">
        <v>128.15384615384599</v>
      </c>
      <c r="Q700" s="69">
        <v>11.086470244636301</v>
      </c>
      <c r="R700" s="69">
        <v>20.980769230769202</v>
      </c>
      <c r="S700" s="69">
        <v>2.7969544933498298</v>
      </c>
      <c r="T700" s="69"/>
      <c r="U700" s="69"/>
    </row>
    <row r="701" spans="1:21" x14ac:dyDescent="0.2">
      <c r="A701" s="65" t="s">
        <v>452</v>
      </c>
      <c r="B701" s="66" t="s">
        <v>67</v>
      </c>
      <c r="C701" s="67" t="s">
        <v>359</v>
      </c>
      <c r="D701" s="68">
        <v>43668</v>
      </c>
      <c r="E701" s="69">
        <v>0.337837837837838</v>
      </c>
      <c r="F701" s="65">
        <v>74</v>
      </c>
      <c r="G701" s="69">
        <v>5633.6351351351404</v>
      </c>
      <c r="H701" s="64">
        <v>-142.43648648648701</v>
      </c>
      <c r="I701" s="69">
        <v>44.484095164454502</v>
      </c>
      <c r="J701" s="65"/>
      <c r="K701" s="69"/>
      <c r="L701" s="69"/>
      <c r="M701" s="69"/>
      <c r="N701" s="69">
        <v>3.8603845938375301</v>
      </c>
      <c r="O701" s="69">
        <v>0.31164701241253001</v>
      </c>
      <c r="P701" s="70">
        <v>155.540540540541</v>
      </c>
      <c r="Q701" s="69">
        <v>6.4466077912161399</v>
      </c>
      <c r="R701" s="69">
        <v>37.8972972972973</v>
      </c>
      <c r="S701" s="69">
        <v>2.8876384862543301</v>
      </c>
      <c r="T701" s="69"/>
      <c r="U701" s="69"/>
    </row>
    <row r="702" spans="1:21" x14ac:dyDescent="0.2">
      <c r="A702" s="65" t="s">
        <v>452</v>
      </c>
      <c r="B702" s="66" t="s">
        <v>69</v>
      </c>
      <c r="C702" s="67" t="s">
        <v>517</v>
      </c>
      <c r="D702" s="68">
        <v>43658</v>
      </c>
      <c r="E702" s="69">
        <v>0.22867647058823501</v>
      </c>
      <c r="F702" s="65">
        <v>68</v>
      </c>
      <c r="G702" s="69">
        <v>4627.7941176470604</v>
      </c>
      <c r="H702" s="64">
        <v>-142.98529411764699</v>
      </c>
      <c r="I702" s="69">
        <v>34.8160325849286</v>
      </c>
      <c r="J702" s="65"/>
      <c r="K702" s="69"/>
      <c r="L702" s="69"/>
      <c r="M702" s="69"/>
      <c r="N702" s="69"/>
      <c r="O702" s="69"/>
      <c r="P702" s="70">
        <v>159.25</v>
      </c>
      <c r="Q702" s="69">
        <v>7.91230953830968</v>
      </c>
      <c r="R702" s="69">
        <v>31.4969696969697</v>
      </c>
      <c r="S702" s="69">
        <v>2.0452879151674299</v>
      </c>
      <c r="T702" s="69"/>
      <c r="U702" s="69"/>
    </row>
    <row r="703" spans="1:21" x14ac:dyDescent="0.2">
      <c r="A703" s="65" t="s">
        <v>452</v>
      </c>
      <c r="B703" s="66" t="s">
        <v>67</v>
      </c>
      <c r="C703" s="67" t="s">
        <v>518</v>
      </c>
      <c r="D703" s="68">
        <v>43430</v>
      </c>
      <c r="E703" s="69"/>
      <c r="F703" s="65">
        <v>267</v>
      </c>
      <c r="G703" s="69">
        <v>6473.0299625468197</v>
      </c>
      <c r="H703" s="64">
        <v>-143.76629213483099</v>
      </c>
      <c r="I703" s="69">
        <v>18.525559814227702</v>
      </c>
      <c r="J703" s="65"/>
      <c r="K703" s="69"/>
      <c r="L703" s="69"/>
      <c r="M703" s="69"/>
      <c r="N703" s="69">
        <v>2.8006176486413801</v>
      </c>
      <c r="O703" s="69">
        <v>0.16550122655852501</v>
      </c>
      <c r="P703" s="70">
        <v>168.35955056179799</v>
      </c>
      <c r="Q703" s="69">
        <v>3.9210756586681801</v>
      </c>
      <c r="R703" s="69">
        <v>34.996629213483203</v>
      </c>
      <c r="S703" s="69">
        <v>1.4364320701854401</v>
      </c>
      <c r="T703" s="69"/>
      <c r="U703" s="69"/>
    </row>
    <row r="704" spans="1:21" x14ac:dyDescent="0.2">
      <c r="A704" s="65" t="s">
        <v>452</v>
      </c>
      <c r="B704" s="66" t="s">
        <v>67</v>
      </c>
      <c r="C704" s="67" t="s">
        <v>328</v>
      </c>
      <c r="D704" s="68">
        <v>43560</v>
      </c>
      <c r="E704" s="69">
        <v>0.265842391304348</v>
      </c>
      <c r="F704" s="65">
        <v>736</v>
      </c>
      <c r="G704" s="69">
        <v>4619.9415760869597</v>
      </c>
      <c r="H704" s="64">
        <v>-144.471467391304</v>
      </c>
      <c r="I704" s="69">
        <v>15.3109260601382</v>
      </c>
      <c r="J704" s="65"/>
      <c r="K704" s="69"/>
      <c r="L704" s="69"/>
      <c r="M704" s="69"/>
      <c r="N704" s="69"/>
      <c r="O704" s="69"/>
      <c r="P704" s="70">
        <v>149.14945652173901</v>
      </c>
      <c r="Q704" s="69">
        <v>2.32470049710806</v>
      </c>
      <c r="R704" s="69">
        <v>25.705191256830599</v>
      </c>
      <c r="S704" s="69">
        <v>0.71616717869432001</v>
      </c>
      <c r="T704" s="69"/>
      <c r="U704" s="69"/>
    </row>
    <row r="705" spans="1:21" x14ac:dyDescent="0.2">
      <c r="A705" s="65" t="s">
        <v>452</v>
      </c>
      <c r="B705" s="66" t="s">
        <v>69</v>
      </c>
      <c r="C705" s="67" t="s">
        <v>519</v>
      </c>
      <c r="D705" s="68">
        <v>43606</v>
      </c>
      <c r="E705" s="69">
        <v>1.53164556962025E-2</v>
      </c>
      <c r="F705" s="65">
        <v>79</v>
      </c>
      <c r="G705" s="69">
        <v>6579.3670886075997</v>
      </c>
      <c r="H705" s="64">
        <v>-150.56329113924099</v>
      </c>
      <c r="I705" s="69">
        <v>31.858159464978399</v>
      </c>
      <c r="J705" s="65"/>
      <c r="K705" s="69"/>
      <c r="L705" s="69"/>
      <c r="M705" s="69"/>
      <c r="N705" s="69"/>
      <c r="O705" s="69"/>
      <c r="P705" s="70">
        <v>117.53164556962</v>
      </c>
      <c r="Q705" s="69">
        <v>6.7800764755968999</v>
      </c>
      <c r="R705" s="69">
        <v>31.829487179487199</v>
      </c>
      <c r="S705" s="69">
        <v>2.57365498786932</v>
      </c>
      <c r="T705" s="69"/>
      <c r="U705" s="69"/>
    </row>
    <row r="706" spans="1:21" x14ac:dyDescent="0.2">
      <c r="A706" s="65" t="s">
        <v>452</v>
      </c>
      <c r="B706" s="66" t="s">
        <v>74</v>
      </c>
      <c r="C706" s="67" t="s">
        <v>123</v>
      </c>
      <c r="D706" s="68">
        <v>43696</v>
      </c>
      <c r="E706" s="69"/>
      <c r="F706" s="65">
        <v>59</v>
      </c>
      <c r="G706" s="69">
        <v>5815.3220338983001</v>
      </c>
      <c r="H706" s="64">
        <v>-151.94406779661</v>
      </c>
      <c r="I706" s="69">
        <v>38.579068410354203</v>
      </c>
      <c r="J706" s="65"/>
      <c r="K706" s="69"/>
      <c r="L706" s="69"/>
      <c r="M706" s="69"/>
      <c r="N706" s="69"/>
      <c r="O706" s="69"/>
      <c r="P706" s="70">
        <v>153.57627118644101</v>
      </c>
      <c r="Q706" s="69">
        <v>8.6702769028492401</v>
      </c>
      <c r="R706" s="69">
        <v>16.726315789473698</v>
      </c>
      <c r="S706" s="69">
        <v>2.12090313658135</v>
      </c>
      <c r="T706" s="69"/>
      <c r="U706" s="69"/>
    </row>
    <row r="707" spans="1:21" x14ac:dyDescent="0.2">
      <c r="A707" s="65" t="s">
        <v>452</v>
      </c>
      <c r="B707" s="66" t="s">
        <v>74</v>
      </c>
      <c r="C707" s="67" t="s">
        <v>218</v>
      </c>
      <c r="D707" s="68">
        <v>43684</v>
      </c>
      <c r="E707" s="69"/>
      <c r="F707" s="65">
        <v>32</v>
      </c>
      <c r="G707" s="69">
        <v>4514.5</v>
      </c>
      <c r="H707" s="64">
        <v>-154.19687500000001</v>
      </c>
      <c r="I707" s="69">
        <v>58.184339547996899</v>
      </c>
      <c r="J707" s="65"/>
      <c r="K707" s="69"/>
      <c r="L707" s="69"/>
      <c r="M707" s="69"/>
      <c r="N707" s="69"/>
      <c r="O707" s="69"/>
      <c r="P707" s="70">
        <v>129.28125</v>
      </c>
      <c r="Q707" s="69">
        <v>11.880642494353101</v>
      </c>
      <c r="R707" s="69">
        <v>22.856249999999999</v>
      </c>
      <c r="S707" s="69">
        <v>4.7868328674823903</v>
      </c>
      <c r="T707" s="69"/>
      <c r="U707" s="69"/>
    </row>
    <row r="708" spans="1:21" x14ac:dyDescent="0.2">
      <c r="A708" s="65" t="s">
        <v>452</v>
      </c>
      <c r="B708" s="66" t="s">
        <v>67</v>
      </c>
      <c r="C708" s="67" t="s">
        <v>520</v>
      </c>
      <c r="D708" s="68">
        <v>43177</v>
      </c>
      <c r="E708" s="69"/>
      <c r="F708" s="65">
        <v>37</v>
      </c>
      <c r="G708" s="69">
        <v>6835.54054054054</v>
      </c>
      <c r="H708" s="64">
        <v>-154.36756756756799</v>
      </c>
      <c r="I708" s="69">
        <v>58.770182023760299</v>
      </c>
      <c r="J708" s="65"/>
      <c r="K708" s="69"/>
      <c r="L708" s="69"/>
      <c r="M708" s="69">
        <v>905.05882352941205</v>
      </c>
      <c r="N708" s="69">
        <v>2.83846770524173</v>
      </c>
      <c r="O708" s="69">
        <v>0.22524719069756099</v>
      </c>
      <c r="P708" s="70">
        <v>148.94594594594599</v>
      </c>
      <c r="Q708" s="69">
        <v>10.8027597648683</v>
      </c>
      <c r="R708" s="69">
        <v>48.311111111111103</v>
      </c>
      <c r="S708" s="69">
        <v>5.8433815196146703</v>
      </c>
      <c r="T708" s="69"/>
      <c r="U708" s="69"/>
    </row>
    <row r="709" spans="1:21" x14ac:dyDescent="0.2">
      <c r="A709" s="65" t="s">
        <v>452</v>
      </c>
      <c r="B709" s="66" t="s">
        <v>69</v>
      </c>
      <c r="C709" s="67" t="s">
        <v>446</v>
      </c>
      <c r="D709" s="68">
        <v>43388</v>
      </c>
      <c r="E709" s="69"/>
      <c r="F709" s="65">
        <v>57</v>
      </c>
      <c r="G709" s="69">
        <v>5469.2982456140398</v>
      </c>
      <c r="H709" s="64">
        <v>-157.20175438596499</v>
      </c>
      <c r="I709" s="69">
        <v>30.883303931485099</v>
      </c>
      <c r="J709" s="65"/>
      <c r="K709" s="69"/>
      <c r="L709" s="69"/>
      <c r="M709" s="69"/>
      <c r="N709" s="69"/>
      <c r="O709" s="69"/>
      <c r="P709" s="70">
        <v>123.438596491228</v>
      </c>
      <c r="Q709" s="69">
        <v>9.55789696800713</v>
      </c>
      <c r="R709" s="69">
        <v>32.1142857142857</v>
      </c>
      <c r="S709" s="69">
        <v>2.9514066958367602</v>
      </c>
      <c r="T709" s="69"/>
      <c r="U709" s="69"/>
    </row>
    <row r="710" spans="1:21" x14ac:dyDescent="0.2">
      <c r="A710" s="65" t="s">
        <v>452</v>
      </c>
      <c r="B710" s="66" t="s">
        <v>69</v>
      </c>
      <c r="C710" s="67" t="s">
        <v>421</v>
      </c>
      <c r="D710" s="68">
        <v>43432</v>
      </c>
      <c r="E710" s="69"/>
      <c r="F710" s="65">
        <v>29</v>
      </c>
      <c r="G710" s="69">
        <v>5679.7241379310299</v>
      </c>
      <c r="H710" s="64">
        <v>-157.33448275862099</v>
      </c>
      <c r="I710" s="69">
        <v>56.205244762516003</v>
      </c>
      <c r="J710" s="65"/>
      <c r="K710" s="69"/>
      <c r="L710" s="69"/>
      <c r="M710" s="69"/>
      <c r="N710" s="69"/>
      <c r="O710" s="69"/>
      <c r="P710" s="70">
        <v>162.20689655172399</v>
      </c>
      <c r="Q710" s="69">
        <v>13.8164765020567</v>
      </c>
      <c r="R710" s="69">
        <v>41.227586206896497</v>
      </c>
      <c r="S710" s="69">
        <v>3.58617658191053</v>
      </c>
      <c r="T710" s="69"/>
      <c r="U710" s="69"/>
    </row>
    <row r="711" spans="1:21" x14ac:dyDescent="0.2">
      <c r="A711" s="65" t="s">
        <v>452</v>
      </c>
      <c r="B711" s="66" t="s">
        <v>125</v>
      </c>
      <c r="C711" s="67" t="s">
        <v>330</v>
      </c>
      <c r="D711" s="68">
        <v>43634</v>
      </c>
      <c r="E711" s="69">
        <v>0.62560975609756098</v>
      </c>
      <c r="F711" s="65">
        <v>164</v>
      </c>
      <c r="G711" s="69">
        <v>6597.8658536585399</v>
      </c>
      <c r="H711" s="64">
        <v>-160.88719512195101</v>
      </c>
      <c r="I711" s="69">
        <v>29.433504606870699</v>
      </c>
      <c r="J711" s="65"/>
      <c r="K711" s="69"/>
      <c r="L711" s="69"/>
      <c r="M711" s="69"/>
      <c r="N711" s="69"/>
      <c r="O711" s="69"/>
      <c r="P711" s="70">
        <v>164.798780487805</v>
      </c>
      <c r="Q711" s="69">
        <v>4.7435283167352402</v>
      </c>
      <c r="R711" s="69">
        <v>30.256790123456799</v>
      </c>
      <c r="S711" s="69">
        <v>1.5545614186361301</v>
      </c>
      <c r="T711" s="69"/>
      <c r="U711" s="69"/>
    </row>
    <row r="712" spans="1:21" x14ac:dyDescent="0.2">
      <c r="A712" s="65" t="s">
        <v>452</v>
      </c>
      <c r="B712" s="66" t="s">
        <v>67</v>
      </c>
      <c r="C712" s="67" t="s">
        <v>158</v>
      </c>
      <c r="D712" s="68">
        <v>43698</v>
      </c>
      <c r="E712" s="69"/>
      <c r="F712" s="65">
        <v>47</v>
      </c>
      <c r="G712" s="69">
        <v>3527.5319148936201</v>
      </c>
      <c r="H712" s="64">
        <v>-161.748936170213</v>
      </c>
      <c r="I712" s="69">
        <v>41.714661643645798</v>
      </c>
      <c r="J712" s="65"/>
      <c r="K712" s="69"/>
      <c r="L712" s="69"/>
      <c r="M712" s="69"/>
      <c r="N712" s="69"/>
      <c r="O712" s="69"/>
      <c r="P712" s="70">
        <v>166.17021276595699</v>
      </c>
      <c r="Q712" s="69">
        <v>10.350978500579499</v>
      </c>
      <c r="R712" s="69">
        <v>19.0978723404255</v>
      </c>
      <c r="S712" s="69">
        <v>2.2368155997752202</v>
      </c>
      <c r="T712" s="69"/>
      <c r="U712" s="69"/>
    </row>
    <row r="713" spans="1:21" x14ac:dyDescent="0.2">
      <c r="A713" s="65" t="s">
        <v>452</v>
      </c>
      <c r="B713" s="66" t="s">
        <v>65</v>
      </c>
      <c r="C713" s="67" t="s">
        <v>338</v>
      </c>
      <c r="D713" s="68">
        <v>43431</v>
      </c>
      <c r="E713" s="69"/>
      <c r="F713" s="65">
        <v>35</v>
      </c>
      <c r="G713" s="69">
        <v>7656.5142857142901</v>
      </c>
      <c r="H713" s="64">
        <v>-163.897142857143</v>
      </c>
      <c r="I713" s="69">
        <v>52.4862161154036</v>
      </c>
      <c r="J713" s="65"/>
      <c r="K713" s="69"/>
      <c r="L713" s="69"/>
      <c r="M713" s="69"/>
      <c r="N713" s="69"/>
      <c r="O713" s="69"/>
      <c r="P713" s="70">
        <v>161.94285714285701</v>
      </c>
      <c r="Q713" s="69">
        <v>12.0986798958435</v>
      </c>
      <c r="R713" s="69">
        <v>49.182857142857102</v>
      </c>
      <c r="S713" s="69">
        <v>5.3994171576436703</v>
      </c>
      <c r="T713" s="69"/>
      <c r="U713" s="69"/>
    </row>
    <row r="714" spans="1:21" x14ac:dyDescent="0.2">
      <c r="A714" s="65" t="s">
        <v>452</v>
      </c>
      <c r="B714" s="66" t="s">
        <v>67</v>
      </c>
      <c r="C714" s="67" t="s">
        <v>229</v>
      </c>
      <c r="D714" s="68">
        <v>43507</v>
      </c>
      <c r="E714" s="69">
        <v>5.88888888888889E-2</v>
      </c>
      <c r="F714" s="65">
        <v>99</v>
      </c>
      <c r="G714" s="69">
        <v>3677.1212121212102</v>
      </c>
      <c r="H714" s="64">
        <v>-166.981818181818</v>
      </c>
      <c r="I714" s="69">
        <v>35.9531327969218</v>
      </c>
      <c r="J714" s="65"/>
      <c r="K714" s="69"/>
      <c r="L714" s="69"/>
      <c r="M714" s="69"/>
      <c r="N714" s="69"/>
      <c r="O714" s="69"/>
      <c r="P714" s="70">
        <v>181.02020202020199</v>
      </c>
      <c r="Q714" s="69">
        <v>5.6295114947706297</v>
      </c>
      <c r="R714" s="69">
        <v>23.546464646464599</v>
      </c>
      <c r="S714" s="69">
        <v>1.54018950150255</v>
      </c>
      <c r="T714" s="69"/>
      <c r="U714" s="69"/>
    </row>
    <row r="715" spans="1:21" x14ac:dyDescent="0.2">
      <c r="A715" s="65" t="s">
        <v>452</v>
      </c>
      <c r="B715" s="66" t="s">
        <v>71</v>
      </c>
      <c r="C715" s="67" t="s">
        <v>521</v>
      </c>
      <c r="D715" s="68">
        <v>43692</v>
      </c>
      <c r="E715" s="69">
        <v>0.352112676056338</v>
      </c>
      <c r="F715" s="65">
        <v>71</v>
      </c>
      <c r="G715" s="69">
        <v>6087.97183098592</v>
      </c>
      <c r="H715" s="64">
        <v>-167.345070422535</v>
      </c>
      <c r="I715" s="69">
        <v>40.964093900505901</v>
      </c>
      <c r="J715" s="65"/>
      <c r="K715" s="69"/>
      <c r="L715" s="69"/>
      <c r="M715" s="69"/>
      <c r="N715" s="69">
        <v>3.2063277777777799</v>
      </c>
      <c r="O715" s="69">
        <v>0.40116621196402202</v>
      </c>
      <c r="P715" s="70">
        <v>145.80281690140799</v>
      </c>
      <c r="Q715" s="69">
        <v>6.4382102477700203</v>
      </c>
      <c r="R715" s="69">
        <v>45.617142857142902</v>
      </c>
      <c r="S715" s="69">
        <v>3.3577640762621699</v>
      </c>
      <c r="T715" s="69"/>
      <c r="U715" s="69"/>
    </row>
    <row r="716" spans="1:21" x14ac:dyDescent="0.2">
      <c r="A716" s="65" t="s">
        <v>452</v>
      </c>
      <c r="B716" s="66" t="s">
        <v>69</v>
      </c>
      <c r="C716" s="67" t="s">
        <v>292</v>
      </c>
      <c r="D716" s="68">
        <v>43664</v>
      </c>
      <c r="E716" s="69"/>
      <c r="F716" s="65">
        <v>145</v>
      </c>
      <c r="G716" s="69">
        <v>3923.8275862068999</v>
      </c>
      <c r="H716" s="64">
        <v>-168.36689655172401</v>
      </c>
      <c r="I716" s="69">
        <v>28.0364347658961</v>
      </c>
      <c r="J716" s="65"/>
      <c r="K716" s="69"/>
      <c r="L716" s="69"/>
      <c r="M716" s="69"/>
      <c r="N716" s="69"/>
      <c r="O716" s="69"/>
      <c r="P716" s="70">
        <v>130.84137931034499</v>
      </c>
      <c r="Q716" s="69">
        <v>4.5095330681274897</v>
      </c>
      <c r="R716" s="69">
        <v>26.879577464788699</v>
      </c>
      <c r="S716" s="69">
        <v>1.3657612180235801</v>
      </c>
      <c r="T716" s="69"/>
      <c r="U716" s="69"/>
    </row>
    <row r="717" spans="1:21" x14ac:dyDescent="0.2">
      <c r="A717" s="65" t="s">
        <v>452</v>
      </c>
      <c r="B717" s="66" t="s">
        <v>67</v>
      </c>
      <c r="C717" s="67" t="s">
        <v>207</v>
      </c>
      <c r="D717" s="68">
        <v>43599</v>
      </c>
      <c r="E717" s="69"/>
      <c r="F717" s="65">
        <v>47</v>
      </c>
      <c r="G717" s="69">
        <v>4812.5106382978702</v>
      </c>
      <c r="H717" s="64">
        <v>-169.40212765957401</v>
      </c>
      <c r="I717" s="69">
        <v>32.240309301282799</v>
      </c>
      <c r="J717" s="65"/>
      <c r="K717" s="69"/>
      <c r="L717" s="69"/>
      <c r="M717" s="69"/>
      <c r="N717" s="69"/>
      <c r="O717" s="69"/>
      <c r="P717" s="70">
        <v>139.70212765957399</v>
      </c>
      <c r="Q717" s="69">
        <v>10.144420361530299</v>
      </c>
      <c r="R717" s="69">
        <v>25.557446808510601</v>
      </c>
      <c r="S717" s="69">
        <v>2.60291010676025</v>
      </c>
      <c r="T717" s="69"/>
      <c r="U717" s="69"/>
    </row>
    <row r="718" spans="1:21" x14ac:dyDescent="0.2">
      <c r="A718" s="65" t="s">
        <v>452</v>
      </c>
      <c r="B718" s="66" t="s">
        <v>367</v>
      </c>
      <c r="C718" s="67" t="s">
        <v>522</v>
      </c>
      <c r="D718" s="68">
        <v>43248</v>
      </c>
      <c r="E718" s="69"/>
      <c r="F718" s="65">
        <v>55</v>
      </c>
      <c r="G718" s="69">
        <v>7024.9090909090901</v>
      </c>
      <c r="H718" s="64">
        <v>-169.594545454545</v>
      </c>
      <c r="I718" s="69">
        <v>30.897747993969801</v>
      </c>
      <c r="J718" s="65"/>
      <c r="K718" s="69"/>
      <c r="L718" s="69"/>
      <c r="M718" s="69"/>
      <c r="N718" s="69">
        <v>3.4835161290322598</v>
      </c>
      <c r="O718" s="69">
        <v>0.54793734998397203</v>
      </c>
      <c r="P718" s="70">
        <v>140.50909090909099</v>
      </c>
      <c r="Q718" s="69">
        <v>7.8757981895641898</v>
      </c>
      <c r="R718" s="69">
        <v>35.4679245283019</v>
      </c>
      <c r="S718" s="69">
        <v>1.96440341967887</v>
      </c>
      <c r="T718" s="69"/>
      <c r="U718" s="69"/>
    </row>
    <row r="719" spans="1:21" x14ac:dyDescent="0.2">
      <c r="A719" s="65" t="s">
        <v>452</v>
      </c>
      <c r="B719" s="66" t="s">
        <v>71</v>
      </c>
      <c r="C719" s="67" t="s">
        <v>523</v>
      </c>
      <c r="D719" s="68">
        <v>43267</v>
      </c>
      <c r="E719" s="69">
        <v>2.03463182897862</v>
      </c>
      <c r="F719" s="65">
        <v>421</v>
      </c>
      <c r="G719" s="69">
        <v>6581.9714964370596</v>
      </c>
      <c r="H719" s="64">
        <v>-169.904513064133</v>
      </c>
      <c r="I719" s="69">
        <v>16.290937808644799</v>
      </c>
      <c r="J719" s="65"/>
      <c r="K719" s="69"/>
      <c r="L719" s="69"/>
      <c r="M719" s="69"/>
      <c r="N719" s="69"/>
      <c r="O719" s="69"/>
      <c r="P719" s="70">
        <v>151.27315914489299</v>
      </c>
      <c r="Q719" s="69">
        <v>3.1369899150752598</v>
      </c>
      <c r="R719" s="69">
        <v>28.544180522565298</v>
      </c>
      <c r="S719" s="69">
        <v>0.948353749680932</v>
      </c>
      <c r="T719" s="69"/>
      <c r="U719" s="69"/>
    </row>
    <row r="720" spans="1:21" x14ac:dyDescent="0.2">
      <c r="A720" s="65" t="s">
        <v>452</v>
      </c>
      <c r="B720" s="66" t="s">
        <v>67</v>
      </c>
      <c r="C720" s="67" t="s">
        <v>524</v>
      </c>
      <c r="D720" s="68">
        <v>43684</v>
      </c>
      <c r="E720" s="69"/>
      <c r="F720" s="65">
        <v>42</v>
      </c>
      <c r="G720" s="69">
        <v>3705.9047619047601</v>
      </c>
      <c r="H720" s="64">
        <v>-170.066666666667</v>
      </c>
      <c r="I720" s="69">
        <v>49.285048568391403</v>
      </c>
      <c r="J720" s="65"/>
      <c r="K720" s="69"/>
      <c r="L720" s="69"/>
      <c r="M720" s="69">
        <v>478.6</v>
      </c>
      <c r="N720" s="69"/>
      <c r="O720" s="69"/>
      <c r="P720" s="70">
        <v>138.78571428571399</v>
      </c>
      <c r="Q720" s="69">
        <v>10.452566146214201</v>
      </c>
      <c r="R720" s="69">
        <v>16.946341463414601</v>
      </c>
      <c r="S720" s="69">
        <v>2.1692813735366099</v>
      </c>
      <c r="T720" s="69"/>
      <c r="U720" s="69"/>
    </row>
    <row r="721" spans="1:21" x14ac:dyDescent="0.2">
      <c r="A721" s="65" t="s">
        <v>452</v>
      </c>
      <c r="B721" s="66" t="s">
        <v>67</v>
      </c>
      <c r="C721" s="67" t="s">
        <v>445</v>
      </c>
      <c r="D721" s="68">
        <v>43260</v>
      </c>
      <c r="E721" s="69"/>
      <c r="F721" s="65">
        <v>36</v>
      </c>
      <c r="G721" s="69">
        <v>5309.0555555555602</v>
      </c>
      <c r="H721" s="64">
        <v>-170.361111111111</v>
      </c>
      <c r="I721" s="69">
        <v>34.653638870237799</v>
      </c>
      <c r="J721" s="65"/>
      <c r="K721" s="69"/>
      <c r="L721" s="69"/>
      <c r="M721" s="69"/>
      <c r="N721" s="69"/>
      <c r="O721" s="69"/>
      <c r="P721" s="70">
        <v>128.583333333333</v>
      </c>
      <c r="Q721" s="69">
        <v>9.2777575800559493</v>
      </c>
      <c r="R721" s="69">
        <v>24.172222222222199</v>
      </c>
      <c r="S721" s="69">
        <v>3.1250463135897899</v>
      </c>
      <c r="T721" s="69"/>
      <c r="U721" s="69"/>
    </row>
    <row r="722" spans="1:21" x14ac:dyDescent="0.2">
      <c r="A722" s="65" t="s">
        <v>452</v>
      </c>
      <c r="B722" s="66" t="s">
        <v>67</v>
      </c>
      <c r="C722" s="67" t="s">
        <v>525</v>
      </c>
      <c r="D722" s="68">
        <v>43688</v>
      </c>
      <c r="E722" s="69"/>
      <c r="F722" s="65">
        <v>29</v>
      </c>
      <c r="G722" s="69">
        <v>5823.1034482758596</v>
      </c>
      <c r="H722" s="64">
        <v>-171.89655172413799</v>
      </c>
      <c r="I722" s="69">
        <v>30.764928885486299</v>
      </c>
      <c r="J722" s="65"/>
      <c r="K722" s="69"/>
      <c r="L722" s="69"/>
      <c r="M722" s="69"/>
      <c r="N722" s="69"/>
      <c r="O722" s="69"/>
      <c r="P722" s="70">
        <v>114.68965517241401</v>
      </c>
      <c r="Q722" s="69">
        <v>8.6922058184805593</v>
      </c>
      <c r="R722" s="69">
        <v>43.4769230769231</v>
      </c>
      <c r="S722" s="69">
        <v>4.8095843661534801</v>
      </c>
      <c r="T722" s="69"/>
      <c r="U722" s="69"/>
    </row>
    <row r="723" spans="1:21" x14ac:dyDescent="0.2">
      <c r="A723" s="65" t="s">
        <v>452</v>
      </c>
      <c r="B723" s="66" t="s">
        <v>71</v>
      </c>
      <c r="C723" s="67" t="s">
        <v>335</v>
      </c>
      <c r="D723" s="68">
        <v>43432</v>
      </c>
      <c r="E723" s="69"/>
      <c r="F723" s="65">
        <v>35</v>
      </c>
      <c r="G723" s="69">
        <v>5692.3142857142902</v>
      </c>
      <c r="H723" s="64">
        <v>-177.71428571428601</v>
      </c>
      <c r="I723" s="69">
        <v>41.544947238580299</v>
      </c>
      <c r="J723" s="65"/>
      <c r="K723" s="69"/>
      <c r="L723" s="69"/>
      <c r="M723" s="69">
        <v>754.83333333333303</v>
      </c>
      <c r="N723" s="69">
        <v>3.2401451750443102</v>
      </c>
      <c r="O723" s="69">
        <v>0.23928363682637099</v>
      </c>
      <c r="P723" s="70">
        <v>140.37142857142899</v>
      </c>
      <c r="Q723" s="69">
        <v>10.362268798185999</v>
      </c>
      <c r="R723" s="69">
        <v>39.103030303030302</v>
      </c>
      <c r="S723" s="69">
        <v>3.84347017298369</v>
      </c>
      <c r="T723" s="69"/>
      <c r="U723" s="69"/>
    </row>
    <row r="724" spans="1:21" x14ac:dyDescent="0.2">
      <c r="A724" s="65" t="s">
        <v>452</v>
      </c>
      <c r="B724" s="66" t="s">
        <v>67</v>
      </c>
      <c r="C724" s="67" t="s">
        <v>252</v>
      </c>
      <c r="D724" s="68">
        <v>43585</v>
      </c>
      <c r="E724" s="69"/>
      <c r="F724" s="65">
        <v>138</v>
      </c>
      <c r="G724" s="69">
        <v>6317.3478260869597</v>
      </c>
      <c r="H724" s="64">
        <v>-177.83768115941999</v>
      </c>
      <c r="I724" s="69">
        <v>29.179168713510101</v>
      </c>
      <c r="J724" s="65"/>
      <c r="K724" s="69"/>
      <c r="L724" s="69"/>
      <c r="M724" s="69"/>
      <c r="N724" s="69"/>
      <c r="O724" s="69"/>
      <c r="P724" s="70">
        <v>159.07971014492799</v>
      </c>
      <c r="Q724" s="69">
        <v>5.58565304130427</v>
      </c>
      <c r="R724" s="69">
        <v>48.908823529411798</v>
      </c>
      <c r="S724" s="69">
        <v>2.6836951143659502</v>
      </c>
      <c r="T724" s="69"/>
      <c r="U724" s="69"/>
    </row>
    <row r="725" spans="1:21" x14ac:dyDescent="0.2">
      <c r="A725" s="65" t="s">
        <v>452</v>
      </c>
      <c r="B725" s="66" t="s">
        <v>69</v>
      </c>
      <c r="C725" s="67" t="s">
        <v>270</v>
      </c>
      <c r="D725" s="68">
        <v>43666</v>
      </c>
      <c r="E725" s="69">
        <v>6.4285714285714302E-3</v>
      </c>
      <c r="F725" s="65">
        <v>168</v>
      </c>
      <c r="G725" s="69">
        <v>6908.3630952381</v>
      </c>
      <c r="H725" s="64">
        <v>-179.50357142857101</v>
      </c>
      <c r="I725" s="69">
        <v>25.644775814668201</v>
      </c>
      <c r="J725" s="65"/>
      <c r="K725" s="69"/>
      <c r="L725" s="69"/>
      <c r="M725" s="69"/>
      <c r="N725" s="69">
        <v>4.06286842105263</v>
      </c>
      <c r="O725" s="69">
        <v>0.27929910541566799</v>
      </c>
      <c r="P725" s="70">
        <v>133.90476190476201</v>
      </c>
      <c r="Q725" s="69">
        <v>4.1888537148586602</v>
      </c>
      <c r="R725" s="69">
        <v>34.081707317073203</v>
      </c>
      <c r="S725" s="69">
        <v>1.81313689550422</v>
      </c>
      <c r="T725" s="69"/>
      <c r="U725" s="69"/>
    </row>
    <row r="726" spans="1:21" x14ac:dyDescent="0.2">
      <c r="A726" s="65" t="s">
        <v>452</v>
      </c>
      <c r="B726" s="66" t="s">
        <v>69</v>
      </c>
      <c r="C726" s="67" t="s">
        <v>392</v>
      </c>
      <c r="D726" s="68">
        <v>43595</v>
      </c>
      <c r="E726" s="69"/>
      <c r="F726" s="65">
        <v>82</v>
      </c>
      <c r="G726" s="69">
        <v>5345.6097560975604</v>
      </c>
      <c r="H726" s="64">
        <v>-181.451219512195</v>
      </c>
      <c r="I726" s="69">
        <v>31.791014557198999</v>
      </c>
      <c r="J726" s="65"/>
      <c r="K726" s="69"/>
      <c r="L726" s="69"/>
      <c r="M726" s="69"/>
      <c r="N726" s="69"/>
      <c r="O726" s="69"/>
      <c r="P726" s="70">
        <v>127.743902439024</v>
      </c>
      <c r="Q726" s="69">
        <v>5.8436883437157503</v>
      </c>
      <c r="R726" s="69">
        <v>32.2951219512195</v>
      </c>
      <c r="S726" s="69">
        <v>2.69546883688988</v>
      </c>
      <c r="T726" s="69"/>
      <c r="U726" s="69"/>
    </row>
    <row r="727" spans="1:21" x14ac:dyDescent="0.2">
      <c r="A727" s="65" t="s">
        <v>452</v>
      </c>
      <c r="B727" s="66" t="s">
        <v>67</v>
      </c>
      <c r="C727" s="67" t="s">
        <v>110</v>
      </c>
      <c r="D727" s="68">
        <v>43280</v>
      </c>
      <c r="E727" s="69">
        <v>4.5312499999999997E-3</v>
      </c>
      <c r="F727" s="65">
        <v>64</v>
      </c>
      <c r="G727" s="69">
        <v>4302.78125</v>
      </c>
      <c r="H727" s="64">
        <v>-183.29218750000001</v>
      </c>
      <c r="I727" s="69">
        <v>31.709369257895499</v>
      </c>
      <c r="J727" s="65"/>
      <c r="K727" s="69"/>
      <c r="L727" s="69"/>
      <c r="M727" s="69"/>
      <c r="N727" s="69"/>
      <c r="O727" s="69"/>
      <c r="P727" s="70">
        <v>185.671875</v>
      </c>
      <c r="Q727" s="69">
        <v>9.2994456730037793</v>
      </c>
      <c r="R727" s="69">
        <v>9.8265624999999996</v>
      </c>
      <c r="S727" s="69">
        <v>1.0573656106854501</v>
      </c>
      <c r="T727" s="69"/>
      <c r="U727" s="69"/>
    </row>
    <row r="728" spans="1:21" x14ac:dyDescent="0.2">
      <c r="A728" s="65" t="s">
        <v>452</v>
      </c>
      <c r="B728" s="66" t="s">
        <v>67</v>
      </c>
      <c r="C728" s="67" t="s">
        <v>526</v>
      </c>
      <c r="D728" s="68">
        <v>43258</v>
      </c>
      <c r="E728" s="69"/>
      <c r="F728" s="65">
        <v>118</v>
      </c>
      <c r="G728" s="69">
        <v>6829.2542372881398</v>
      </c>
      <c r="H728" s="64">
        <v>-184.28474576271199</v>
      </c>
      <c r="I728" s="69">
        <v>20.151901405885202</v>
      </c>
      <c r="J728" s="65"/>
      <c r="K728" s="69"/>
      <c r="L728" s="69"/>
      <c r="M728" s="69"/>
      <c r="N728" s="69">
        <v>3.9441024590163898</v>
      </c>
      <c r="O728" s="69">
        <v>0.22021946701259401</v>
      </c>
      <c r="P728" s="70">
        <v>155.74576271186399</v>
      </c>
      <c r="Q728" s="69">
        <v>7.3695737059459798</v>
      </c>
      <c r="R728" s="69">
        <v>40.450847457627098</v>
      </c>
      <c r="S728" s="69">
        <v>1.6813493826189201</v>
      </c>
      <c r="T728" s="69"/>
      <c r="U728" s="69"/>
    </row>
    <row r="729" spans="1:21" x14ac:dyDescent="0.2">
      <c r="A729" s="65" t="s">
        <v>452</v>
      </c>
      <c r="B729" s="66" t="s">
        <v>71</v>
      </c>
      <c r="C729" s="67" t="s">
        <v>402</v>
      </c>
      <c r="D729" s="68">
        <v>43585</v>
      </c>
      <c r="E729" s="69"/>
      <c r="F729" s="65">
        <v>61</v>
      </c>
      <c r="G729" s="69">
        <v>5654.7704918032796</v>
      </c>
      <c r="H729" s="64">
        <v>-185.3</v>
      </c>
      <c r="I729" s="69">
        <v>43.902415943579697</v>
      </c>
      <c r="J729" s="65"/>
      <c r="K729" s="69"/>
      <c r="L729" s="69"/>
      <c r="M729" s="69"/>
      <c r="N729" s="69"/>
      <c r="O729" s="69"/>
      <c r="P729" s="70">
        <v>146.114754098361</v>
      </c>
      <c r="Q729" s="69">
        <v>8.5770407204049093</v>
      </c>
      <c r="R729" s="69">
        <v>61.267213114754099</v>
      </c>
      <c r="S729" s="69">
        <v>4.2598229274568098</v>
      </c>
      <c r="T729" s="69"/>
      <c r="U729" s="69"/>
    </row>
    <row r="730" spans="1:21" x14ac:dyDescent="0.2">
      <c r="A730" s="65" t="s">
        <v>452</v>
      </c>
      <c r="B730" s="66" t="s">
        <v>71</v>
      </c>
      <c r="C730" s="67" t="s">
        <v>527</v>
      </c>
      <c r="D730" s="68">
        <v>43478</v>
      </c>
      <c r="E730" s="69">
        <v>0.81395348837209303</v>
      </c>
      <c r="F730" s="65">
        <v>215</v>
      </c>
      <c r="G730" s="69">
        <v>6814.5534883720902</v>
      </c>
      <c r="H730" s="64">
        <v>-185.893023255814</v>
      </c>
      <c r="I730" s="69">
        <v>25.564204599896399</v>
      </c>
      <c r="J730" s="65"/>
      <c r="K730" s="69"/>
      <c r="L730" s="69"/>
      <c r="M730" s="69"/>
      <c r="N730" s="69">
        <v>3.7619450800674299</v>
      </c>
      <c r="O730" s="69">
        <v>0.14001197807135399</v>
      </c>
      <c r="P730" s="70">
        <v>133.23720930232599</v>
      </c>
      <c r="Q730" s="69">
        <v>4.0746268873808198</v>
      </c>
      <c r="R730" s="69">
        <v>35.2127358490566</v>
      </c>
      <c r="S730" s="69">
        <v>1.6310051657195199</v>
      </c>
      <c r="T730" s="69"/>
      <c r="U730" s="69"/>
    </row>
    <row r="731" spans="1:21" x14ac:dyDescent="0.2">
      <c r="A731" s="65" t="s">
        <v>452</v>
      </c>
      <c r="B731" s="66" t="s">
        <v>69</v>
      </c>
      <c r="C731" s="67" t="s">
        <v>373</v>
      </c>
      <c r="D731" s="68">
        <v>43680</v>
      </c>
      <c r="E731" s="69"/>
      <c r="F731" s="65">
        <v>50</v>
      </c>
      <c r="G731" s="69">
        <v>4754.04</v>
      </c>
      <c r="H731" s="64">
        <v>-187.59800000000001</v>
      </c>
      <c r="I731" s="69">
        <v>34.953548240661398</v>
      </c>
      <c r="J731" s="65"/>
      <c r="K731" s="69"/>
      <c r="L731" s="69"/>
      <c r="M731" s="69"/>
      <c r="N731" s="69"/>
      <c r="O731" s="69"/>
      <c r="P731" s="70">
        <v>171.66</v>
      </c>
      <c r="Q731" s="69">
        <v>9.86929313268055</v>
      </c>
      <c r="R731" s="69">
        <v>16.850000000000001</v>
      </c>
      <c r="S731" s="69">
        <v>1.8208686943138901</v>
      </c>
      <c r="T731" s="69"/>
      <c r="U731" s="69"/>
    </row>
    <row r="732" spans="1:21" x14ac:dyDescent="0.2">
      <c r="A732" s="65" t="s">
        <v>452</v>
      </c>
      <c r="B732" s="66" t="s">
        <v>74</v>
      </c>
      <c r="C732" s="67" t="s">
        <v>171</v>
      </c>
      <c r="D732" s="68">
        <v>43675</v>
      </c>
      <c r="E732" s="69"/>
      <c r="F732" s="65">
        <v>32</v>
      </c>
      <c r="G732" s="69">
        <v>3890.125</v>
      </c>
      <c r="H732" s="64">
        <v>-187.68437499999999</v>
      </c>
      <c r="I732" s="69">
        <v>41.227877036625003</v>
      </c>
      <c r="J732" s="65"/>
      <c r="K732" s="69"/>
      <c r="L732" s="69"/>
      <c r="M732" s="69"/>
      <c r="N732" s="69"/>
      <c r="O732" s="69"/>
      <c r="P732" s="70">
        <v>166.84375</v>
      </c>
      <c r="Q732" s="69">
        <v>12.554005061921799</v>
      </c>
      <c r="R732" s="69">
        <v>8.7733333333333299</v>
      </c>
      <c r="S732" s="69">
        <v>1.0047122689083801</v>
      </c>
      <c r="T732" s="69"/>
      <c r="U732" s="69"/>
    </row>
    <row r="733" spans="1:21" x14ac:dyDescent="0.2">
      <c r="A733" s="65" t="s">
        <v>452</v>
      </c>
      <c r="B733" s="66" t="s">
        <v>69</v>
      </c>
      <c r="C733" s="67" t="s">
        <v>320</v>
      </c>
      <c r="D733" s="68">
        <v>43339</v>
      </c>
      <c r="E733" s="69"/>
      <c r="F733" s="65">
        <v>41</v>
      </c>
      <c r="G733" s="69">
        <v>4549.6585365853698</v>
      </c>
      <c r="H733" s="64">
        <v>-189.75853658536599</v>
      </c>
      <c r="I733" s="69">
        <v>29.0921827517898</v>
      </c>
      <c r="J733" s="65"/>
      <c r="K733" s="69"/>
      <c r="L733" s="69"/>
      <c r="M733" s="69"/>
      <c r="N733" s="69"/>
      <c r="O733" s="69"/>
      <c r="P733" s="70">
        <v>143.39024390243901</v>
      </c>
      <c r="Q733" s="69">
        <v>8.5957929335838106</v>
      </c>
      <c r="R733" s="69">
        <v>19.582926829268299</v>
      </c>
      <c r="S733" s="69">
        <v>1.7595173341733199</v>
      </c>
      <c r="T733" s="69"/>
      <c r="U733" s="69"/>
    </row>
    <row r="734" spans="1:21" x14ac:dyDescent="0.2">
      <c r="A734" s="65" t="s">
        <v>452</v>
      </c>
      <c r="B734" s="66" t="s">
        <v>125</v>
      </c>
      <c r="C734" s="67" t="s">
        <v>390</v>
      </c>
      <c r="D734" s="68">
        <v>43692</v>
      </c>
      <c r="E734" s="69"/>
      <c r="F734" s="65">
        <v>57</v>
      </c>
      <c r="G734" s="69">
        <v>5416.1754385964896</v>
      </c>
      <c r="H734" s="64">
        <v>-191.46315789473701</v>
      </c>
      <c r="I734" s="69">
        <v>45.487017663143099</v>
      </c>
      <c r="J734" s="65"/>
      <c r="K734" s="69"/>
      <c r="L734" s="69"/>
      <c r="M734" s="69"/>
      <c r="N734" s="69"/>
      <c r="O734" s="69"/>
      <c r="P734" s="70">
        <v>110.87719298245599</v>
      </c>
      <c r="Q734" s="69">
        <v>7.6362753100695002</v>
      </c>
      <c r="R734" s="69">
        <v>31.577192982456101</v>
      </c>
      <c r="S734" s="69">
        <v>3.14779432817335</v>
      </c>
      <c r="T734" s="69"/>
      <c r="U734" s="69"/>
    </row>
    <row r="735" spans="1:21" x14ac:dyDescent="0.2">
      <c r="A735" s="65" t="s">
        <v>452</v>
      </c>
      <c r="B735" s="66" t="s">
        <v>67</v>
      </c>
      <c r="C735" s="67" t="s">
        <v>362</v>
      </c>
      <c r="D735" s="68">
        <v>43430</v>
      </c>
      <c r="E735" s="69"/>
      <c r="F735" s="65">
        <v>93</v>
      </c>
      <c r="G735" s="69">
        <v>2956.3010752688201</v>
      </c>
      <c r="H735" s="64">
        <v>-192.84086021505399</v>
      </c>
      <c r="I735" s="69">
        <v>32.278433516903903</v>
      </c>
      <c r="J735" s="65"/>
      <c r="K735" s="69"/>
      <c r="L735" s="69"/>
      <c r="M735" s="69"/>
      <c r="N735" s="69"/>
      <c r="O735" s="69"/>
      <c r="P735" s="70">
        <v>145.95698924731201</v>
      </c>
      <c r="Q735" s="69">
        <v>5.7513726633304296</v>
      </c>
      <c r="R735" s="69">
        <v>25.655434782608701</v>
      </c>
      <c r="S735" s="69">
        <v>1.7902302713849401</v>
      </c>
      <c r="T735" s="69"/>
      <c r="U735" s="69"/>
    </row>
    <row r="736" spans="1:21" x14ac:dyDescent="0.2">
      <c r="A736" s="65" t="s">
        <v>452</v>
      </c>
      <c r="B736" s="66" t="s">
        <v>67</v>
      </c>
      <c r="C736" s="67" t="s">
        <v>424</v>
      </c>
      <c r="D736" s="68">
        <v>43682</v>
      </c>
      <c r="E736" s="69">
        <v>0.55555555555555602</v>
      </c>
      <c r="F736" s="65">
        <v>45</v>
      </c>
      <c r="G736" s="69">
        <v>4963.8</v>
      </c>
      <c r="H736" s="64">
        <v>-197.175555555556</v>
      </c>
      <c r="I736" s="69">
        <v>56.152785188266002</v>
      </c>
      <c r="J736" s="65"/>
      <c r="K736" s="69"/>
      <c r="L736" s="69"/>
      <c r="M736" s="69"/>
      <c r="N736" s="69"/>
      <c r="O736" s="69"/>
      <c r="P736" s="70">
        <v>149.444444444444</v>
      </c>
      <c r="Q736" s="69">
        <v>7.0585971333162298</v>
      </c>
      <c r="R736" s="69">
        <v>25.5547619047619</v>
      </c>
      <c r="S736" s="69">
        <v>2.91538870767724</v>
      </c>
      <c r="T736" s="69"/>
      <c r="U736" s="69"/>
    </row>
    <row r="737" spans="1:21" x14ac:dyDescent="0.2">
      <c r="A737" s="65" t="s">
        <v>452</v>
      </c>
      <c r="B737" s="66" t="s">
        <v>67</v>
      </c>
      <c r="C737" s="67" t="s">
        <v>382</v>
      </c>
      <c r="D737" s="68">
        <v>43675</v>
      </c>
      <c r="E737" s="69"/>
      <c r="F737" s="65">
        <v>40</v>
      </c>
      <c r="G737" s="69">
        <v>5295.2749999999996</v>
      </c>
      <c r="H737" s="64">
        <v>-198.6575</v>
      </c>
      <c r="I737" s="69">
        <v>30.870511173224099</v>
      </c>
      <c r="J737" s="65"/>
      <c r="K737" s="69"/>
      <c r="L737" s="69"/>
      <c r="M737" s="69">
        <v>600.71428571428601</v>
      </c>
      <c r="N737" s="69"/>
      <c r="O737" s="69"/>
      <c r="P737" s="70">
        <v>140.55000000000001</v>
      </c>
      <c r="Q737" s="69">
        <v>9.9387192849803796</v>
      </c>
      <c r="R737" s="69">
        <v>28.307500000000001</v>
      </c>
      <c r="S737" s="69">
        <v>3.2007318624227499</v>
      </c>
      <c r="T737" s="69"/>
      <c r="U737" s="69"/>
    </row>
    <row r="738" spans="1:21" x14ac:dyDescent="0.2">
      <c r="A738" s="65" t="s">
        <v>452</v>
      </c>
      <c r="B738" s="66" t="s">
        <v>71</v>
      </c>
      <c r="C738" s="67" t="s">
        <v>235</v>
      </c>
      <c r="D738" s="68">
        <v>43664</v>
      </c>
      <c r="E738" s="69"/>
      <c r="F738" s="65">
        <v>35</v>
      </c>
      <c r="G738" s="69">
        <v>5588.9428571428598</v>
      </c>
      <c r="H738" s="64">
        <v>-201.28</v>
      </c>
      <c r="I738" s="69">
        <v>59.2894935638585</v>
      </c>
      <c r="J738" s="65"/>
      <c r="K738" s="69"/>
      <c r="L738" s="69"/>
      <c r="M738" s="69"/>
      <c r="N738" s="69"/>
      <c r="O738" s="69"/>
      <c r="P738" s="70">
        <v>122.2</v>
      </c>
      <c r="Q738" s="69">
        <v>6.6052945404718004</v>
      </c>
      <c r="R738" s="69">
        <v>39.700000000000003</v>
      </c>
      <c r="S738" s="69">
        <v>3.0451495211336699</v>
      </c>
      <c r="T738" s="69"/>
      <c r="U738" s="69"/>
    </row>
    <row r="739" spans="1:21" x14ac:dyDescent="0.2">
      <c r="A739" s="65" t="s">
        <v>452</v>
      </c>
      <c r="B739" s="66" t="s">
        <v>67</v>
      </c>
      <c r="C739" s="67" t="s">
        <v>136</v>
      </c>
      <c r="D739" s="68">
        <v>43689</v>
      </c>
      <c r="E739" s="69"/>
      <c r="F739" s="65">
        <v>32</v>
      </c>
      <c r="G739" s="69">
        <v>3193.3125</v>
      </c>
      <c r="H739" s="64">
        <v>-210.23750000000001</v>
      </c>
      <c r="I739" s="69">
        <v>33.846434137596297</v>
      </c>
      <c r="J739" s="65"/>
      <c r="K739" s="69"/>
      <c r="L739" s="69"/>
      <c r="M739" s="69"/>
      <c r="N739" s="69"/>
      <c r="O739" s="69"/>
      <c r="P739" s="70">
        <v>109.28125</v>
      </c>
      <c r="Q739" s="69">
        <v>10.341861610101899</v>
      </c>
      <c r="R739" s="69">
        <v>27.109677419354799</v>
      </c>
      <c r="S739" s="69">
        <v>3.8101205208796398</v>
      </c>
      <c r="T739" s="69"/>
      <c r="U739" s="69"/>
    </row>
    <row r="740" spans="1:21" x14ac:dyDescent="0.2">
      <c r="A740" s="65" t="s">
        <v>452</v>
      </c>
      <c r="B740" s="66" t="s">
        <v>67</v>
      </c>
      <c r="C740" s="67" t="s">
        <v>528</v>
      </c>
      <c r="D740" s="68">
        <v>43591</v>
      </c>
      <c r="E740" s="69"/>
      <c r="F740" s="65">
        <v>50</v>
      </c>
      <c r="G740" s="69">
        <v>4395.5200000000004</v>
      </c>
      <c r="H740" s="64">
        <v>-210.42400000000001</v>
      </c>
      <c r="I740" s="69">
        <v>39.852800332816599</v>
      </c>
      <c r="J740" s="65"/>
      <c r="K740" s="69"/>
      <c r="L740" s="69"/>
      <c r="M740" s="69"/>
      <c r="N740" s="69"/>
      <c r="O740" s="69"/>
      <c r="P740" s="70">
        <v>110.04</v>
      </c>
      <c r="Q740" s="69">
        <v>8.8241301820285791</v>
      </c>
      <c r="R740" s="69">
        <v>28.587755102040799</v>
      </c>
      <c r="S740" s="69">
        <v>2.6872172096955298</v>
      </c>
      <c r="T740" s="69"/>
      <c r="U740" s="69"/>
    </row>
    <row r="741" spans="1:21" x14ac:dyDescent="0.2">
      <c r="A741" s="65" t="s">
        <v>452</v>
      </c>
      <c r="B741" s="66" t="s">
        <v>74</v>
      </c>
      <c r="C741" s="67" t="s">
        <v>154</v>
      </c>
      <c r="D741" s="68">
        <v>43699</v>
      </c>
      <c r="E741" s="69"/>
      <c r="F741" s="65">
        <v>41</v>
      </c>
      <c r="G741" s="69">
        <v>4184.0487804878003</v>
      </c>
      <c r="H741" s="64">
        <v>-212.67317073170699</v>
      </c>
      <c r="I741" s="69">
        <v>40.5967970057578</v>
      </c>
      <c r="J741" s="65"/>
      <c r="K741" s="69"/>
      <c r="L741" s="69"/>
      <c r="M741" s="69"/>
      <c r="N741" s="69"/>
      <c r="O741" s="69"/>
      <c r="P741" s="70">
        <v>164.829268292683</v>
      </c>
      <c r="Q741" s="69">
        <v>9.5232003254071405</v>
      </c>
      <c r="R741" s="69">
        <v>26.553658536585399</v>
      </c>
      <c r="S741" s="69">
        <v>2.2884441875484098</v>
      </c>
      <c r="T741" s="69"/>
      <c r="U741" s="69"/>
    </row>
    <row r="742" spans="1:21" x14ac:dyDescent="0.2">
      <c r="A742" s="65" t="s">
        <v>452</v>
      </c>
      <c r="B742" s="66" t="s">
        <v>71</v>
      </c>
      <c r="C742" s="67" t="s">
        <v>341</v>
      </c>
      <c r="D742" s="68">
        <v>43265</v>
      </c>
      <c r="E742" s="69"/>
      <c r="F742" s="65">
        <v>107</v>
      </c>
      <c r="G742" s="69">
        <v>5891.2897196261702</v>
      </c>
      <c r="H742" s="64">
        <v>-216.21401869158899</v>
      </c>
      <c r="I742" s="69">
        <v>33.457126280880502</v>
      </c>
      <c r="J742" s="65"/>
      <c r="K742" s="69"/>
      <c r="L742" s="69"/>
      <c r="M742" s="69"/>
      <c r="N742" s="69">
        <v>2.3602790697674401</v>
      </c>
      <c r="O742" s="69">
        <v>0.31166042358576501</v>
      </c>
      <c r="P742" s="70">
        <v>139.327102803738</v>
      </c>
      <c r="Q742" s="69">
        <v>6.00600381010943</v>
      </c>
      <c r="R742" s="69">
        <v>47.665714285714301</v>
      </c>
      <c r="S742" s="69">
        <v>2.77029369536079</v>
      </c>
      <c r="T742" s="69"/>
      <c r="U742" s="69"/>
    </row>
    <row r="743" spans="1:21" x14ac:dyDescent="0.2">
      <c r="A743" s="65" t="s">
        <v>452</v>
      </c>
      <c r="B743" s="66" t="s">
        <v>74</v>
      </c>
      <c r="C743" s="67" t="s">
        <v>363</v>
      </c>
      <c r="D743" s="68">
        <v>43670</v>
      </c>
      <c r="E743" s="69">
        <v>2.25609756097561E-2</v>
      </c>
      <c r="F743" s="65">
        <v>82</v>
      </c>
      <c r="G743" s="69">
        <v>4957.9756097561003</v>
      </c>
      <c r="H743" s="64">
        <v>-217.05243902439</v>
      </c>
      <c r="I743" s="69">
        <v>36.130565375703597</v>
      </c>
      <c r="J743" s="65"/>
      <c r="K743" s="69"/>
      <c r="L743" s="69"/>
      <c r="M743" s="69"/>
      <c r="N743" s="69"/>
      <c r="O743" s="69"/>
      <c r="P743" s="70">
        <v>148.5</v>
      </c>
      <c r="Q743" s="69">
        <v>7.2167844861671702</v>
      </c>
      <c r="R743" s="69">
        <v>25.4858974358974</v>
      </c>
      <c r="S743" s="69">
        <v>2.41099071026655</v>
      </c>
      <c r="T743" s="69"/>
      <c r="U743" s="69"/>
    </row>
    <row r="744" spans="1:21" x14ac:dyDescent="0.2">
      <c r="A744" s="65" t="s">
        <v>452</v>
      </c>
      <c r="B744" s="66" t="s">
        <v>67</v>
      </c>
      <c r="C744" s="67" t="s">
        <v>280</v>
      </c>
      <c r="D744" s="68">
        <v>43479</v>
      </c>
      <c r="E744" s="69">
        <v>0.53338028169014096</v>
      </c>
      <c r="F744" s="65">
        <v>142</v>
      </c>
      <c r="G744" s="69">
        <v>5020.99295774648</v>
      </c>
      <c r="H744" s="64">
        <v>-233.58169014084501</v>
      </c>
      <c r="I744" s="69">
        <v>24.718570470821899</v>
      </c>
      <c r="J744" s="65"/>
      <c r="K744" s="69"/>
      <c r="L744" s="69"/>
      <c r="M744" s="69"/>
      <c r="N744" s="69"/>
      <c r="O744" s="69"/>
      <c r="P744" s="70">
        <v>175.30985915493</v>
      </c>
      <c r="Q744" s="69">
        <v>5.6430921817342696</v>
      </c>
      <c r="R744" s="69">
        <v>27.8169014084507</v>
      </c>
      <c r="S744" s="69">
        <v>1.7595738863552499</v>
      </c>
      <c r="T744" s="69"/>
      <c r="U744" s="69"/>
    </row>
    <row r="745" spans="1:21" x14ac:dyDescent="0.2">
      <c r="A745" s="65" t="s">
        <v>452</v>
      </c>
      <c r="B745" s="66" t="s">
        <v>69</v>
      </c>
      <c r="C745" s="67" t="s">
        <v>438</v>
      </c>
      <c r="D745" s="68">
        <v>43416</v>
      </c>
      <c r="E745" s="69">
        <v>2.4364406779660999</v>
      </c>
      <c r="F745" s="65">
        <v>118</v>
      </c>
      <c r="G745" s="69">
        <v>6685.3050847457598</v>
      </c>
      <c r="H745" s="64">
        <v>-234.7</v>
      </c>
      <c r="I745" s="69">
        <v>30.903201176687599</v>
      </c>
      <c r="J745" s="65"/>
      <c r="K745" s="69"/>
      <c r="L745" s="69"/>
      <c r="M745" s="69"/>
      <c r="N745" s="69">
        <v>4.0057243527714101</v>
      </c>
      <c r="O745" s="69">
        <v>0.17844474734957999</v>
      </c>
      <c r="P745" s="70">
        <v>134.57627118644101</v>
      </c>
      <c r="Q745" s="69">
        <v>5.7078215989488301</v>
      </c>
      <c r="R745" s="69">
        <v>43.625454545454502</v>
      </c>
      <c r="S745" s="69">
        <v>3.06959134953668</v>
      </c>
      <c r="T745" s="69"/>
      <c r="U745" s="69"/>
    </row>
    <row r="746" spans="1:21" x14ac:dyDescent="0.2">
      <c r="A746" s="65" t="s">
        <v>452</v>
      </c>
      <c r="B746" s="66" t="s">
        <v>69</v>
      </c>
      <c r="C746" s="67" t="s">
        <v>529</v>
      </c>
      <c r="D746" s="68">
        <v>43389</v>
      </c>
      <c r="E746" s="69"/>
      <c r="F746" s="65">
        <v>26</v>
      </c>
      <c r="G746" s="69">
        <v>6578.3076923076896</v>
      </c>
      <c r="H746" s="64">
        <v>-243.95</v>
      </c>
      <c r="I746" s="69">
        <v>48.216963899568697</v>
      </c>
      <c r="J746" s="65"/>
      <c r="K746" s="69"/>
      <c r="L746" s="69"/>
      <c r="M746" s="69"/>
      <c r="N746" s="69"/>
      <c r="O746" s="69"/>
      <c r="P746" s="70">
        <v>122.653846153846</v>
      </c>
      <c r="Q746" s="69">
        <v>12.3858408376031</v>
      </c>
      <c r="R746" s="69">
        <v>39.308333333333302</v>
      </c>
      <c r="S746" s="69">
        <v>5.3722243142040904</v>
      </c>
      <c r="T746" s="69"/>
      <c r="U746" s="69"/>
    </row>
    <row r="747" spans="1:21" x14ac:dyDescent="0.2">
      <c r="A747" s="65" t="s">
        <v>452</v>
      </c>
      <c r="B747" s="66" t="s">
        <v>69</v>
      </c>
      <c r="C747" s="67" t="s">
        <v>383</v>
      </c>
      <c r="D747" s="68">
        <v>43524</v>
      </c>
      <c r="E747" s="69">
        <v>0.86206896551724099</v>
      </c>
      <c r="F747" s="65">
        <v>58</v>
      </c>
      <c r="G747" s="69">
        <v>3679.8793103448302</v>
      </c>
      <c r="H747" s="64">
        <v>-249.79137931034501</v>
      </c>
      <c r="I747" s="69">
        <v>28.3418247072117</v>
      </c>
      <c r="J747" s="65"/>
      <c r="K747" s="69"/>
      <c r="L747" s="69"/>
      <c r="M747" s="69"/>
      <c r="N747" s="69"/>
      <c r="O747" s="69"/>
      <c r="P747" s="70">
        <v>147.10344827586201</v>
      </c>
      <c r="Q747" s="69">
        <v>8.4560244476151105</v>
      </c>
      <c r="R747" s="69">
        <v>17.3070175438597</v>
      </c>
      <c r="S747" s="69">
        <v>1.0366070897177699</v>
      </c>
      <c r="T747" s="69"/>
      <c r="U747" s="69"/>
    </row>
    <row r="748" spans="1:21" x14ac:dyDescent="0.2">
      <c r="A748" s="65" t="s">
        <v>452</v>
      </c>
      <c r="B748" s="66" t="s">
        <v>125</v>
      </c>
      <c r="C748" s="67" t="s">
        <v>413</v>
      </c>
      <c r="D748" s="68">
        <v>43586</v>
      </c>
      <c r="E748" s="69"/>
      <c r="F748" s="65">
        <v>71</v>
      </c>
      <c r="G748" s="69">
        <v>5298.7183098591504</v>
      </c>
      <c r="H748" s="64">
        <v>-251.68169014084501</v>
      </c>
      <c r="I748" s="69">
        <v>30.4903922136712</v>
      </c>
      <c r="J748" s="65"/>
      <c r="K748" s="69"/>
      <c r="L748" s="69"/>
      <c r="M748" s="69"/>
      <c r="N748" s="69"/>
      <c r="O748" s="69"/>
      <c r="P748" s="70">
        <v>109.69014084507</v>
      </c>
      <c r="Q748" s="69">
        <v>5.6130629314620801</v>
      </c>
      <c r="R748" s="69">
        <v>37.101408450704199</v>
      </c>
      <c r="S748" s="69">
        <v>3.46030638724271</v>
      </c>
      <c r="T748" s="69"/>
      <c r="U748" s="69"/>
    </row>
    <row r="749" spans="1:21" x14ac:dyDescent="0.2">
      <c r="A749" s="65" t="s">
        <v>452</v>
      </c>
      <c r="B749" s="66" t="s">
        <v>69</v>
      </c>
      <c r="C749" s="67" t="s">
        <v>405</v>
      </c>
      <c r="D749" s="68">
        <v>43639</v>
      </c>
      <c r="E749" s="69"/>
      <c r="F749" s="65">
        <v>35</v>
      </c>
      <c r="G749" s="69">
        <v>4055.1428571428601</v>
      </c>
      <c r="H749" s="64">
        <v>-252.288571428571</v>
      </c>
      <c r="I749" s="69">
        <v>49.0551013753756</v>
      </c>
      <c r="J749" s="65"/>
      <c r="K749" s="69"/>
      <c r="L749" s="69"/>
      <c r="M749" s="69"/>
      <c r="N749" s="69"/>
      <c r="O749" s="69"/>
      <c r="P749" s="70">
        <v>142.6</v>
      </c>
      <c r="Q749" s="69">
        <v>12.413072534546</v>
      </c>
      <c r="R749" s="69">
        <v>22.8685714285714</v>
      </c>
      <c r="S749" s="69">
        <v>2.70480981927812</v>
      </c>
      <c r="T749" s="69"/>
      <c r="U749" s="69"/>
    </row>
    <row r="750" spans="1:21" x14ac:dyDescent="0.2">
      <c r="A750" s="65" t="s">
        <v>452</v>
      </c>
      <c r="B750" s="66" t="s">
        <v>67</v>
      </c>
      <c r="C750" s="67" t="s">
        <v>530</v>
      </c>
      <c r="D750" s="68">
        <v>43427</v>
      </c>
      <c r="E750" s="69"/>
      <c r="F750" s="65">
        <v>65</v>
      </c>
      <c r="G750" s="69">
        <v>5615.7692307692296</v>
      </c>
      <c r="H750" s="64">
        <v>-253.716923076923</v>
      </c>
      <c r="I750" s="69">
        <v>32.288781956535303</v>
      </c>
      <c r="J750" s="65"/>
      <c r="K750" s="69"/>
      <c r="L750" s="69"/>
      <c r="M750" s="69"/>
      <c r="N750" s="69"/>
      <c r="O750" s="69"/>
      <c r="P750" s="70">
        <v>100.16923076923101</v>
      </c>
      <c r="Q750" s="69">
        <v>8.6131487483351101</v>
      </c>
      <c r="R750" s="69">
        <v>15.7846153846154</v>
      </c>
      <c r="S750" s="69">
        <v>1.7237819428194801</v>
      </c>
      <c r="T750" s="69"/>
      <c r="U750" s="69"/>
    </row>
    <row r="751" spans="1:21" x14ac:dyDescent="0.2">
      <c r="A751" s="65" t="s">
        <v>452</v>
      </c>
      <c r="B751" s="66" t="s">
        <v>69</v>
      </c>
      <c r="C751" s="67" t="s">
        <v>342</v>
      </c>
      <c r="D751" s="68">
        <v>43429</v>
      </c>
      <c r="E751" s="69">
        <v>0.45454545454545497</v>
      </c>
      <c r="F751" s="65">
        <v>55</v>
      </c>
      <c r="G751" s="69">
        <v>4255.2545454545498</v>
      </c>
      <c r="H751" s="64">
        <v>-265.254545454545</v>
      </c>
      <c r="I751" s="69">
        <v>40.772185245393999</v>
      </c>
      <c r="J751" s="65"/>
      <c r="K751" s="69"/>
      <c r="L751" s="69"/>
      <c r="M751" s="69"/>
      <c r="N751" s="69"/>
      <c r="O751" s="69"/>
      <c r="P751" s="70">
        <v>168.23636363636399</v>
      </c>
      <c r="Q751" s="69">
        <v>8.4550291306562002</v>
      </c>
      <c r="R751" s="69">
        <v>15.165454545454599</v>
      </c>
      <c r="S751" s="69">
        <v>1.6135750261021999</v>
      </c>
      <c r="T751" s="69"/>
      <c r="U751" s="69"/>
    </row>
    <row r="752" spans="1:21" x14ac:dyDescent="0.2">
      <c r="A752" s="65" t="s">
        <v>452</v>
      </c>
      <c r="B752" s="66" t="s">
        <v>81</v>
      </c>
      <c r="C752" s="67" t="s">
        <v>531</v>
      </c>
      <c r="D752" s="68">
        <v>43437</v>
      </c>
      <c r="E752" s="69">
        <v>0.31981617647058802</v>
      </c>
      <c r="F752" s="65">
        <v>272</v>
      </c>
      <c r="G752" s="69">
        <v>7553.1176470588198</v>
      </c>
      <c r="H752" s="64">
        <v>-265.581985294118</v>
      </c>
      <c r="I752" s="69">
        <v>27.238283267188599</v>
      </c>
      <c r="J752" s="65"/>
      <c r="K752" s="69"/>
      <c r="L752" s="69"/>
      <c r="M752" s="69">
        <v>953.9</v>
      </c>
      <c r="N752" s="69">
        <v>4.7961197420634898</v>
      </c>
      <c r="O752" s="69">
        <v>0.22704289301264199</v>
      </c>
      <c r="P752" s="70">
        <v>148.38235294117601</v>
      </c>
      <c r="Q752" s="69">
        <v>2.8672094248998499</v>
      </c>
      <c r="R752" s="69">
        <v>54.884558823529403</v>
      </c>
      <c r="S752" s="69">
        <v>2.0411851650315098</v>
      </c>
      <c r="T752" s="69"/>
      <c r="U752" s="69"/>
    </row>
    <row r="753" spans="1:21" x14ac:dyDescent="0.2">
      <c r="A753" s="65" t="s">
        <v>452</v>
      </c>
      <c r="B753" s="66" t="s">
        <v>69</v>
      </c>
      <c r="C753" s="67" t="s">
        <v>215</v>
      </c>
      <c r="D753" s="68">
        <v>43678</v>
      </c>
      <c r="E753" s="69"/>
      <c r="F753" s="65">
        <v>73</v>
      </c>
      <c r="G753" s="69">
        <v>4568.8356164383604</v>
      </c>
      <c r="H753" s="64">
        <v>-267.48219178082201</v>
      </c>
      <c r="I753" s="69">
        <v>33.774857205221799</v>
      </c>
      <c r="J753" s="65"/>
      <c r="K753" s="69"/>
      <c r="L753" s="69"/>
      <c r="M753" s="69"/>
      <c r="N753" s="69"/>
      <c r="O753" s="69"/>
      <c r="P753" s="70">
        <v>158.12328767123299</v>
      </c>
      <c r="Q753" s="69">
        <v>6.9437001331693304</v>
      </c>
      <c r="R753" s="69">
        <v>22.524999999999999</v>
      </c>
      <c r="S753" s="69">
        <v>2.1670727850404199</v>
      </c>
      <c r="T753" s="69"/>
      <c r="U753" s="69"/>
    </row>
    <row r="754" spans="1:21" x14ac:dyDescent="0.2">
      <c r="A754" s="65" t="s">
        <v>452</v>
      </c>
      <c r="B754" s="66" t="s">
        <v>67</v>
      </c>
      <c r="C754" s="67" t="s">
        <v>344</v>
      </c>
      <c r="D754" s="68">
        <v>43671</v>
      </c>
      <c r="E754" s="69"/>
      <c r="F754" s="65">
        <v>29</v>
      </c>
      <c r="G754" s="69">
        <v>3761.1379310344801</v>
      </c>
      <c r="H754" s="64">
        <v>-270.00344827586201</v>
      </c>
      <c r="I754" s="69">
        <v>42.143822330907298</v>
      </c>
      <c r="J754" s="65"/>
      <c r="K754" s="69"/>
      <c r="L754" s="69"/>
      <c r="M754" s="69"/>
      <c r="N754" s="69"/>
      <c r="O754" s="69"/>
      <c r="P754" s="70">
        <v>157.48275862068999</v>
      </c>
      <c r="Q754" s="69">
        <v>11.272554914902599</v>
      </c>
      <c r="R754" s="69">
        <v>21.0037037037037</v>
      </c>
      <c r="S754" s="69">
        <v>2.6430227530191002</v>
      </c>
      <c r="T754" s="69"/>
      <c r="U754" s="69"/>
    </row>
    <row r="755" spans="1:21" x14ac:dyDescent="0.2">
      <c r="A755" s="65" t="s">
        <v>452</v>
      </c>
      <c r="B755" s="66" t="s">
        <v>67</v>
      </c>
      <c r="C755" s="67" t="s">
        <v>358</v>
      </c>
      <c r="D755" s="68">
        <v>43561</v>
      </c>
      <c r="E755" s="69"/>
      <c r="F755" s="65">
        <v>49</v>
      </c>
      <c r="G755" s="69">
        <v>4742.48979591837</v>
      </c>
      <c r="H755" s="64">
        <v>-275.816326530612</v>
      </c>
      <c r="I755" s="69">
        <v>48.242447802293</v>
      </c>
      <c r="J755" s="65"/>
      <c r="K755" s="69"/>
      <c r="L755" s="69"/>
      <c r="M755" s="69"/>
      <c r="N755" s="69"/>
      <c r="O755" s="69"/>
      <c r="P755" s="70">
        <v>171.87755102040799</v>
      </c>
      <c r="Q755" s="69">
        <v>9.3153205975015005</v>
      </c>
      <c r="R755" s="69">
        <v>27.4375</v>
      </c>
      <c r="S755" s="69">
        <v>3.6387537139006199</v>
      </c>
      <c r="T755" s="69"/>
      <c r="U755" s="69"/>
    </row>
    <row r="756" spans="1:21" x14ac:dyDescent="0.2">
      <c r="A756" s="65" t="s">
        <v>452</v>
      </c>
      <c r="B756" s="66" t="s">
        <v>74</v>
      </c>
      <c r="C756" s="67" t="s">
        <v>211</v>
      </c>
      <c r="D756" s="68">
        <v>43677</v>
      </c>
      <c r="E756" s="69">
        <v>0.92592592592592604</v>
      </c>
      <c r="F756" s="65">
        <v>27</v>
      </c>
      <c r="G756" s="69">
        <v>5241.0740740740703</v>
      </c>
      <c r="H756" s="64">
        <v>-277.58518518518503</v>
      </c>
      <c r="I756" s="69">
        <v>69.681335245437197</v>
      </c>
      <c r="J756" s="65"/>
      <c r="K756" s="69"/>
      <c r="L756" s="69"/>
      <c r="M756" s="69"/>
      <c r="N756" s="69"/>
      <c r="O756" s="69"/>
      <c r="P756" s="70">
        <v>206.444444444444</v>
      </c>
      <c r="Q756" s="69">
        <v>15.1050767237379</v>
      </c>
      <c r="R756" s="69">
        <v>25.3958333333333</v>
      </c>
      <c r="S756" s="69">
        <v>4.0801768893109998</v>
      </c>
      <c r="T756" s="69"/>
      <c r="U756" s="69"/>
    </row>
    <row r="757" spans="1:21" x14ac:dyDescent="0.2">
      <c r="A757" s="65" t="s">
        <v>452</v>
      </c>
      <c r="B757" s="66" t="s">
        <v>125</v>
      </c>
      <c r="C757" s="67" t="s">
        <v>381</v>
      </c>
      <c r="D757" s="68">
        <v>43577</v>
      </c>
      <c r="E757" s="69">
        <v>6.3129770992366399E-2</v>
      </c>
      <c r="F757" s="65">
        <v>131</v>
      </c>
      <c r="G757" s="69">
        <v>4848.8625954198496</v>
      </c>
      <c r="H757" s="64">
        <v>-287.89618320610703</v>
      </c>
      <c r="I757" s="69">
        <v>29.6284562000669</v>
      </c>
      <c r="J757" s="65"/>
      <c r="K757" s="69"/>
      <c r="L757" s="69"/>
      <c r="M757" s="69"/>
      <c r="N757" s="69"/>
      <c r="O757" s="69"/>
      <c r="P757" s="70">
        <v>155.72519083969499</v>
      </c>
      <c r="Q757" s="69">
        <v>5.2664757379288396</v>
      </c>
      <c r="R757" s="69">
        <v>21.73046875</v>
      </c>
      <c r="S757" s="69">
        <v>1.4847997718356201</v>
      </c>
      <c r="T757" s="69"/>
      <c r="U757" s="69"/>
    </row>
    <row r="758" spans="1:21" x14ac:dyDescent="0.2">
      <c r="A758" s="65" t="s">
        <v>452</v>
      </c>
      <c r="B758" s="66" t="s">
        <v>81</v>
      </c>
      <c r="C758" s="67" t="s">
        <v>448</v>
      </c>
      <c r="D758" s="68">
        <v>43225</v>
      </c>
      <c r="E758" s="69"/>
      <c r="F758" s="65">
        <v>30</v>
      </c>
      <c r="G758" s="69">
        <v>5434.4333333333298</v>
      </c>
      <c r="H758" s="64">
        <v>-342.57333333333298</v>
      </c>
      <c r="I758" s="69">
        <v>50.186561129526098</v>
      </c>
      <c r="J758" s="65"/>
      <c r="K758" s="69"/>
      <c r="L758" s="69"/>
      <c r="M758" s="69">
        <v>751.66666666666697</v>
      </c>
      <c r="N758" s="69"/>
      <c r="O758" s="69"/>
      <c r="P758" s="70">
        <v>131.6</v>
      </c>
      <c r="Q758" s="69">
        <v>9.2385499185587108</v>
      </c>
      <c r="R758" s="69">
        <v>41.276666666666699</v>
      </c>
      <c r="S758" s="69">
        <v>5.4489874274652497</v>
      </c>
      <c r="T758" s="69"/>
      <c r="U758" s="69"/>
    </row>
    <row r="759" spans="1:21" x14ac:dyDescent="0.2">
      <c r="A759" s="65" t="s">
        <v>532</v>
      </c>
      <c r="B759" s="66" t="s">
        <v>67</v>
      </c>
      <c r="C759" s="67" t="s">
        <v>68</v>
      </c>
      <c r="D759" s="68">
        <v>43680</v>
      </c>
      <c r="E759" s="69">
        <v>0.90703703703703698</v>
      </c>
      <c r="F759" s="65">
        <v>27</v>
      </c>
      <c r="G759" s="69">
        <v>7548.2222222222199</v>
      </c>
      <c r="H759" s="64">
        <v>301.69259259259297</v>
      </c>
      <c r="I759" s="69">
        <v>67.336323011804097</v>
      </c>
      <c r="J759" s="65"/>
      <c r="K759" s="69"/>
      <c r="L759" s="69"/>
      <c r="M759" s="69"/>
      <c r="N759" s="69"/>
      <c r="O759" s="69"/>
      <c r="P759" s="70">
        <v>115.29629629629601</v>
      </c>
      <c r="Q759" s="69">
        <v>8.5632912327775106</v>
      </c>
      <c r="R759" s="69">
        <v>47.573076923076897</v>
      </c>
      <c r="S759" s="69">
        <v>6.5376390885449602</v>
      </c>
      <c r="T759" s="69"/>
      <c r="U759" s="69"/>
    </row>
    <row r="760" spans="1:21" x14ac:dyDescent="0.2">
      <c r="A760" s="65" t="s">
        <v>532</v>
      </c>
      <c r="B760" s="66" t="s">
        <v>69</v>
      </c>
      <c r="C760" s="67" t="s">
        <v>453</v>
      </c>
      <c r="D760" s="68">
        <v>43683</v>
      </c>
      <c r="E760" s="69">
        <v>0.41050420168067198</v>
      </c>
      <c r="F760" s="65">
        <v>119</v>
      </c>
      <c r="G760" s="69">
        <v>8393.9831932773104</v>
      </c>
      <c r="H760" s="64">
        <v>213.111764705882</v>
      </c>
      <c r="I760" s="69">
        <v>29.4914454166837</v>
      </c>
      <c r="J760" s="65"/>
      <c r="K760" s="69"/>
      <c r="L760" s="69"/>
      <c r="M760" s="69"/>
      <c r="N760" s="69"/>
      <c r="O760" s="69"/>
      <c r="P760" s="70">
        <v>155.51260504201699</v>
      </c>
      <c r="Q760" s="69">
        <v>4.9899324016803801</v>
      </c>
      <c r="R760" s="69">
        <v>54.880508474576303</v>
      </c>
      <c r="S760" s="69">
        <v>2.9857591541036999</v>
      </c>
      <c r="T760" s="69"/>
      <c r="U760" s="69"/>
    </row>
    <row r="761" spans="1:21" x14ac:dyDescent="0.2">
      <c r="A761" s="65" t="s">
        <v>532</v>
      </c>
      <c r="B761" s="66" t="s">
        <v>69</v>
      </c>
      <c r="C761" s="67" t="s">
        <v>191</v>
      </c>
      <c r="D761" s="68">
        <v>43528</v>
      </c>
      <c r="E761" s="69">
        <v>0.22169491525423701</v>
      </c>
      <c r="F761" s="65">
        <v>59</v>
      </c>
      <c r="G761" s="69">
        <v>6050.6440677966102</v>
      </c>
      <c r="H761" s="64">
        <v>90.750847457627202</v>
      </c>
      <c r="I761" s="69">
        <v>61.931637353431299</v>
      </c>
      <c r="J761" s="65"/>
      <c r="K761" s="69"/>
      <c r="L761" s="69"/>
      <c r="M761" s="69"/>
      <c r="N761" s="69"/>
      <c r="O761" s="69"/>
      <c r="P761" s="70">
        <v>154.94915254237301</v>
      </c>
      <c r="Q761" s="69">
        <v>7.7752407067068798</v>
      </c>
      <c r="R761" s="69">
        <v>46.080701754385998</v>
      </c>
      <c r="S761" s="69">
        <v>4.2243865051140297</v>
      </c>
      <c r="T761" s="69"/>
      <c r="U761" s="69"/>
    </row>
    <row r="762" spans="1:21" x14ac:dyDescent="0.2">
      <c r="A762" s="65" t="s">
        <v>532</v>
      </c>
      <c r="B762" s="66" t="s">
        <v>125</v>
      </c>
      <c r="C762" s="67" t="s">
        <v>303</v>
      </c>
      <c r="D762" s="68">
        <v>43297</v>
      </c>
      <c r="E762" s="69">
        <v>0.129411764705882</v>
      </c>
      <c r="F762" s="65">
        <v>170</v>
      </c>
      <c r="G762" s="69">
        <v>5964.9470588235299</v>
      </c>
      <c r="H762" s="64">
        <v>74.394117647059005</v>
      </c>
      <c r="I762" s="69">
        <v>30.227622874110999</v>
      </c>
      <c r="J762" s="65"/>
      <c r="K762" s="69"/>
      <c r="L762" s="69"/>
      <c r="M762" s="69"/>
      <c r="N762" s="69"/>
      <c r="O762" s="69"/>
      <c r="P762" s="70">
        <v>147.417647058824</v>
      </c>
      <c r="Q762" s="69">
        <v>4.0254297259056404</v>
      </c>
      <c r="R762" s="69">
        <v>53.508284023668601</v>
      </c>
      <c r="S762" s="69">
        <v>2.5327429509398698</v>
      </c>
      <c r="T762" s="69"/>
      <c r="U762" s="69"/>
    </row>
    <row r="763" spans="1:21" x14ac:dyDescent="0.2">
      <c r="A763" s="65" t="s">
        <v>532</v>
      </c>
      <c r="B763" s="66" t="s">
        <v>67</v>
      </c>
      <c r="C763" s="67" t="s">
        <v>229</v>
      </c>
      <c r="D763" s="68">
        <v>43507</v>
      </c>
      <c r="E763" s="69">
        <v>1.19148936170213E-2</v>
      </c>
      <c r="F763" s="65">
        <v>47</v>
      </c>
      <c r="G763" s="69">
        <v>3687.2553191489401</v>
      </c>
      <c r="H763" s="64">
        <v>-2.11489361702127</v>
      </c>
      <c r="I763" s="69">
        <v>47.237850243638</v>
      </c>
      <c r="J763" s="65"/>
      <c r="K763" s="69"/>
      <c r="L763" s="69"/>
      <c r="M763" s="69"/>
      <c r="N763" s="69"/>
      <c r="O763" s="69"/>
      <c r="P763" s="70">
        <v>142.17021276595699</v>
      </c>
      <c r="Q763" s="69">
        <v>8.6555163947664298</v>
      </c>
      <c r="R763" s="69">
        <v>26.306382978723398</v>
      </c>
      <c r="S763" s="69">
        <v>3.2679355018948901</v>
      </c>
      <c r="T763" s="69"/>
      <c r="U763" s="69"/>
    </row>
    <row r="764" spans="1:21" x14ac:dyDescent="0.2">
      <c r="A764" s="65" t="s">
        <v>532</v>
      </c>
      <c r="B764" s="66" t="s">
        <v>67</v>
      </c>
      <c r="C764" s="67" t="s">
        <v>370</v>
      </c>
      <c r="D764" s="68">
        <v>43458</v>
      </c>
      <c r="E764" s="69">
        <v>3.1851851851851902E-2</v>
      </c>
      <c r="F764" s="65">
        <v>54</v>
      </c>
      <c r="G764" s="69">
        <v>3982.4444444444398</v>
      </c>
      <c r="H764" s="64">
        <v>-16.288888888888799</v>
      </c>
      <c r="I764" s="69">
        <v>38.576227066235198</v>
      </c>
      <c r="J764" s="65"/>
      <c r="K764" s="69"/>
      <c r="L764" s="69"/>
      <c r="M764" s="69"/>
      <c r="N764" s="69"/>
      <c r="O764" s="69"/>
      <c r="P764" s="70">
        <v>155.01851851851899</v>
      </c>
      <c r="Q764" s="69">
        <v>6.3011701652352903</v>
      </c>
      <c r="R764" s="69">
        <v>28.0574074074074</v>
      </c>
      <c r="S764" s="69">
        <v>3.2590653033738302</v>
      </c>
      <c r="T764" s="69"/>
      <c r="U764" s="69"/>
    </row>
    <row r="765" spans="1:21" x14ac:dyDescent="0.2">
      <c r="A765" s="65" t="s">
        <v>532</v>
      </c>
      <c r="B765" s="66" t="s">
        <v>69</v>
      </c>
      <c r="C765" s="67" t="s">
        <v>480</v>
      </c>
      <c r="D765" s="68">
        <v>43661</v>
      </c>
      <c r="E765" s="69">
        <v>7.2881355932203403E-3</v>
      </c>
      <c r="F765" s="65">
        <v>59</v>
      </c>
      <c r="G765" s="69">
        <v>6729.7966101694901</v>
      </c>
      <c r="H765" s="64">
        <v>-19.372881355932201</v>
      </c>
      <c r="I765" s="69">
        <v>56.972913362291798</v>
      </c>
      <c r="J765" s="65"/>
      <c r="K765" s="69"/>
      <c r="L765" s="69"/>
      <c r="M765" s="69"/>
      <c r="N765" s="69"/>
      <c r="O765" s="69"/>
      <c r="P765" s="70">
        <v>142.084745762712</v>
      </c>
      <c r="Q765" s="69">
        <v>8.2076103348231193</v>
      </c>
      <c r="R765" s="69">
        <v>35.231914893617002</v>
      </c>
      <c r="S765" s="69">
        <v>3.1341736490464598</v>
      </c>
      <c r="T765" s="69"/>
      <c r="U765" s="69"/>
    </row>
    <row r="766" spans="1:21" x14ac:dyDescent="0.2">
      <c r="A766" s="65" t="s">
        <v>532</v>
      </c>
      <c r="B766" s="66" t="s">
        <v>69</v>
      </c>
      <c r="C766" s="67" t="s">
        <v>314</v>
      </c>
      <c r="D766" s="68">
        <v>43695</v>
      </c>
      <c r="E766" s="69">
        <v>8.0378947368421105E-2</v>
      </c>
      <c r="F766" s="65">
        <v>475</v>
      </c>
      <c r="G766" s="69">
        <v>4560.54105263158</v>
      </c>
      <c r="H766" s="64">
        <v>-53.355789473684297</v>
      </c>
      <c r="I766" s="69">
        <v>21.3909382429669</v>
      </c>
      <c r="J766" s="65"/>
      <c r="K766" s="69"/>
      <c r="L766" s="69"/>
      <c r="M766" s="69"/>
      <c r="N766" s="69"/>
      <c r="O766" s="69"/>
      <c r="P766" s="70">
        <v>151.17894736842101</v>
      </c>
      <c r="Q766" s="69">
        <v>2.5635617688696399</v>
      </c>
      <c r="R766" s="69">
        <v>30.962606837606899</v>
      </c>
      <c r="S766" s="69">
        <v>1.2153659170025</v>
      </c>
      <c r="T766" s="69"/>
      <c r="U766" s="69"/>
    </row>
    <row r="767" spans="1:21" x14ac:dyDescent="0.2">
      <c r="A767" s="65" t="s">
        <v>532</v>
      </c>
      <c r="B767" s="66" t="s">
        <v>69</v>
      </c>
      <c r="C767" s="67" t="s">
        <v>533</v>
      </c>
      <c r="D767" s="68">
        <v>43528</v>
      </c>
      <c r="E767" s="69">
        <v>1.0042194092827E-2</v>
      </c>
      <c r="F767" s="65">
        <v>237</v>
      </c>
      <c r="G767" s="69">
        <v>5632.5654008438796</v>
      </c>
      <c r="H767" s="64">
        <v>-61.747679324894499</v>
      </c>
      <c r="I767" s="69">
        <v>24.725295537560601</v>
      </c>
      <c r="J767" s="65"/>
      <c r="K767" s="69"/>
      <c r="L767" s="69"/>
      <c r="M767" s="69"/>
      <c r="N767" s="69"/>
      <c r="O767" s="69"/>
      <c r="P767" s="70">
        <v>144.573839662447</v>
      </c>
      <c r="Q767" s="69">
        <v>3.4930073837534601</v>
      </c>
      <c r="R767" s="69">
        <v>34.960085836909897</v>
      </c>
      <c r="S767" s="69">
        <v>1.61925558704505</v>
      </c>
      <c r="T767" s="69"/>
      <c r="U767" s="69"/>
    </row>
    <row r="768" spans="1:21" x14ac:dyDescent="0.2">
      <c r="A768" s="65" t="s">
        <v>532</v>
      </c>
      <c r="B768" s="66" t="s">
        <v>67</v>
      </c>
      <c r="C768" s="67" t="s">
        <v>128</v>
      </c>
      <c r="D768" s="68">
        <v>43520</v>
      </c>
      <c r="E768" s="69"/>
      <c r="F768" s="65">
        <v>37</v>
      </c>
      <c r="G768" s="69">
        <v>5045.0540540540496</v>
      </c>
      <c r="H768" s="64">
        <v>-83.448571428571398</v>
      </c>
      <c r="I768" s="69">
        <v>58.945166995478502</v>
      </c>
      <c r="J768" s="65"/>
      <c r="K768" s="69"/>
      <c r="L768" s="69"/>
      <c r="M768" s="69"/>
      <c r="N768" s="69"/>
      <c r="O768" s="69"/>
      <c r="P768" s="70">
        <v>133.70270270270299</v>
      </c>
      <c r="Q768" s="69">
        <v>8.1278138915672304</v>
      </c>
      <c r="R768" s="69">
        <v>35.486486486486498</v>
      </c>
      <c r="S768" s="69">
        <v>3.8138147064386199</v>
      </c>
      <c r="T768" s="69"/>
      <c r="U768" s="69"/>
    </row>
    <row r="769" spans="1:21" x14ac:dyDescent="0.2">
      <c r="A769" s="65" t="s">
        <v>532</v>
      </c>
      <c r="B769" s="66" t="s">
        <v>69</v>
      </c>
      <c r="C769" s="67" t="s">
        <v>534</v>
      </c>
      <c r="D769" s="68">
        <v>43698</v>
      </c>
      <c r="E769" s="69"/>
      <c r="F769" s="65">
        <v>45</v>
      </c>
      <c r="G769" s="69">
        <v>3418.9333333333302</v>
      </c>
      <c r="H769" s="64">
        <v>-113.73111111111101</v>
      </c>
      <c r="I769" s="69">
        <v>43.276521712559102</v>
      </c>
      <c r="J769" s="65"/>
      <c r="K769" s="69"/>
      <c r="L769" s="69"/>
      <c r="M769" s="69"/>
      <c r="N769" s="69"/>
      <c r="O769" s="69"/>
      <c r="P769" s="70">
        <v>157.066666666667</v>
      </c>
      <c r="Q769" s="69">
        <v>6.7668532591081796</v>
      </c>
      <c r="R769" s="69">
        <v>24.7568181818182</v>
      </c>
      <c r="S769" s="69">
        <v>2.4170977427845499</v>
      </c>
      <c r="T769" s="69"/>
      <c r="U769" s="69"/>
    </row>
    <row r="770" spans="1:21" x14ac:dyDescent="0.2">
      <c r="A770" s="65" t="s">
        <v>532</v>
      </c>
      <c r="B770" s="66" t="s">
        <v>125</v>
      </c>
      <c r="C770" s="67" t="s">
        <v>381</v>
      </c>
      <c r="D770" s="68">
        <v>43577</v>
      </c>
      <c r="E770" s="69">
        <v>0.116140350877193</v>
      </c>
      <c r="F770" s="65">
        <v>57</v>
      </c>
      <c r="G770" s="69">
        <v>4929.6140350877204</v>
      </c>
      <c r="H770" s="64">
        <v>-131.98596491228099</v>
      </c>
      <c r="I770" s="69">
        <v>50.835611915647497</v>
      </c>
      <c r="J770" s="65"/>
      <c r="K770" s="69"/>
      <c r="L770" s="69"/>
      <c r="M770" s="69"/>
      <c r="N770" s="69"/>
      <c r="O770" s="69"/>
      <c r="P770" s="70">
        <v>135.64912280701799</v>
      </c>
      <c r="Q770" s="69">
        <v>7.8729928909020597</v>
      </c>
      <c r="R770" s="69">
        <v>36.767924528301897</v>
      </c>
      <c r="S770" s="69">
        <v>3.4796732717691898</v>
      </c>
      <c r="T770" s="69"/>
      <c r="U770" s="69"/>
    </row>
    <row r="771" spans="1:21" x14ac:dyDescent="0.2">
      <c r="A771" s="65" t="s">
        <v>532</v>
      </c>
      <c r="B771" s="66" t="s">
        <v>69</v>
      </c>
      <c r="C771" s="67" t="s">
        <v>239</v>
      </c>
      <c r="D771" s="68">
        <v>43273</v>
      </c>
      <c r="E771" s="69"/>
      <c r="F771" s="65">
        <v>33</v>
      </c>
      <c r="G771" s="69">
        <v>6244.8181818181802</v>
      </c>
      <c r="H771" s="64">
        <v>-133.048484848485</v>
      </c>
      <c r="I771" s="69">
        <v>55.074493821731402</v>
      </c>
      <c r="J771" s="65"/>
      <c r="K771" s="69"/>
      <c r="L771" s="69"/>
      <c r="M771" s="69"/>
      <c r="N771" s="69"/>
      <c r="O771" s="69"/>
      <c r="P771" s="70">
        <v>125.666666666667</v>
      </c>
      <c r="Q771" s="69">
        <v>8.8987003931399293</v>
      </c>
      <c r="R771" s="69">
        <v>67.6142857142857</v>
      </c>
      <c r="S771" s="69">
        <v>8.1240525931741203</v>
      </c>
      <c r="T771" s="69"/>
      <c r="U771" s="69"/>
    </row>
    <row r="772" spans="1:21" x14ac:dyDescent="0.2">
      <c r="A772" s="65" t="s">
        <v>532</v>
      </c>
      <c r="B772" s="66" t="s">
        <v>69</v>
      </c>
      <c r="C772" s="67" t="s">
        <v>262</v>
      </c>
      <c r="D772" s="68">
        <v>43502</v>
      </c>
      <c r="E772" s="69">
        <v>0.69444444444444398</v>
      </c>
      <c r="F772" s="65">
        <v>36</v>
      </c>
      <c r="G772" s="69">
        <v>3884.3055555555602</v>
      </c>
      <c r="H772" s="64">
        <v>-154.322857142857</v>
      </c>
      <c r="I772" s="69">
        <v>38.580508224827099</v>
      </c>
      <c r="J772" s="65"/>
      <c r="K772" s="69"/>
      <c r="L772" s="69"/>
      <c r="M772" s="69"/>
      <c r="N772" s="69"/>
      <c r="O772" s="69"/>
      <c r="P772" s="70">
        <v>132.277777777778</v>
      </c>
      <c r="Q772" s="69">
        <v>8.9671898511830594</v>
      </c>
      <c r="R772" s="69">
        <v>22.077777777777801</v>
      </c>
      <c r="S772" s="69">
        <v>2.9043948939798701</v>
      </c>
      <c r="T772" s="69"/>
      <c r="U772" s="69"/>
    </row>
    <row r="773" spans="1:21" x14ac:dyDescent="0.2">
      <c r="A773" s="65" t="s">
        <v>532</v>
      </c>
      <c r="B773" s="66" t="s">
        <v>69</v>
      </c>
      <c r="C773" s="67" t="s">
        <v>345</v>
      </c>
      <c r="D773" s="68">
        <v>43312</v>
      </c>
      <c r="E773" s="69"/>
      <c r="F773" s="65">
        <v>46</v>
      </c>
      <c r="G773" s="69">
        <v>5621.2391304347802</v>
      </c>
      <c r="H773" s="64">
        <v>-158.06304347826099</v>
      </c>
      <c r="I773" s="69">
        <v>46.202124755990098</v>
      </c>
      <c r="J773" s="65"/>
      <c r="K773" s="69"/>
      <c r="L773" s="69"/>
      <c r="M773" s="69"/>
      <c r="N773" s="69"/>
      <c r="O773" s="69"/>
      <c r="P773" s="70">
        <v>89.543478260869605</v>
      </c>
      <c r="Q773" s="69">
        <v>8.0475463012199793</v>
      </c>
      <c r="R773" s="69">
        <v>54.443478260869597</v>
      </c>
      <c r="S773" s="69">
        <v>5.7701846119328497</v>
      </c>
      <c r="T773" s="69"/>
      <c r="U773" s="69"/>
    </row>
    <row r="774" spans="1:21" x14ac:dyDescent="0.2">
      <c r="A774" s="65" t="s">
        <v>532</v>
      </c>
      <c r="B774" s="66" t="s">
        <v>125</v>
      </c>
      <c r="C774" s="67" t="s">
        <v>390</v>
      </c>
      <c r="D774" s="68">
        <v>43692</v>
      </c>
      <c r="E774" s="69"/>
      <c r="F774" s="65">
        <v>112</v>
      </c>
      <c r="G774" s="69">
        <v>5807.8214285714303</v>
      </c>
      <c r="H774" s="64">
        <v>-162.47767857142901</v>
      </c>
      <c r="I774" s="69">
        <v>42.433550837317199</v>
      </c>
      <c r="J774" s="65"/>
      <c r="K774" s="69"/>
      <c r="L774" s="69"/>
      <c r="M774" s="69"/>
      <c r="N774" s="69"/>
      <c r="O774" s="69"/>
      <c r="P774" s="70">
        <v>93.651785714285694</v>
      </c>
      <c r="Q774" s="69">
        <v>4.0594383289516598</v>
      </c>
      <c r="R774" s="69">
        <v>48.306249999999999</v>
      </c>
      <c r="S774" s="69">
        <v>3.5716321360502699</v>
      </c>
      <c r="T774" s="69"/>
      <c r="U774" s="69"/>
    </row>
    <row r="775" spans="1:21" x14ac:dyDescent="0.2">
      <c r="A775" s="65" t="s">
        <v>532</v>
      </c>
      <c r="B775" s="66" t="s">
        <v>69</v>
      </c>
      <c r="C775" s="67" t="s">
        <v>535</v>
      </c>
      <c r="D775" s="68">
        <v>43224</v>
      </c>
      <c r="E775" s="69"/>
      <c r="F775" s="65">
        <v>73</v>
      </c>
      <c r="G775" s="69">
        <v>3105.6438356164399</v>
      </c>
      <c r="H775" s="64">
        <v>-182.98493150684899</v>
      </c>
      <c r="I775" s="69">
        <v>20.3377987153881</v>
      </c>
      <c r="J775" s="65"/>
      <c r="K775" s="69"/>
      <c r="L775" s="69"/>
      <c r="M775" s="69"/>
      <c r="N775" s="69"/>
      <c r="O775" s="69"/>
      <c r="P775" s="70">
        <v>137.98630136986301</v>
      </c>
      <c r="Q775" s="69">
        <v>7.22821855732359</v>
      </c>
      <c r="R775" s="69">
        <v>24.805479452054801</v>
      </c>
      <c r="S775" s="69">
        <v>2.1979666561745299</v>
      </c>
      <c r="T775" s="69"/>
      <c r="U775" s="69"/>
    </row>
    <row r="776" spans="1:21" x14ac:dyDescent="0.2">
      <c r="A776" s="65" t="s">
        <v>532</v>
      </c>
      <c r="B776" s="66" t="s">
        <v>67</v>
      </c>
      <c r="C776" s="67" t="s">
        <v>524</v>
      </c>
      <c r="D776" s="68">
        <v>43684</v>
      </c>
      <c r="E776" s="69"/>
      <c r="F776" s="65">
        <v>59</v>
      </c>
      <c r="G776" s="69">
        <v>3754.8644067796599</v>
      </c>
      <c r="H776" s="64">
        <v>-186.28135593220301</v>
      </c>
      <c r="I776" s="69">
        <v>39.057572894841599</v>
      </c>
      <c r="J776" s="65"/>
      <c r="K776" s="69"/>
      <c r="L776" s="69"/>
      <c r="M776" s="69"/>
      <c r="N776" s="69"/>
      <c r="O776" s="69"/>
      <c r="P776" s="70">
        <v>129.186440677966</v>
      </c>
      <c r="Q776" s="69">
        <v>8.9098830913487692</v>
      </c>
      <c r="R776" s="69">
        <v>16.272881355932199</v>
      </c>
      <c r="S776" s="69">
        <v>1.8815987806679999</v>
      </c>
      <c r="T776" s="69"/>
      <c r="U776" s="69"/>
    </row>
    <row r="777" spans="1:21" x14ac:dyDescent="0.2">
      <c r="A777" s="65" t="s">
        <v>532</v>
      </c>
      <c r="B777" s="66" t="s">
        <v>125</v>
      </c>
      <c r="C777" s="67" t="s">
        <v>413</v>
      </c>
      <c r="D777" s="68">
        <v>43586</v>
      </c>
      <c r="E777" s="69"/>
      <c r="F777" s="65">
        <v>85</v>
      </c>
      <c r="G777" s="69">
        <v>5521.91764705882</v>
      </c>
      <c r="H777" s="64">
        <v>-199.17529411764701</v>
      </c>
      <c r="I777" s="69">
        <v>34.662311683974302</v>
      </c>
      <c r="J777" s="65"/>
      <c r="K777" s="69"/>
      <c r="L777" s="69"/>
      <c r="M777" s="69"/>
      <c r="N777" s="69"/>
      <c r="O777" s="69"/>
      <c r="P777" s="70">
        <v>102.64705882352899</v>
      </c>
      <c r="Q777" s="69">
        <v>5.5111220848128797</v>
      </c>
      <c r="R777" s="69">
        <v>56.16</v>
      </c>
      <c r="S777" s="69">
        <v>4.2998528409448502</v>
      </c>
      <c r="T777" s="69"/>
      <c r="U777" s="69"/>
    </row>
    <row r="778" spans="1:21" x14ac:dyDescent="0.2">
      <c r="A778" s="65" t="s">
        <v>532</v>
      </c>
      <c r="B778" s="66" t="s">
        <v>71</v>
      </c>
      <c r="C778" s="67" t="s">
        <v>521</v>
      </c>
      <c r="D778" s="68">
        <v>43692</v>
      </c>
      <c r="E778" s="69">
        <v>7.3684210526315803E-4</v>
      </c>
      <c r="F778" s="65">
        <v>95</v>
      </c>
      <c r="G778" s="69">
        <v>6174.5263157894697</v>
      </c>
      <c r="H778" s="64">
        <v>-200.54</v>
      </c>
      <c r="I778" s="69">
        <v>33.672564366876401</v>
      </c>
      <c r="J778" s="65"/>
      <c r="K778" s="69"/>
      <c r="L778" s="69"/>
      <c r="M778" s="69"/>
      <c r="N778" s="69"/>
      <c r="O778" s="69"/>
      <c r="P778" s="70">
        <v>124.2</v>
      </c>
      <c r="Q778" s="69">
        <v>5.3737072978699096</v>
      </c>
      <c r="R778" s="69">
        <v>59.153684210526301</v>
      </c>
      <c r="S778" s="69">
        <v>4.2263681460026703</v>
      </c>
      <c r="T778" s="69"/>
      <c r="U778" s="69"/>
    </row>
    <row r="779" spans="1:21" x14ac:dyDescent="0.2">
      <c r="A779" s="65" t="s">
        <v>532</v>
      </c>
      <c r="B779" s="66" t="s">
        <v>74</v>
      </c>
      <c r="C779" s="67" t="s">
        <v>398</v>
      </c>
      <c r="D779" s="68">
        <v>43510</v>
      </c>
      <c r="E779" s="69"/>
      <c r="F779" s="65">
        <v>29</v>
      </c>
      <c r="G779" s="69">
        <v>3329.93103448276</v>
      </c>
      <c r="H779" s="64">
        <v>-217.272413793103</v>
      </c>
      <c r="I779" s="69">
        <v>48.8778090663534</v>
      </c>
      <c r="J779" s="65"/>
      <c r="K779" s="69"/>
      <c r="L779" s="69"/>
      <c r="M779" s="69"/>
      <c r="N779" s="69"/>
      <c r="O779" s="69"/>
      <c r="P779" s="70">
        <v>130.89655172413799</v>
      </c>
      <c r="Q779" s="69">
        <v>7.33812918729455</v>
      </c>
      <c r="R779" s="69">
        <v>27.7137931034483</v>
      </c>
      <c r="S779" s="69">
        <v>3.7745835386300302</v>
      </c>
      <c r="T779" s="69"/>
      <c r="U779" s="69"/>
    </row>
    <row r="780" spans="1:21" x14ac:dyDescent="0.2">
      <c r="A780" s="65" t="s">
        <v>532</v>
      </c>
      <c r="B780" s="66" t="s">
        <v>67</v>
      </c>
      <c r="C780" s="67" t="s">
        <v>369</v>
      </c>
      <c r="D780" s="68">
        <v>43683</v>
      </c>
      <c r="E780" s="69"/>
      <c r="F780" s="65">
        <v>76</v>
      </c>
      <c r="G780" s="69">
        <v>4716.5657894736796</v>
      </c>
      <c r="H780" s="64">
        <v>-254.28684210526299</v>
      </c>
      <c r="I780" s="69">
        <v>40.438760038867002</v>
      </c>
      <c r="J780" s="65"/>
      <c r="K780" s="69"/>
      <c r="L780" s="69"/>
      <c r="M780" s="69"/>
      <c r="N780" s="69"/>
      <c r="O780" s="69"/>
      <c r="P780" s="70">
        <v>146.48684210526301</v>
      </c>
      <c r="Q780" s="69">
        <v>4.9451551133514702</v>
      </c>
      <c r="R780" s="69">
        <v>45.060526315789502</v>
      </c>
      <c r="S780" s="69">
        <v>3.1304688729849399</v>
      </c>
      <c r="T780" s="69"/>
      <c r="U780" s="69"/>
    </row>
    <row r="781" spans="1:21" x14ac:dyDescent="0.2">
      <c r="A781" s="65" t="s">
        <v>532</v>
      </c>
      <c r="B781" s="66" t="s">
        <v>71</v>
      </c>
      <c r="C781" s="67" t="s">
        <v>341</v>
      </c>
      <c r="D781" s="68">
        <v>43265</v>
      </c>
      <c r="E781" s="69"/>
      <c r="F781" s="65">
        <v>26</v>
      </c>
      <c r="G781" s="69">
        <v>5689.2692307692296</v>
      </c>
      <c r="H781" s="64">
        <v>-364.86923076923102</v>
      </c>
      <c r="I781" s="69">
        <v>80.472780638353896</v>
      </c>
      <c r="J781" s="65"/>
      <c r="K781" s="69"/>
      <c r="L781" s="69"/>
      <c r="M781" s="69"/>
      <c r="N781" s="69"/>
      <c r="O781" s="69"/>
      <c r="P781" s="70">
        <v>104.19230769230801</v>
      </c>
      <c r="Q781" s="69">
        <v>9.4676809329698397</v>
      </c>
      <c r="R781" s="69">
        <v>72.524000000000001</v>
      </c>
      <c r="S781" s="69">
        <v>10.0247598142466</v>
      </c>
      <c r="T781" s="69"/>
      <c r="U781" s="69"/>
    </row>
    <row r="782" spans="1:21" x14ac:dyDescent="0.2">
      <c r="A782" s="65" t="s">
        <v>536</v>
      </c>
      <c r="B782" s="66" t="s">
        <v>67</v>
      </c>
      <c r="C782" s="67" t="s">
        <v>68</v>
      </c>
      <c r="D782" s="68">
        <v>43680</v>
      </c>
      <c r="E782" s="69">
        <v>1.8826086956521699</v>
      </c>
      <c r="F782" s="65">
        <v>92</v>
      </c>
      <c r="G782" s="69">
        <v>7549.6521739130403</v>
      </c>
      <c r="H782" s="64">
        <v>253.926086956522</v>
      </c>
      <c r="I782" s="69">
        <v>42.143796733664701</v>
      </c>
      <c r="J782" s="65"/>
      <c r="K782" s="69"/>
      <c r="L782" s="69"/>
      <c r="M782" s="69">
        <v>934.54545454545496</v>
      </c>
      <c r="N782" s="69"/>
      <c r="O782" s="69"/>
      <c r="P782" s="70">
        <v>138.52173913043501</v>
      </c>
      <c r="Q782" s="69">
        <v>5.7246392939291004</v>
      </c>
      <c r="R782" s="69">
        <v>57.626190476190402</v>
      </c>
      <c r="S782" s="69">
        <v>3.8758009995320499</v>
      </c>
      <c r="T782" s="69"/>
      <c r="U782" s="69"/>
    </row>
    <row r="783" spans="1:21" x14ac:dyDescent="0.2">
      <c r="A783" s="65" t="s">
        <v>536</v>
      </c>
      <c r="B783" s="66" t="s">
        <v>69</v>
      </c>
      <c r="C783" s="67" t="s">
        <v>314</v>
      </c>
      <c r="D783" s="68">
        <v>43695</v>
      </c>
      <c r="E783" s="69">
        <v>0.50172043010752698</v>
      </c>
      <c r="F783" s="65">
        <v>186</v>
      </c>
      <c r="G783" s="69">
        <v>4418.2473118279604</v>
      </c>
      <c r="H783" s="64">
        <v>148.961827956989</v>
      </c>
      <c r="I783" s="69">
        <v>28.0065385518431</v>
      </c>
      <c r="J783" s="65"/>
      <c r="K783" s="69"/>
      <c r="L783" s="69"/>
      <c r="M783" s="69"/>
      <c r="N783" s="69"/>
      <c r="O783" s="69"/>
      <c r="P783" s="70">
        <v>164.768817204301</v>
      </c>
      <c r="Q783" s="69">
        <v>4.1988119821687402</v>
      </c>
      <c r="R783" s="69">
        <v>37.167934782608697</v>
      </c>
      <c r="S783" s="69">
        <v>2.1651932743743898</v>
      </c>
      <c r="T783" s="69"/>
      <c r="U783" s="69"/>
    </row>
    <row r="784" spans="1:21" x14ac:dyDescent="0.2">
      <c r="A784" s="65" t="s">
        <v>536</v>
      </c>
      <c r="B784" s="66" t="s">
        <v>69</v>
      </c>
      <c r="C784" s="67" t="s">
        <v>533</v>
      </c>
      <c r="D784" s="68">
        <v>43528</v>
      </c>
      <c r="E784" s="69">
        <v>0.190596658711217</v>
      </c>
      <c r="F784" s="65">
        <v>419</v>
      </c>
      <c r="G784" s="69">
        <v>5486.6491646778004</v>
      </c>
      <c r="H784" s="64">
        <v>85.389976133651501</v>
      </c>
      <c r="I784" s="69">
        <v>21.491467522433801</v>
      </c>
      <c r="J784" s="65">
        <v>198</v>
      </c>
      <c r="K784" s="69">
        <v>201.80303030303</v>
      </c>
      <c r="L784" s="69">
        <v>179.97487437185899</v>
      </c>
      <c r="M784" s="69">
        <v>671.748743718593</v>
      </c>
      <c r="N784" s="69"/>
      <c r="O784" s="69"/>
      <c r="P784" s="70">
        <v>141.32458233890199</v>
      </c>
      <c r="Q784" s="69">
        <v>2.3847878283078101</v>
      </c>
      <c r="R784" s="69">
        <v>35.9183168316832</v>
      </c>
      <c r="S784" s="69">
        <v>1.39267756411133</v>
      </c>
      <c r="T784" s="69"/>
      <c r="U784" s="69"/>
    </row>
    <row r="785" spans="1:21" x14ac:dyDescent="0.2">
      <c r="A785" s="65" t="s">
        <v>536</v>
      </c>
      <c r="B785" s="66" t="s">
        <v>69</v>
      </c>
      <c r="C785" s="67" t="s">
        <v>480</v>
      </c>
      <c r="D785" s="68">
        <v>43661</v>
      </c>
      <c r="E785" s="69"/>
      <c r="F785" s="65">
        <v>146</v>
      </c>
      <c r="G785" s="69">
        <v>4117.4794520547903</v>
      </c>
      <c r="H785" s="64">
        <v>-75.095205479452005</v>
      </c>
      <c r="I785" s="69">
        <v>21.509841851758601</v>
      </c>
      <c r="J785" s="65"/>
      <c r="K785" s="69"/>
      <c r="L785" s="69"/>
      <c r="M785" s="69"/>
      <c r="N785" s="69"/>
      <c r="O785" s="69"/>
      <c r="P785" s="70">
        <v>143.21232876712301</v>
      </c>
      <c r="Q785" s="69">
        <v>5.5198804087059399</v>
      </c>
      <c r="R785" s="69">
        <v>36.194482758620701</v>
      </c>
      <c r="S785" s="69">
        <v>2.7855386987531299</v>
      </c>
      <c r="T785" s="69"/>
      <c r="U785" s="69"/>
    </row>
    <row r="786" spans="1:21" x14ac:dyDescent="0.2">
      <c r="A786" s="65" t="s">
        <v>536</v>
      </c>
      <c r="B786" s="66" t="s">
        <v>69</v>
      </c>
      <c r="C786" s="67" t="s">
        <v>534</v>
      </c>
      <c r="D786" s="68">
        <v>43698</v>
      </c>
      <c r="E786" s="69"/>
      <c r="F786" s="65">
        <v>79</v>
      </c>
      <c r="G786" s="69">
        <v>3064.0126582278499</v>
      </c>
      <c r="H786" s="64">
        <v>-108.73417721519</v>
      </c>
      <c r="I786" s="69">
        <v>31.612061166347999</v>
      </c>
      <c r="J786" s="65"/>
      <c r="K786" s="69"/>
      <c r="L786" s="69"/>
      <c r="M786" s="69"/>
      <c r="N786" s="69"/>
      <c r="O786" s="69"/>
      <c r="P786" s="70">
        <v>140.518987341772</v>
      </c>
      <c r="Q786" s="69">
        <v>6.3568771143563998</v>
      </c>
      <c r="R786" s="69">
        <v>34.775641025641001</v>
      </c>
      <c r="S786" s="69">
        <v>2.5659118034222899</v>
      </c>
      <c r="T786" s="69"/>
      <c r="U786" s="69"/>
    </row>
    <row r="787" spans="1:21" x14ac:dyDescent="0.2">
      <c r="A787" s="65" t="s">
        <v>536</v>
      </c>
      <c r="B787" s="66" t="s">
        <v>67</v>
      </c>
      <c r="C787" s="67" t="s">
        <v>229</v>
      </c>
      <c r="D787" s="68">
        <v>43507</v>
      </c>
      <c r="E787" s="69"/>
      <c r="F787" s="65">
        <v>80</v>
      </c>
      <c r="G787" s="69">
        <v>3564.2249999999999</v>
      </c>
      <c r="H787" s="64">
        <v>-129.64750000000001</v>
      </c>
      <c r="I787" s="69">
        <v>37.840648476685502</v>
      </c>
      <c r="J787" s="65"/>
      <c r="K787" s="69"/>
      <c r="L787" s="69"/>
      <c r="M787" s="69"/>
      <c r="N787" s="69"/>
      <c r="O787" s="69"/>
      <c r="P787" s="70">
        <v>180.3125</v>
      </c>
      <c r="Q787" s="69">
        <v>7.7008053530421803</v>
      </c>
      <c r="R787" s="69">
        <v>35.756250000000001</v>
      </c>
      <c r="S787" s="69">
        <v>2.8539999932085101</v>
      </c>
      <c r="T787" s="69"/>
      <c r="U787" s="69"/>
    </row>
    <row r="788" spans="1:21" x14ac:dyDescent="0.2">
      <c r="A788" s="65" t="s">
        <v>536</v>
      </c>
      <c r="B788" s="66" t="s">
        <v>74</v>
      </c>
      <c r="C788" s="67" t="s">
        <v>154</v>
      </c>
      <c r="D788" s="68">
        <v>43699</v>
      </c>
      <c r="E788" s="69"/>
      <c r="F788" s="65">
        <v>34</v>
      </c>
      <c r="G788" s="69">
        <v>4458.4705882352901</v>
      </c>
      <c r="H788" s="64">
        <v>-130.14117647058799</v>
      </c>
      <c r="I788" s="69">
        <v>38.190350975383097</v>
      </c>
      <c r="J788" s="65"/>
      <c r="K788" s="69"/>
      <c r="L788" s="69"/>
      <c r="M788" s="69"/>
      <c r="N788" s="69"/>
      <c r="O788" s="69"/>
      <c r="P788" s="70">
        <v>140.529411764706</v>
      </c>
      <c r="Q788" s="69">
        <v>9.3542135257167196</v>
      </c>
      <c r="R788" s="69">
        <v>41.984375</v>
      </c>
      <c r="S788" s="69">
        <v>4.8191760551262703</v>
      </c>
      <c r="T788" s="69"/>
      <c r="U788" s="69"/>
    </row>
    <row r="789" spans="1:21" x14ac:dyDescent="0.2">
      <c r="A789" s="65" t="s">
        <v>536</v>
      </c>
      <c r="B789" s="66" t="s">
        <v>67</v>
      </c>
      <c r="C789" s="67" t="s">
        <v>138</v>
      </c>
      <c r="D789" s="68">
        <v>43426</v>
      </c>
      <c r="E789" s="69"/>
      <c r="F789" s="65">
        <v>27</v>
      </c>
      <c r="G789" s="69">
        <v>2425.5555555555602</v>
      </c>
      <c r="H789" s="64">
        <v>-131.35555555555601</v>
      </c>
      <c r="I789" s="69">
        <v>31.300908542621301</v>
      </c>
      <c r="J789" s="65"/>
      <c r="K789" s="69"/>
      <c r="L789" s="69"/>
      <c r="M789" s="69"/>
      <c r="N789" s="69"/>
      <c r="O789" s="69"/>
      <c r="P789" s="70">
        <v>116</v>
      </c>
      <c r="Q789" s="69">
        <v>13.4817593346653</v>
      </c>
      <c r="R789" s="69">
        <v>22.570370370370402</v>
      </c>
      <c r="S789" s="69">
        <v>2.6807896039612999</v>
      </c>
      <c r="T789" s="69"/>
      <c r="U789" s="69"/>
    </row>
    <row r="790" spans="1:21" x14ac:dyDescent="0.2">
      <c r="A790" s="65" t="s">
        <v>536</v>
      </c>
      <c r="B790" s="66" t="s">
        <v>67</v>
      </c>
      <c r="C790" s="67" t="s">
        <v>524</v>
      </c>
      <c r="D790" s="68">
        <v>43684</v>
      </c>
      <c r="E790" s="69"/>
      <c r="F790" s="65">
        <v>26</v>
      </c>
      <c r="G790" s="69">
        <v>4055.1153846153802</v>
      </c>
      <c r="H790" s="64">
        <v>-137.21538461538501</v>
      </c>
      <c r="I790" s="69">
        <v>45.738116974561798</v>
      </c>
      <c r="J790" s="65"/>
      <c r="K790" s="69"/>
      <c r="L790" s="69"/>
      <c r="M790" s="69">
        <v>608</v>
      </c>
      <c r="N790" s="69"/>
      <c r="O790" s="69"/>
      <c r="P790" s="70">
        <v>126.42307692307701</v>
      </c>
      <c r="Q790" s="69">
        <v>10.7377369162613</v>
      </c>
      <c r="R790" s="69">
        <v>40.072000000000003</v>
      </c>
      <c r="S790" s="69">
        <v>4.4245282987756598</v>
      </c>
      <c r="T790" s="69"/>
      <c r="U790" s="69"/>
    </row>
    <row r="791" spans="1:21" x14ac:dyDescent="0.2">
      <c r="A791" s="65" t="s">
        <v>536</v>
      </c>
      <c r="B791" s="66" t="s">
        <v>203</v>
      </c>
      <c r="C791" s="67" t="s">
        <v>204</v>
      </c>
      <c r="D791" s="68">
        <v>43589</v>
      </c>
      <c r="E791" s="69"/>
      <c r="F791" s="65">
        <v>269</v>
      </c>
      <c r="G791" s="69">
        <v>2761.2416356877302</v>
      </c>
      <c r="H791" s="64">
        <v>-137.501486988848</v>
      </c>
      <c r="I791" s="69">
        <v>20.7747925230323</v>
      </c>
      <c r="J791" s="65"/>
      <c r="K791" s="69"/>
      <c r="L791" s="69"/>
      <c r="M791" s="69"/>
      <c r="N791" s="69"/>
      <c r="O791" s="69"/>
      <c r="P791" s="70">
        <v>158.28624535316001</v>
      </c>
      <c r="Q791" s="69">
        <v>3.9391648038347</v>
      </c>
      <c r="R791" s="69">
        <v>18.453531598512999</v>
      </c>
      <c r="S791" s="69">
        <v>0.99181028289432305</v>
      </c>
      <c r="T791" s="69"/>
      <c r="U791" s="69"/>
    </row>
    <row r="792" spans="1:21" x14ac:dyDescent="0.2">
      <c r="A792" s="65" t="s">
        <v>536</v>
      </c>
      <c r="B792" s="66" t="s">
        <v>125</v>
      </c>
      <c r="C792" s="67" t="s">
        <v>390</v>
      </c>
      <c r="D792" s="68">
        <v>43692</v>
      </c>
      <c r="E792" s="69"/>
      <c r="F792" s="65">
        <v>42</v>
      </c>
      <c r="G792" s="69">
        <v>4915.6904761904798</v>
      </c>
      <c r="H792" s="64">
        <v>-148.23809523809501</v>
      </c>
      <c r="I792" s="69">
        <v>60.969499138757101</v>
      </c>
      <c r="J792" s="65"/>
      <c r="K792" s="69"/>
      <c r="L792" s="69"/>
      <c r="M792" s="69"/>
      <c r="N792" s="69"/>
      <c r="O792" s="69"/>
      <c r="P792" s="70">
        <v>113.238095238095</v>
      </c>
      <c r="Q792" s="69">
        <v>7.5029850446671498</v>
      </c>
      <c r="R792" s="69">
        <v>68.217073170731695</v>
      </c>
      <c r="S792" s="69">
        <v>5.9602523911600898</v>
      </c>
      <c r="T792" s="69"/>
      <c r="U792" s="69"/>
    </row>
    <row r="793" spans="1:21" x14ac:dyDescent="0.2">
      <c r="A793" s="65" t="s">
        <v>537</v>
      </c>
      <c r="B793" s="66" t="s">
        <v>65</v>
      </c>
      <c r="C793" s="67" t="s">
        <v>93</v>
      </c>
      <c r="D793" s="68">
        <v>43409</v>
      </c>
      <c r="E793" s="69">
        <v>2.6481481481481502E-2</v>
      </c>
      <c r="F793" s="65">
        <v>54</v>
      </c>
      <c r="G793" s="69">
        <v>7661.4259259259297</v>
      </c>
      <c r="H793" s="64">
        <v>473.24629629629601</v>
      </c>
      <c r="I793" s="69">
        <v>36.314548614033001</v>
      </c>
      <c r="J793" s="65"/>
      <c r="K793" s="69"/>
      <c r="L793" s="69"/>
      <c r="M793" s="69"/>
      <c r="N793" s="69"/>
      <c r="O793" s="69"/>
      <c r="P793" s="70">
        <v>96.092592592592595</v>
      </c>
      <c r="Q793" s="69">
        <v>6.7287605390366698</v>
      </c>
      <c r="R793" s="69">
        <v>52.314285714285703</v>
      </c>
      <c r="S793" s="69">
        <v>3.6284374489426301</v>
      </c>
      <c r="T793" s="69"/>
      <c r="U793" s="69"/>
    </row>
    <row r="794" spans="1:21" x14ac:dyDescent="0.2">
      <c r="A794" s="65" t="s">
        <v>537</v>
      </c>
      <c r="B794" s="66" t="s">
        <v>65</v>
      </c>
      <c r="C794" s="67" t="s">
        <v>116</v>
      </c>
      <c r="D794" s="68">
        <v>43528</v>
      </c>
      <c r="E794" s="69">
        <v>6.4705882352941196E-2</v>
      </c>
      <c r="F794" s="65">
        <v>34</v>
      </c>
      <c r="G794" s="69">
        <v>6882.5</v>
      </c>
      <c r="H794" s="64">
        <v>185.023529411765</v>
      </c>
      <c r="I794" s="69">
        <v>36.801475174557901</v>
      </c>
      <c r="J794" s="65"/>
      <c r="K794" s="69"/>
      <c r="L794" s="69"/>
      <c r="M794" s="69"/>
      <c r="N794" s="69"/>
      <c r="O794" s="69"/>
      <c r="P794" s="70">
        <v>141.08823529411799</v>
      </c>
      <c r="Q794" s="69">
        <v>9.8997080969460605</v>
      </c>
      <c r="R794" s="69">
        <v>50.146875000000001</v>
      </c>
      <c r="S794" s="69">
        <v>4.7385387710748796</v>
      </c>
      <c r="T794" s="69"/>
      <c r="U794" s="69"/>
    </row>
    <row r="795" spans="1:21" x14ac:dyDescent="0.2">
      <c r="A795" s="65" t="s">
        <v>537</v>
      </c>
      <c r="B795" s="66" t="s">
        <v>67</v>
      </c>
      <c r="C795" s="67" t="s">
        <v>68</v>
      </c>
      <c r="D795" s="68">
        <v>43680</v>
      </c>
      <c r="E795" s="69">
        <v>0.90156250000000004</v>
      </c>
      <c r="F795" s="65">
        <v>32</v>
      </c>
      <c r="G795" s="69">
        <v>7331.1875</v>
      </c>
      <c r="H795" s="64">
        <v>179.44374999999999</v>
      </c>
      <c r="I795" s="69">
        <v>77.322752949826594</v>
      </c>
      <c r="J795" s="65"/>
      <c r="K795" s="69"/>
      <c r="L795" s="69"/>
      <c r="M795" s="69"/>
      <c r="N795" s="69"/>
      <c r="O795" s="69"/>
      <c r="P795" s="70">
        <v>124.71875</v>
      </c>
      <c r="Q795" s="69">
        <v>7.8269121098555399</v>
      </c>
      <c r="R795" s="69">
        <v>48.803703703703697</v>
      </c>
      <c r="S795" s="69">
        <v>6.1480904813140098</v>
      </c>
      <c r="T795" s="69"/>
      <c r="U795" s="69"/>
    </row>
    <row r="796" spans="1:21" x14ac:dyDescent="0.2">
      <c r="A796" s="65" t="s">
        <v>537</v>
      </c>
      <c r="B796" s="66" t="s">
        <v>67</v>
      </c>
      <c r="C796" s="67" t="s">
        <v>148</v>
      </c>
      <c r="D796" s="68">
        <v>43606</v>
      </c>
      <c r="E796" s="69">
        <v>0.35479452054794502</v>
      </c>
      <c r="F796" s="65">
        <v>73</v>
      </c>
      <c r="G796" s="69">
        <v>4954.6986301369898</v>
      </c>
      <c r="H796" s="64">
        <v>42.212328767123402</v>
      </c>
      <c r="I796" s="69">
        <v>42.076745446883699</v>
      </c>
      <c r="J796" s="65"/>
      <c r="K796" s="69"/>
      <c r="L796" s="69"/>
      <c r="M796" s="69"/>
      <c r="N796" s="69"/>
      <c r="O796" s="69"/>
      <c r="P796" s="70">
        <v>101.013698630137</v>
      </c>
      <c r="Q796" s="69">
        <v>4.3705589832404304</v>
      </c>
      <c r="R796" s="69">
        <v>38.923287671232899</v>
      </c>
      <c r="S796" s="69">
        <v>3.3717486850872902</v>
      </c>
      <c r="T796" s="69"/>
      <c r="U796" s="69"/>
    </row>
    <row r="797" spans="1:21" x14ac:dyDescent="0.2">
      <c r="A797" s="65" t="s">
        <v>537</v>
      </c>
      <c r="B797" s="66" t="s">
        <v>69</v>
      </c>
      <c r="C797" s="67" t="s">
        <v>538</v>
      </c>
      <c r="D797" s="68">
        <v>43412</v>
      </c>
      <c r="E797" s="69"/>
      <c r="F797" s="65">
        <v>29</v>
      </c>
      <c r="G797" s="69">
        <v>3261.7586206896599</v>
      </c>
      <c r="H797" s="64">
        <v>25.8896551724138</v>
      </c>
      <c r="I797" s="69">
        <v>43.855947674452601</v>
      </c>
      <c r="J797" s="65"/>
      <c r="K797" s="69"/>
      <c r="L797" s="69"/>
      <c r="M797" s="69"/>
      <c r="N797" s="69"/>
      <c r="O797" s="69"/>
      <c r="P797" s="70">
        <v>116.931034482759</v>
      </c>
      <c r="Q797" s="69">
        <v>7.4183454919966803</v>
      </c>
      <c r="R797" s="69">
        <v>32.468000000000004</v>
      </c>
      <c r="S797" s="69">
        <v>6.6663751269586804</v>
      </c>
      <c r="T797" s="69"/>
      <c r="U797" s="69"/>
    </row>
    <row r="798" spans="1:21" x14ac:dyDescent="0.2">
      <c r="A798" s="65" t="s">
        <v>537</v>
      </c>
      <c r="B798" s="66" t="s">
        <v>69</v>
      </c>
      <c r="C798" s="67" t="s">
        <v>314</v>
      </c>
      <c r="D798" s="68">
        <v>43695</v>
      </c>
      <c r="E798" s="69">
        <v>0.122</v>
      </c>
      <c r="F798" s="65">
        <v>80</v>
      </c>
      <c r="G798" s="69">
        <v>4231.3500000000004</v>
      </c>
      <c r="H798" s="64">
        <v>-6.8287499999999897</v>
      </c>
      <c r="I798" s="69">
        <v>24.959477867600899</v>
      </c>
      <c r="J798" s="65"/>
      <c r="K798" s="69"/>
      <c r="L798" s="69"/>
      <c r="M798" s="69"/>
      <c r="N798" s="69"/>
      <c r="O798" s="69"/>
      <c r="P798" s="70">
        <v>159.51249999999999</v>
      </c>
      <c r="Q798" s="69">
        <v>6.5958606541517604</v>
      </c>
      <c r="R798" s="69">
        <v>26.666233766233798</v>
      </c>
      <c r="S798" s="69">
        <v>2.9811807828176802</v>
      </c>
      <c r="T798" s="69"/>
      <c r="U798" s="69"/>
    </row>
    <row r="799" spans="1:21" x14ac:dyDescent="0.2">
      <c r="A799" s="65" t="s">
        <v>537</v>
      </c>
      <c r="B799" s="66" t="s">
        <v>67</v>
      </c>
      <c r="C799" s="67" t="s">
        <v>213</v>
      </c>
      <c r="D799" s="68">
        <v>43674</v>
      </c>
      <c r="E799" s="69">
        <v>5.2807017543859601E-2</v>
      </c>
      <c r="F799" s="65">
        <v>57</v>
      </c>
      <c r="G799" s="69">
        <v>5867.8947368421104</v>
      </c>
      <c r="H799" s="64">
        <v>-34.185964912280703</v>
      </c>
      <c r="I799" s="69">
        <v>40.044614017001798</v>
      </c>
      <c r="J799" s="65"/>
      <c r="K799" s="69"/>
      <c r="L799" s="69"/>
      <c r="M799" s="69"/>
      <c r="N799" s="69"/>
      <c r="O799" s="69"/>
      <c r="P799" s="70">
        <v>100.280701754386</v>
      </c>
      <c r="Q799" s="69">
        <v>6.9233520421814498</v>
      </c>
      <c r="R799" s="69">
        <v>41.424528301886802</v>
      </c>
      <c r="S799" s="69">
        <v>4.8188135969651196</v>
      </c>
      <c r="T799" s="69"/>
      <c r="U799" s="69"/>
    </row>
    <row r="800" spans="1:21" x14ac:dyDescent="0.2">
      <c r="A800" s="65" t="s">
        <v>537</v>
      </c>
      <c r="B800" s="66" t="s">
        <v>67</v>
      </c>
      <c r="C800" s="67" t="s">
        <v>539</v>
      </c>
      <c r="D800" s="68">
        <v>43688</v>
      </c>
      <c r="E800" s="69"/>
      <c r="F800" s="65">
        <v>49</v>
      </c>
      <c r="G800" s="69">
        <v>4470.1020408163304</v>
      </c>
      <c r="H800" s="64">
        <v>-44.551020408163303</v>
      </c>
      <c r="I800" s="69">
        <v>30.390316625179299</v>
      </c>
      <c r="J800" s="65"/>
      <c r="K800" s="69"/>
      <c r="L800" s="69"/>
      <c r="M800" s="69"/>
      <c r="N800" s="69"/>
      <c r="O800" s="69"/>
      <c r="P800" s="70">
        <v>90.265306122449005</v>
      </c>
      <c r="Q800" s="69">
        <v>7.5675403038354201</v>
      </c>
      <c r="R800" s="69">
        <v>41.454166666666701</v>
      </c>
      <c r="S800" s="69">
        <v>3.6757820588399701</v>
      </c>
      <c r="T800" s="69"/>
      <c r="U800" s="69"/>
    </row>
    <row r="801" spans="1:21" x14ac:dyDescent="0.2">
      <c r="A801" s="65" t="s">
        <v>537</v>
      </c>
      <c r="B801" s="66" t="s">
        <v>69</v>
      </c>
      <c r="C801" s="67" t="s">
        <v>533</v>
      </c>
      <c r="D801" s="68">
        <v>43528</v>
      </c>
      <c r="E801" s="69">
        <v>5.1220238095238103E-2</v>
      </c>
      <c r="F801" s="65">
        <v>672</v>
      </c>
      <c r="G801" s="69">
        <v>5419.4970238095202</v>
      </c>
      <c r="H801" s="64">
        <v>-46.435565476190497</v>
      </c>
      <c r="I801" s="69">
        <v>13.2274705877924</v>
      </c>
      <c r="J801" s="65"/>
      <c r="K801" s="69"/>
      <c r="L801" s="69"/>
      <c r="M801" s="69"/>
      <c r="N801" s="69"/>
      <c r="O801" s="69"/>
      <c r="P801" s="70">
        <v>125.482142857143</v>
      </c>
      <c r="Q801" s="69">
        <v>2.0408827725288701</v>
      </c>
      <c r="R801" s="69">
        <v>28.638000000000002</v>
      </c>
      <c r="S801" s="69">
        <v>0.84314572004308697</v>
      </c>
      <c r="T801" s="69"/>
      <c r="U801" s="69"/>
    </row>
    <row r="802" spans="1:21" x14ac:dyDescent="0.2">
      <c r="A802" s="65" t="s">
        <v>537</v>
      </c>
      <c r="B802" s="66" t="s">
        <v>67</v>
      </c>
      <c r="C802" s="67" t="s">
        <v>229</v>
      </c>
      <c r="D802" s="68">
        <v>43507</v>
      </c>
      <c r="E802" s="69"/>
      <c r="F802" s="65">
        <v>39</v>
      </c>
      <c r="G802" s="69">
        <v>3316.58974358974</v>
      </c>
      <c r="H802" s="64">
        <v>-56.394871794871797</v>
      </c>
      <c r="I802" s="69">
        <v>57.367198980567998</v>
      </c>
      <c r="J802" s="65"/>
      <c r="K802" s="69"/>
      <c r="L802" s="69"/>
      <c r="M802" s="69"/>
      <c r="N802" s="69"/>
      <c r="O802" s="69"/>
      <c r="P802" s="70">
        <v>163.435897435897</v>
      </c>
      <c r="Q802" s="69">
        <v>11.853400229173699</v>
      </c>
      <c r="R802" s="69">
        <v>24.674358974358999</v>
      </c>
      <c r="S802" s="69">
        <v>3.3007477130030698</v>
      </c>
      <c r="T802" s="69"/>
      <c r="U802" s="69"/>
    </row>
    <row r="803" spans="1:21" x14ac:dyDescent="0.2">
      <c r="A803" s="65" t="s">
        <v>537</v>
      </c>
      <c r="B803" s="66" t="s">
        <v>125</v>
      </c>
      <c r="C803" s="67" t="s">
        <v>223</v>
      </c>
      <c r="D803" s="68">
        <v>43652</v>
      </c>
      <c r="E803" s="69"/>
      <c r="F803" s="65">
        <v>31</v>
      </c>
      <c r="G803" s="69">
        <v>2452.3225806451601</v>
      </c>
      <c r="H803" s="64">
        <v>-78</v>
      </c>
      <c r="I803" s="69">
        <v>32.441740886150697</v>
      </c>
      <c r="J803" s="65"/>
      <c r="K803" s="69"/>
      <c r="L803" s="69"/>
      <c r="M803" s="69"/>
      <c r="N803" s="69"/>
      <c r="O803" s="69"/>
      <c r="P803" s="70">
        <v>108.41935483871001</v>
      </c>
      <c r="Q803" s="69">
        <v>9.1280937243155496</v>
      </c>
      <c r="R803" s="69">
        <v>17.136666666666699</v>
      </c>
      <c r="S803" s="69">
        <v>1.6480882922820299</v>
      </c>
      <c r="T803" s="69"/>
      <c r="U803" s="69"/>
    </row>
    <row r="804" spans="1:21" x14ac:dyDescent="0.2">
      <c r="A804" s="65" t="s">
        <v>537</v>
      </c>
      <c r="B804" s="66" t="s">
        <v>69</v>
      </c>
      <c r="C804" s="67" t="s">
        <v>212</v>
      </c>
      <c r="D804" s="68">
        <v>43557</v>
      </c>
      <c r="E804" s="69">
        <v>0.21551724137931</v>
      </c>
      <c r="F804" s="65">
        <v>58</v>
      </c>
      <c r="G804" s="69">
        <v>3759.39655172414</v>
      </c>
      <c r="H804" s="64">
        <v>-89.737931034482799</v>
      </c>
      <c r="I804" s="69">
        <v>41.489548011978698</v>
      </c>
      <c r="J804" s="65"/>
      <c r="K804" s="69"/>
      <c r="L804" s="69"/>
      <c r="M804" s="69"/>
      <c r="N804" s="69"/>
      <c r="O804" s="69"/>
      <c r="P804" s="70">
        <v>107.637931034483</v>
      </c>
      <c r="Q804" s="69">
        <v>6.3335258802772403</v>
      </c>
      <c r="R804" s="69">
        <v>29.872413793103501</v>
      </c>
      <c r="S804" s="69">
        <v>3.44684710267284</v>
      </c>
      <c r="T804" s="69"/>
      <c r="U804" s="69"/>
    </row>
    <row r="805" spans="1:21" x14ac:dyDescent="0.2">
      <c r="A805" s="65" t="s">
        <v>537</v>
      </c>
      <c r="B805" s="66" t="s">
        <v>71</v>
      </c>
      <c r="C805" s="67" t="s">
        <v>131</v>
      </c>
      <c r="D805" s="68">
        <v>43669</v>
      </c>
      <c r="E805" s="69">
        <v>7.3793103448275804E-2</v>
      </c>
      <c r="F805" s="65">
        <v>29</v>
      </c>
      <c r="G805" s="69">
        <v>7166.1034482758596</v>
      </c>
      <c r="H805" s="64">
        <v>-90.696551724137905</v>
      </c>
      <c r="I805" s="69">
        <v>42.785584816012999</v>
      </c>
      <c r="J805" s="65"/>
      <c r="K805" s="69"/>
      <c r="L805" s="69"/>
      <c r="M805" s="69"/>
      <c r="N805" s="69"/>
      <c r="O805" s="69"/>
      <c r="P805" s="70">
        <v>120.620689655172</v>
      </c>
      <c r="Q805" s="69">
        <v>11.054211888489601</v>
      </c>
      <c r="R805" s="69">
        <v>58.592307692307699</v>
      </c>
      <c r="S805" s="69">
        <v>6.7320791692335602</v>
      </c>
      <c r="T805" s="69"/>
      <c r="U805" s="69"/>
    </row>
    <row r="806" spans="1:21" x14ac:dyDescent="0.2">
      <c r="A806" s="65" t="s">
        <v>537</v>
      </c>
      <c r="B806" s="66" t="s">
        <v>74</v>
      </c>
      <c r="C806" s="67" t="s">
        <v>171</v>
      </c>
      <c r="D806" s="68">
        <v>43675</v>
      </c>
      <c r="E806" s="69"/>
      <c r="F806" s="65">
        <v>30</v>
      </c>
      <c r="G806" s="69">
        <v>3790.9</v>
      </c>
      <c r="H806" s="64">
        <v>-125.52</v>
      </c>
      <c r="I806" s="69">
        <v>48.187806537033502</v>
      </c>
      <c r="J806" s="65"/>
      <c r="K806" s="69"/>
      <c r="L806" s="69"/>
      <c r="M806" s="69"/>
      <c r="N806" s="69"/>
      <c r="O806" s="69"/>
      <c r="P806" s="70">
        <v>126.833333333333</v>
      </c>
      <c r="Q806" s="69">
        <v>10.176159126084199</v>
      </c>
      <c r="R806" s="69">
        <v>18.178571428571399</v>
      </c>
      <c r="S806" s="69">
        <v>3.74455285913958</v>
      </c>
      <c r="T806" s="69"/>
      <c r="U806" s="69"/>
    </row>
    <row r="807" spans="1:21" x14ac:dyDescent="0.2">
      <c r="A807" s="65" t="s">
        <v>537</v>
      </c>
      <c r="B807" s="66" t="s">
        <v>74</v>
      </c>
      <c r="C807" s="67" t="s">
        <v>154</v>
      </c>
      <c r="D807" s="68">
        <v>43699</v>
      </c>
      <c r="E807" s="69"/>
      <c r="F807" s="65">
        <v>29</v>
      </c>
      <c r="G807" s="69">
        <v>4145.1724137930996</v>
      </c>
      <c r="H807" s="64">
        <v>-138.00344827586201</v>
      </c>
      <c r="I807" s="69">
        <v>51.820512866648997</v>
      </c>
      <c r="J807" s="65"/>
      <c r="K807" s="69"/>
      <c r="L807" s="69"/>
      <c r="M807" s="69"/>
      <c r="N807" s="69"/>
      <c r="O807" s="69"/>
      <c r="P807" s="70">
        <v>125.89655172413801</v>
      </c>
      <c r="Q807" s="69">
        <v>10.4511937267592</v>
      </c>
      <c r="R807" s="69">
        <v>35.717241379310401</v>
      </c>
      <c r="S807" s="69">
        <v>3.9651252751239201</v>
      </c>
      <c r="T807" s="69"/>
      <c r="U807" s="69"/>
    </row>
    <row r="808" spans="1:21" x14ac:dyDescent="0.2">
      <c r="A808" s="65" t="s">
        <v>537</v>
      </c>
      <c r="B808" s="66" t="s">
        <v>67</v>
      </c>
      <c r="C808" s="67" t="s">
        <v>224</v>
      </c>
      <c r="D808" s="68">
        <v>43625</v>
      </c>
      <c r="E808" s="69"/>
      <c r="F808" s="65">
        <v>29</v>
      </c>
      <c r="G808" s="69">
        <v>3821.6206896551698</v>
      </c>
      <c r="H808" s="64">
        <v>-167.389655172414</v>
      </c>
      <c r="I808" s="69">
        <v>40.635450787582499</v>
      </c>
      <c r="J808" s="65"/>
      <c r="K808" s="69"/>
      <c r="L808" s="69"/>
      <c r="M808" s="69"/>
      <c r="N808" s="69"/>
      <c r="O808" s="69"/>
      <c r="P808" s="70">
        <v>131.51724137931001</v>
      </c>
      <c r="Q808" s="69">
        <v>11.073046835929</v>
      </c>
      <c r="R808" s="69">
        <v>19.413793103448299</v>
      </c>
      <c r="S808" s="69">
        <v>2.8084308511625902</v>
      </c>
      <c r="T808" s="69"/>
      <c r="U808" s="69"/>
    </row>
    <row r="809" spans="1:21" x14ac:dyDescent="0.2">
      <c r="A809" s="65" t="s">
        <v>537</v>
      </c>
      <c r="B809" s="66" t="s">
        <v>67</v>
      </c>
      <c r="C809" s="67" t="s">
        <v>296</v>
      </c>
      <c r="D809" s="68">
        <v>43201</v>
      </c>
      <c r="E809" s="69">
        <v>0.83333333333333304</v>
      </c>
      <c r="F809" s="65">
        <v>30</v>
      </c>
      <c r="G809" s="69">
        <v>3978.5</v>
      </c>
      <c r="H809" s="64">
        <v>-176.36</v>
      </c>
      <c r="I809" s="69">
        <v>50.673364333479597</v>
      </c>
      <c r="J809" s="65"/>
      <c r="K809" s="69"/>
      <c r="L809" s="69"/>
      <c r="M809" s="69"/>
      <c r="N809" s="69"/>
      <c r="O809" s="69"/>
      <c r="P809" s="70">
        <v>135.933333333333</v>
      </c>
      <c r="Q809" s="69">
        <v>12.988317768958099</v>
      </c>
      <c r="R809" s="69">
        <v>35.299999999999997</v>
      </c>
      <c r="S809" s="69">
        <v>5.43208010368713</v>
      </c>
      <c r="T809" s="69"/>
      <c r="U809" s="69"/>
    </row>
    <row r="810" spans="1:21" x14ac:dyDescent="0.2">
      <c r="A810" s="65" t="s">
        <v>537</v>
      </c>
      <c r="B810" s="66" t="s">
        <v>69</v>
      </c>
      <c r="C810" s="67" t="s">
        <v>291</v>
      </c>
      <c r="D810" s="68">
        <v>43560</v>
      </c>
      <c r="E810" s="69"/>
      <c r="F810" s="65">
        <v>27</v>
      </c>
      <c r="G810" s="69">
        <v>4065.25925925926</v>
      </c>
      <c r="H810" s="64">
        <v>-199.22592592592599</v>
      </c>
      <c r="I810" s="69">
        <v>57.279843014304603</v>
      </c>
      <c r="J810" s="65"/>
      <c r="K810" s="69"/>
      <c r="L810" s="69"/>
      <c r="M810" s="69"/>
      <c r="N810" s="69"/>
      <c r="O810" s="69"/>
      <c r="P810" s="70">
        <v>137.777777777778</v>
      </c>
      <c r="Q810" s="69">
        <v>10.609399333893601</v>
      </c>
      <c r="R810" s="69">
        <v>27.524000000000001</v>
      </c>
      <c r="S810" s="69">
        <v>3.64823372789263</v>
      </c>
      <c r="T810" s="69"/>
      <c r="U810" s="69"/>
    </row>
    <row r="811" spans="1:21" x14ac:dyDescent="0.2">
      <c r="A811" s="65" t="s">
        <v>540</v>
      </c>
      <c r="B811" s="66" t="s">
        <v>65</v>
      </c>
      <c r="C811" s="67" t="s">
        <v>183</v>
      </c>
      <c r="D811" s="68">
        <v>43638</v>
      </c>
      <c r="E811" s="69">
        <v>1.0588235294117601</v>
      </c>
      <c r="F811" s="65">
        <v>187</v>
      </c>
      <c r="G811" s="69">
        <v>6709.8074866310199</v>
      </c>
      <c r="H811" s="64">
        <v>-39.872727272727197</v>
      </c>
      <c r="I811" s="69">
        <v>32.924635694905803</v>
      </c>
      <c r="J811" s="65"/>
      <c r="K811" s="69"/>
      <c r="L811" s="69"/>
      <c r="M811" s="69">
        <v>848.9</v>
      </c>
      <c r="N811" s="69">
        <v>4.0043945407131298</v>
      </c>
      <c r="O811" s="69">
        <v>0.13165506764450599</v>
      </c>
      <c r="P811" s="70">
        <v>152.72192513369001</v>
      </c>
      <c r="Q811" s="69">
        <v>3.5030874284624498</v>
      </c>
      <c r="R811" s="69">
        <v>48.147567567567599</v>
      </c>
      <c r="S811" s="69">
        <v>2.7769055631442998</v>
      </c>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id8Ne4FstUisE7SPCpJrHfUTJyJsslP6sn3bGLGDxPw2o9j8cJ3jtoGlcpvp049urSGDiGOa2aV0j7KKZZMS/Q==" saltValue="MKjj1ARV6rTcHlE84bLFHg==" spinCount="100000" sheet="1" autoFilter="0" pivotTables="0"/>
  <autoFilter ref="A10:U10"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2019-09-10T18:45:15Z</dcterms:modified>
</cp:coreProperties>
</file>