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50" yWindow="555" windowWidth="10740" windowHeight="9045" tabRatio="487" activeTab="2"/>
  </bookViews>
  <sheets>
    <sheet name="Leer" sheetId="10" r:id="rId1"/>
    <sheet name="tabToros" sheetId="23" state="hidden" r:id="rId2"/>
    <sheet name="datos" sheetId="1" r:id="rId3"/>
    <sheet name="GráficoToros" sheetId="24" r:id="rId4"/>
  </sheet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datos!$A$10:$AH$1143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5621"/>
  <pivotCaches>
    <pivotCache cacheId="11" r:id="rId5"/>
  </pivotCaches>
</workbook>
</file>

<file path=xl/calcChain.xml><?xml version="1.0" encoding="utf-8"?>
<calcChain xmlns="http://schemas.openxmlformats.org/spreadsheetml/2006/main">
  <c r="S6" i="1" l="1"/>
  <c r="S7" i="1"/>
  <c r="S8" i="1"/>
  <c r="S9" i="1"/>
  <c r="R9" i="1"/>
  <c r="R8" i="1"/>
  <c r="R7" i="1"/>
  <c r="R6" i="1"/>
  <c r="AF9" i="1"/>
  <c r="AF8" i="1"/>
  <c r="AF7" i="1"/>
  <c r="AF6" i="1"/>
  <c r="AE9" i="1"/>
  <c r="AE8" i="1"/>
  <c r="AE7" i="1"/>
  <c r="AE6" i="1"/>
  <c r="U9" i="1"/>
  <c r="U8" i="1"/>
  <c r="U7" i="1"/>
  <c r="U6" i="1"/>
  <c r="T9" i="1"/>
  <c r="T8" i="1"/>
  <c r="T7" i="1"/>
  <c r="T6" i="1"/>
  <c r="V9" i="1"/>
  <c r="X6" i="1"/>
  <c r="Y6" i="1"/>
  <c r="X7" i="1"/>
  <c r="Y7" i="1"/>
  <c r="X8" i="1"/>
  <c r="Y8" i="1"/>
  <c r="X9" i="1"/>
  <c r="Y9" i="1"/>
  <c r="J7" i="1"/>
  <c r="AG9" i="1"/>
  <c r="AG8" i="1"/>
  <c r="AG7" i="1"/>
  <c r="AG6" i="1"/>
  <c r="AH7" i="1"/>
  <c r="AD7" i="1"/>
  <c r="AC7" i="1"/>
  <c r="AB7" i="1"/>
  <c r="AA7" i="1"/>
  <c r="Z7" i="1"/>
  <c r="W7" i="1"/>
  <c r="V7" i="1"/>
  <c r="Q7" i="1"/>
  <c r="P7" i="1"/>
  <c r="O7" i="1"/>
  <c r="N7" i="1"/>
  <c r="M7" i="1"/>
  <c r="L7" i="1"/>
  <c r="K7" i="1"/>
  <c r="I7" i="1"/>
  <c r="W9" i="1"/>
  <c r="W8" i="1"/>
  <c r="V8" i="1"/>
  <c r="W6" i="1"/>
  <c r="V6" i="1"/>
  <c r="I6" i="1"/>
  <c r="J6" i="1"/>
  <c r="K6" i="1"/>
  <c r="L6" i="1"/>
  <c r="M6" i="1"/>
  <c r="N6" i="1"/>
  <c r="O6" i="1"/>
  <c r="P6" i="1"/>
  <c r="Q6" i="1"/>
  <c r="Z6" i="1"/>
  <c r="AA6" i="1"/>
  <c r="AB6" i="1"/>
  <c r="AC6" i="1"/>
  <c r="AD6" i="1"/>
  <c r="AH6" i="1"/>
  <c r="I8" i="1"/>
  <c r="J8" i="1"/>
  <c r="K8" i="1"/>
  <c r="L8" i="1"/>
  <c r="M8" i="1"/>
  <c r="N8" i="1"/>
  <c r="O8" i="1"/>
  <c r="P8" i="1"/>
  <c r="Q8" i="1"/>
  <c r="Z8" i="1"/>
  <c r="AA8" i="1"/>
  <c r="AB8" i="1"/>
  <c r="AC8" i="1"/>
  <c r="AD8" i="1"/>
  <c r="AH8" i="1"/>
  <c r="I9" i="1"/>
  <c r="J9" i="1"/>
  <c r="K9" i="1"/>
  <c r="L9" i="1"/>
  <c r="M9" i="1"/>
  <c r="N9" i="1"/>
  <c r="O9" i="1"/>
  <c r="P9" i="1"/>
  <c r="Q9" i="1"/>
  <c r="Z9" i="1"/>
  <c r="AA9" i="1"/>
  <c r="AB9" i="1"/>
  <c r="AC9" i="1"/>
  <c r="AD9" i="1"/>
  <c r="AH9" i="1"/>
</calcChain>
</file>

<file path=xl/comments1.xml><?xml version="1.0" encoding="utf-8"?>
<comments xmlns="http://schemas.openxmlformats.org/spreadsheetml/2006/main">
  <authors>
    <author xml:space="preserve"> Bernardo Vargas</author>
    <author>BVARGAS</author>
  </authors>
  <commentList>
    <comment ref="Z5" authorId="0">
      <text>
        <r>
          <rPr>
            <b/>
            <sz val="8"/>
            <color indexed="81"/>
            <rFont val="Tahoma"/>
            <family val="2"/>
          </rPr>
          <t>MERITO NETO PARA COSTA RICA</t>
        </r>
      </text>
    </comment>
    <comment ref="AH5" authorId="0">
      <text>
        <r>
          <rPr>
            <b/>
            <sz val="8"/>
            <color indexed="81"/>
            <rFont val="Tahoma"/>
            <family val="2"/>
          </rPr>
          <t>MERITO NETO PARA USA</t>
        </r>
      </text>
    </comment>
    <comment ref="H6" authorId="0">
      <text>
        <r>
          <rPr>
            <sz val="8"/>
            <color indexed="81"/>
            <rFont val="Tahoma"/>
            <family val="2"/>
          </rPr>
          <t xml:space="preserve">PROMEDIO DEL GRUPO SELECCIONADO ABAJO SEGUN LOS CRITERIOS DEFINIDOS
</t>
        </r>
      </text>
    </comment>
    <comment ref="H7" authorId="0">
      <text>
        <r>
          <rPr>
            <sz val="8"/>
            <color indexed="81"/>
            <rFont val="Tahoma"/>
            <family val="2"/>
          </rPr>
          <t xml:space="preserve">NUMERO DE ANIMALES EN EL GRUPO SELECCIONADO ABAJO SEGUN LOS CRITERIOS DEFINIDOS
</t>
        </r>
      </text>
    </comment>
    <comment ref="H8" authorId="0">
      <text>
        <r>
          <rPr>
            <sz val="8"/>
            <color indexed="81"/>
            <rFont val="Tahoma"/>
            <family val="2"/>
          </rPr>
          <t xml:space="preserve">VALOR MINIMO ENTRE EL  GRUPO SELECCIONADO ABAJO SEGUN LOS CRITERIOS DEFINIDOS
</t>
        </r>
      </text>
    </comment>
    <comment ref="H9" authorId="0">
      <text>
        <r>
          <rPr>
            <sz val="8"/>
            <color indexed="81"/>
            <rFont val="Tahoma"/>
            <family val="2"/>
          </rPr>
          <t xml:space="preserve">VALOR MAXIMO ENTRE EL  GRUPO SELECCIONADO ABAJO SEGUN LOS CRITERIOS DEFINIDOS
</t>
        </r>
      </text>
    </comment>
    <comment ref="A10" authorId="1">
      <text>
        <r>
          <rPr>
            <sz val="9"/>
            <color indexed="81"/>
            <rFont val="Tahoma"/>
            <family val="2"/>
          </rPr>
          <t>G8 Guernsey
H8 Holstein
J8 Jersey
PS8 Pardo Suizo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 xml:space="preserve"> Número de registro en el país de origen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0">
      <text>
        <r>
          <rPr>
            <b/>
            <sz val="8"/>
            <color indexed="81"/>
            <rFont val="Tahoma"/>
            <family val="2"/>
          </rPr>
          <t>Nombre corto del Toro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>País de Origen</t>
        </r>
      </text>
    </comment>
    <comment ref="E10" authorId="0">
      <text>
        <r>
          <rPr>
            <b/>
            <sz val="8"/>
            <color indexed="81"/>
            <rFont val="Tahoma"/>
            <family val="2"/>
          </rPr>
          <t>Código primario NAAB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 xml:space="preserve"> Año de Nacimiento</t>
        </r>
      </text>
    </comment>
    <comment ref="G10" authorId="0">
      <text>
        <r>
          <rPr>
            <b/>
            <sz val="8"/>
            <color indexed="81"/>
            <rFont val="Tahoma"/>
            <family val="2"/>
          </rPr>
          <t xml:space="preserve"> % de consanguinidad del toro reportado por NAAB-USA</t>
        </r>
      </text>
    </comment>
    <comment ref="H10" authorId="0">
      <text>
        <r>
          <rPr>
            <b/>
            <sz val="8"/>
            <color indexed="81"/>
            <rFont val="Tahoma"/>
            <family val="2"/>
          </rPr>
          <t xml:space="preserve"> Disponibilidad actual de semen (según información de NAAB)</t>
        </r>
      </text>
    </comment>
    <comment ref="I10" authorId="0">
      <text>
        <r>
          <rPr>
            <b/>
            <sz val="8"/>
            <color indexed="81"/>
            <rFont val="Tahoma"/>
            <family val="2"/>
          </rPr>
          <t xml:space="preserve"> Número de hijas en Costa Rica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 xml:space="preserve"> Número de hatos en Costa Rica</t>
        </r>
      </text>
    </comment>
    <comment ref="K10" authorId="0">
      <text>
        <r>
          <rPr>
            <b/>
            <sz val="8"/>
            <color indexed="81"/>
            <rFont val="Tahoma"/>
            <family val="2"/>
          </rPr>
          <t xml:space="preserve"> Número de lactancias en Costa Rica</t>
        </r>
      </text>
    </comment>
    <comment ref="L10" authorId="0">
      <text>
        <r>
          <rPr>
            <b/>
            <sz val="8"/>
            <color indexed="81"/>
            <rFont val="Tahoma"/>
            <family val="2"/>
          </rPr>
          <t xml:space="preserve"> PTA LECHE(kg) calculado en Costa Rica</t>
        </r>
      </text>
    </comment>
    <comment ref="M10" authorId="0">
      <text>
        <r>
          <rPr>
            <b/>
            <sz val="8"/>
            <color indexed="81"/>
            <rFont val="Tahoma"/>
            <family val="2"/>
          </rPr>
          <t xml:space="preserve"> % de confiabilidad LECHE para la evaluación en Costa Rica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 xml:space="preserve"> PTA GRASA (kg) calculado en Costa Rica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 xml:space="preserve"> % de confiabilidad GRASA para la evaluación en Costa Rica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 xml:space="preserve"> PTA PROTEINA (kg) calculado en Costa Rica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 xml:space="preserve"> % de confiabilidad PROTEINA para la evaluación en Costa Rica</t>
        </r>
      </text>
    </comment>
    <comment ref="R10" authorId="0">
      <text>
        <r>
          <rPr>
            <b/>
            <sz val="8"/>
            <color indexed="81"/>
            <rFont val="Tahoma"/>
            <family val="2"/>
          </rPr>
          <t xml:space="preserve"> PTA SOLIDOS (kg) calculado en Costa Rica</t>
        </r>
      </text>
    </comment>
    <comment ref="S10" authorId="0">
      <text>
        <r>
          <rPr>
            <b/>
            <sz val="8"/>
            <color indexed="81"/>
            <rFont val="Tahoma"/>
            <family val="2"/>
          </rPr>
          <t xml:space="preserve"> % de confiabilidad SOLIDOS para la evaluación en Costa Rica</t>
        </r>
      </text>
    </comment>
    <comment ref="V10" authorId="0">
      <text>
        <r>
          <rPr>
            <b/>
            <sz val="8"/>
            <color indexed="10"/>
            <rFont val="Tahoma"/>
            <family val="2"/>
          </rPr>
          <t xml:space="preserve">Habilidad transmisora Predicha </t>
        </r>
        <r>
          <rPr>
            <b/>
            <sz val="8"/>
            <color indexed="81"/>
            <rFont val="Tahoma"/>
            <family val="2"/>
          </rPr>
          <t xml:space="preserve">PTA (días) de la vaca dentro de la población nacional de su raza
</t>
        </r>
        <r>
          <rPr>
            <b/>
            <sz val="8"/>
            <color indexed="10"/>
            <rFont val="Tahoma"/>
            <family val="2"/>
          </rPr>
          <t xml:space="preserve">Interpretación: </t>
        </r>
        <r>
          <rPr>
            <b/>
            <sz val="8"/>
            <color indexed="81"/>
            <rFont val="Tahoma"/>
            <family val="2"/>
          </rPr>
          <t xml:space="preserve">Un PTA = -3  días significa que bajo condiciones idénticas de manejo, se esperaría que una hija de esta vaca tenga  3 días abiertos menos que el promedio del grupo de vacas utilizado como referencia o Base Genética
</t>
        </r>
      </text>
    </comment>
    <comment ref="W10" authorId="0">
      <text>
        <r>
          <rPr>
            <b/>
            <sz val="8"/>
            <color indexed="10"/>
            <rFont val="Tahoma"/>
            <family val="2"/>
          </rPr>
          <t>% Confiabilidad</t>
        </r>
        <r>
          <rPr>
            <b/>
            <sz val="8"/>
            <color indexed="81"/>
            <rFont val="Tahoma"/>
            <family val="2"/>
          </rPr>
          <t xml:space="preserve"> de la evaluación genética (PTA) para la vaca respectiva
Depende de:
-Heredabilidad del rasgo
-Número de partos
-Cantidad de información contribuida por los parientes (p.e ancestros, parientes colaterales, hijas)</t>
        </r>
      </text>
    </comment>
    <comment ref="X10" authorId="0">
      <text>
        <r>
          <rPr>
            <b/>
            <sz val="8"/>
            <color indexed="10"/>
            <rFont val="Tahoma"/>
            <family val="2"/>
          </rPr>
          <t xml:space="preserve">Habilidad transmisora Predicha </t>
        </r>
        <r>
          <rPr>
            <b/>
            <sz val="8"/>
            <color indexed="81"/>
            <rFont val="Tahoma"/>
            <family val="2"/>
          </rPr>
          <t xml:space="preserve">PTA (meses) de la vaca dentro de la población nacional de su raza
</t>
        </r>
        <r>
          <rPr>
            <b/>
            <sz val="8"/>
            <color indexed="10"/>
            <rFont val="Tahoma"/>
            <family val="2"/>
          </rPr>
          <t xml:space="preserve">Interpretación: </t>
        </r>
        <r>
          <rPr>
            <b/>
            <sz val="8"/>
            <color indexed="81"/>
            <rFont val="Tahoma"/>
            <family val="2"/>
          </rPr>
          <t xml:space="preserve">Un PTA = +3  meses significa que bajo condiciones idénticas de manejo, se esperaría que una hija de esta vaca sobreviva 3 meses más que el promedio del grupo de vacas utilizado como referencia o Base Genética
</t>
        </r>
      </text>
    </comment>
    <comment ref="Y10" authorId="0">
      <text>
        <r>
          <rPr>
            <b/>
            <sz val="8"/>
            <color indexed="10"/>
            <rFont val="Tahoma"/>
            <family val="2"/>
          </rPr>
          <t>% Confiabilidad</t>
        </r>
        <r>
          <rPr>
            <b/>
            <sz val="8"/>
            <color indexed="81"/>
            <rFont val="Tahoma"/>
            <family val="2"/>
          </rPr>
          <t xml:space="preserve"> de la evaluación genética (PTA) para la vaca respectiva
Depende de:
-Heredabilidad del rasgo
-Número de lactancias
-Cantidad de información contribuida por los parientes (p.e ancestros, parientes colaterales, hijas)</t>
        </r>
      </text>
    </comment>
    <comment ref="Z10" authorId="0">
      <text>
        <r>
          <rPr>
            <b/>
            <sz val="8"/>
            <color indexed="10"/>
            <rFont val="Tahoma"/>
            <family val="2"/>
          </rPr>
          <t xml:space="preserve"> Mérito Económico Relativo (Costa Rica):</t>
        </r>
        <r>
          <rPr>
            <b/>
            <sz val="8"/>
            <color indexed="81"/>
            <rFont val="Tahoma"/>
            <family val="2"/>
          </rPr>
          <t xml:space="preserve">
Diferencia esperada en Valor Económico  ($) por vida productiva del promedio de las hijas con respecto al promedio del grupo de referencia o base genética.
Se estima como: 
[$</t>
        </r>
        <r>
          <rPr>
            <b/>
            <sz val="8"/>
            <color indexed="10"/>
            <rFont val="Tahoma"/>
            <family val="2"/>
          </rPr>
          <t>v1</t>
        </r>
        <r>
          <rPr>
            <b/>
            <sz val="8"/>
            <color indexed="81"/>
            <rFont val="Tahoma"/>
            <family val="2"/>
          </rPr>
          <t>xPTA grasa + $</t>
        </r>
        <r>
          <rPr>
            <b/>
            <sz val="8"/>
            <color indexed="10"/>
            <rFont val="Tahoma"/>
            <family val="2"/>
          </rPr>
          <t>v2</t>
        </r>
        <r>
          <rPr>
            <b/>
            <sz val="8"/>
            <color indexed="81"/>
            <rFont val="Tahoma"/>
            <family val="2"/>
          </rPr>
          <t>xPTA proteína+ $</t>
        </r>
        <r>
          <rPr>
            <b/>
            <sz val="8"/>
            <color indexed="10"/>
            <rFont val="Tahoma"/>
            <family val="2"/>
          </rPr>
          <t>v3</t>
        </r>
        <r>
          <rPr>
            <b/>
            <sz val="8"/>
            <color indexed="81"/>
            <rFont val="Tahoma"/>
            <family val="2"/>
          </rPr>
          <t xml:space="preserve">xPTA Leche]*vida productiva (años)
*Los coeficientes </t>
        </r>
        <r>
          <rPr>
            <b/>
            <sz val="8"/>
            <color indexed="10"/>
            <rFont val="Tahoma"/>
            <family val="2"/>
          </rPr>
          <t>v</t>
        </r>
        <r>
          <rPr>
            <b/>
            <sz val="8"/>
            <color indexed="81"/>
            <rFont val="Tahoma"/>
            <family val="2"/>
          </rPr>
          <t xml:space="preserve"> representan el valor económico por unidad de componente. 
Ver metodología de cálculo de coeficientes </t>
        </r>
        <r>
          <rPr>
            <b/>
            <sz val="8"/>
            <color indexed="10"/>
            <rFont val="Tahoma"/>
            <family val="2"/>
          </rPr>
          <t>v</t>
        </r>
        <r>
          <rPr>
            <b/>
            <sz val="8"/>
            <color indexed="81"/>
            <rFont val="Tahoma"/>
            <family val="2"/>
          </rPr>
          <t xml:space="preserve"> en página web</t>
        </r>
      </text>
    </comment>
    <comment ref="AA10" authorId="0">
      <text>
        <r>
          <rPr>
            <b/>
            <sz val="8"/>
            <color indexed="81"/>
            <rFont val="Tahoma"/>
            <family val="2"/>
          </rPr>
          <t xml:space="preserve"> PTA LECHE (kg) reportado en la última evaluación en </t>
        </r>
        <r>
          <rPr>
            <b/>
            <sz val="8"/>
            <color indexed="10"/>
            <rFont val="Tahoma"/>
            <family val="2"/>
          </rPr>
          <t>USA</t>
        </r>
      </text>
    </comment>
    <comment ref="AB10" authorId="0">
      <text>
        <r>
          <rPr>
            <b/>
            <sz val="8"/>
            <color indexed="81"/>
            <rFont val="Tahoma"/>
            <family val="2"/>
          </rPr>
          <t xml:space="preserve"> % Confiabilidad LECHE reportado en la última evaluación en USA</t>
        </r>
      </text>
    </comment>
    <comment ref="AC10" authorId="0">
      <text>
        <r>
          <rPr>
            <b/>
            <sz val="8"/>
            <color indexed="81"/>
            <rFont val="Tahoma"/>
            <family val="2"/>
          </rPr>
          <t xml:space="preserve"> PTA GRASA (kg) reportado en la última evaluación en </t>
        </r>
        <r>
          <rPr>
            <b/>
            <sz val="8"/>
            <color indexed="10"/>
            <rFont val="Tahoma"/>
            <family val="2"/>
          </rPr>
          <t>USA</t>
        </r>
      </text>
    </comment>
    <comment ref="AD10" authorId="0">
      <text>
        <r>
          <rPr>
            <b/>
            <sz val="8"/>
            <color indexed="81"/>
            <rFont val="Tahoma"/>
            <family val="2"/>
          </rPr>
          <t xml:space="preserve"> PTA PROTEINA (kg) reportado en la última evaluación en </t>
        </r>
        <r>
          <rPr>
            <b/>
            <sz val="8"/>
            <color indexed="10"/>
            <rFont val="Tahoma"/>
            <family val="2"/>
          </rPr>
          <t>USA</t>
        </r>
      </text>
    </comment>
    <comment ref="AG10" authorId="0">
      <text>
        <r>
          <rPr>
            <b/>
            <sz val="8"/>
            <color indexed="81"/>
            <rFont val="Tahoma"/>
            <family val="2"/>
          </rPr>
          <t xml:space="preserve"> PTA VIDA PRODUCTIVA EN USA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H10" authorId="0">
      <text>
        <r>
          <rPr>
            <b/>
            <sz val="8"/>
            <color indexed="10"/>
            <rFont val="Tahoma"/>
            <family val="2"/>
          </rPr>
          <t xml:space="preserve"> Mérito Neto (USA):</t>
        </r>
        <r>
          <rPr>
            <b/>
            <sz val="8"/>
            <color indexed="81"/>
            <rFont val="Tahoma"/>
            <family val="2"/>
          </rPr>
          <t xml:space="preserve">
Diferencia esperada en Valor Económico  ($) por vida productiva del promedio de las hijas con respecto al promedio del grupo de referencia o base genética.
</t>
        </r>
        <r>
          <rPr>
            <b/>
            <sz val="8"/>
            <color indexed="10"/>
            <rFont val="Tahoma"/>
            <family val="2"/>
          </rPr>
          <t>IMPORTANTE: 
ESTE INDICE COMBINA VALORES GENETICOS Y ECONOMICOS DE MAS DE 10 RASGOS DISTINTOS</t>
        </r>
      </text>
    </comment>
  </commentList>
</comments>
</file>

<file path=xl/sharedStrings.xml><?xml version="1.0" encoding="utf-8"?>
<sst xmlns="http://schemas.openxmlformats.org/spreadsheetml/2006/main" count="10775" uniqueCount="3866">
  <si>
    <t>BUTTON</t>
  </si>
  <si>
    <t>007HO06823</t>
  </si>
  <si>
    <t>DEANN</t>
  </si>
  <si>
    <t>001HO06827</t>
  </si>
  <si>
    <t>ENERGETIC</t>
  </si>
  <si>
    <t>029HO05547</t>
  </si>
  <si>
    <t>BOONE</t>
  </si>
  <si>
    <t>007HO05484</t>
  </si>
  <si>
    <t>GRANGER</t>
  </si>
  <si>
    <t>007HO07455</t>
  </si>
  <si>
    <t>MARSH</t>
  </si>
  <si>
    <t>001HO07153</t>
  </si>
  <si>
    <t>NITHAWK</t>
  </si>
  <si>
    <t>014HO03837</t>
  </si>
  <si>
    <t>007HO07313</t>
  </si>
  <si>
    <t>COLDSPRING</t>
  </si>
  <si>
    <t>007HO07536</t>
  </si>
  <si>
    <t>CAPTAIN</t>
  </si>
  <si>
    <t>200HO01344</t>
  </si>
  <si>
    <t>OLYMPIC</t>
  </si>
  <si>
    <t>097HO03318</t>
  </si>
  <si>
    <t>BLITZ</t>
  </si>
  <si>
    <t>007HO05708</t>
  </si>
  <si>
    <t>RONALD</t>
  </si>
  <si>
    <t>200HO04038</t>
  </si>
  <si>
    <t>F3</t>
  </si>
  <si>
    <t>001HO05903</t>
  </si>
  <si>
    <t>ALTADEVOTED</t>
  </si>
  <si>
    <t>011HO07940</t>
  </si>
  <si>
    <t>DETECTIVE</t>
  </si>
  <si>
    <t>029HO11138</t>
  </si>
  <si>
    <t>GRAND PRIX</t>
  </si>
  <si>
    <t>029HO05435</t>
  </si>
  <si>
    <t>CAMARO</t>
  </si>
  <si>
    <t>011HO02422</t>
  </si>
  <si>
    <t>JUAN</t>
  </si>
  <si>
    <t>007JE00707</t>
  </si>
  <si>
    <t>DIRECTOR</t>
  </si>
  <si>
    <t>029JE03268</t>
  </si>
  <si>
    <t>ECHO</t>
  </si>
  <si>
    <t>011JE00753</t>
  </si>
  <si>
    <t>WHALE</t>
  </si>
  <si>
    <t>014HO02608</t>
  </si>
  <si>
    <t>ZEUS</t>
  </si>
  <si>
    <t>007HO04984</t>
  </si>
  <si>
    <t>PYREX</t>
  </si>
  <si>
    <t>014HO02909</t>
  </si>
  <si>
    <t>VIKING</t>
  </si>
  <si>
    <t>MEL</t>
  </si>
  <si>
    <t>011HO03197</t>
  </si>
  <si>
    <t>SULTAN</t>
  </si>
  <si>
    <t>009HO01817</t>
  </si>
  <si>
    <t>ALTALEAD</t>
  </si>
  <si>
    <t>011HO03532</t>
  </si>
  <si>
    <t>ALTAWADE</t>
  </si>
  <si>
    <t>011HO03686</t>
  </si>
  <si>
    <t>STAR</t>
  </si>
  <si>
    <t>007HO04998</t>
  </si>
  <si>
    <t>AEROCERF</t>
  </si>
  <si>
    <t>200HO04116</t>
  </si>
  <si>
    <t>THORNWOOD</t>
  </si>
  <si>
    <t>008HO01399</t>
  </si>
  <si>
    <t>BARON</t>
  </si>
  <si>
    <t>011HO03268</t>
  </si>
  <si>
    <t>PRINCELY</t>
  </si>
  <si>
    <t>006HO00450</t>
  </si>
  <si>
    <t>BLACKMARK</t>
  </si>
  <si>
    <t>007HO04233</t>
  </si>
  <si>
    <t>BUZZ</t>
  </si>
  <si>
    <t>014HO02591</t>
  </si>
  <si>
    <t>WISTER</t>
  </si>
  <si>
    <t>011HO01862</t>
  </si>
  <si>
    <t>MAC WAYNE</t>
  </si>
  <si>
    <t>007HO01008</t>
  </si>
  <si>
    <t>PALMER</t>
  </si>
  <si>
    <t>014HO02888</t>
  </si>
  <si>
    <t>RICE</t>
  </si>
  <si>
    <t>007HO05471</t>
  </si>
  <si>
    <t>ALTAJED</t>
  </si>
  <si>
    <t>011HO02847</t>
  </si>
  <si>
    <t>BLACK JACK</t>
  </si>
  <si>
    <t>071HO00945</t>
  </si>
  <si>
    <t>READY</t>
  </si>
  <si>
    <t>007HO06302</t>
  </si>
  <si>
    <t>BLIZZARD</t>
  </si>
  <si>
    <t>007HO01570</t>
  </si>
  <si>
    <t>MANAGER</t>
  </si>
  <si>
    <t>009HO01385</t>
  </si>
  <si>
    <t>JUGGLER-ET</t>
  </si>
  <si>
    <t>044HO00160</t>
  </si>
  <si>
    <t>LIBERTY</t>
  </si>
  <si>
    <t>JAG</t>
  </si>
  <si>
    <t>009HO01475</t>
  </si>
  <si>
    <t>BLASTER</t>
  </si>
  <si>
    <t>014HO01841</t>
  </si>
  <si>
    <t>ALTASILVER</t>
  </si>
  <si>
    <t>011HO03754</t>
  </si>
  <si>
    <t>BOVALIANT</t>
  </si>
  <si>
    <t>029HO05205</t>
  </si>
  <si>
    <t>TALISMAN</t>
  </si>
  <si>
    <t>007HO05724</t>
  </si>
  <si>
    <t>DIE-HARD</t>
  </si>
  <si>
    <t>029HO08538</t>
  </si>
  <si>
    <t>NITRO</t>
  </si>
  <si>
    <t>011HO01847</t>
  </si>
  <si>
    <t>MAXWELL</t>
  </si>
  <si>
    <t>006HO00682</t>
  </si>
  <si>
    <t>LESTER</t>
  </si>
  <si>
    <t>GRANITE</t>
  </si>
  <si>
    <t>009HO01768</t>
  </si>
  <si>
    <t>007HO03906</t>
  </si>
  <si>
    <t>007HO03038</t>
  </si>
  <si>
    <t>DANON</t>
  </si>
  <si>
    <t>007HO04794</t>
  </si>
  <si>
    <t>HAGER</t>
  </si>
  <si>
    <t>009HO00643</t>
  </si>
  <si>
    <t>MAZDA</t>
  </si>
  <si>
    <t>007HO03919</t>
  </si>
  <si>
    <t>009HO00830</t>
  </si>
  <si>
    <t>S-W-D MARS</t>
  </si>
  <si>
    <t>029HO06320</t>
  </si>
  <si>
    <t>DEPOSIT</t>
  </si>
  <si>
    <t>009HO01634</t>
  </si>
  <si>
    <t>MATADOR</t>
  </si>
  <si>
    <t>021HO00805</t>
  </si>
  <si>
    <t>RYAN</t>
  </si>
  <si>
    <t>009HO01253</t>
  </si>
  <si>
    <t>CHAIRMAN</t>
  </si>
  <si>
    <t>BROKER</t>
  </si>
  <si>
    <t>071HO00931</t>
  </si>
  <si>
    <t>TIKVAH</t>
  </si>
  <si>
    <t>029HO04488</t>
  </si>
  <si>
    <t>CHOICE</t>
  </si>
  <si>
    <t>007HO03340</t>
  </si>
  <si>
    <t>ALTAMITCHELL</t>
  </si>
  <si>
    <t>011HO04658</t>
  </si>
  <si>
    <t>ALTARAMBO</t>
  </si>
  <si>
    <t>011HO02919</t>
  </si>
  <si>
    <t>011HO02911</t>
  </si>
  <si>
    <t>DECAL</t>
  </si>
  <si>
    <t>014HO00910</t>
  </si>
  <si>
    <t>WILLOW</t>
  </si>
  <si>
    <t>008HO09527</t>
  </si>
  <si>
    <t>KIRBY</t>
  </si>
  <si>
    <t>001HO04079</t>
  </si>
  <si>
    <t>CENTURIAN</t>
  </si>
  <si>
    <t>001HO01273</t>
  </si>
  <si>
    <t>INDY</t>
  </si>
  <si>
    <t>009HO01579</t>
  </si>
  <si>
    <t>BURRBON</t>
  </si>
  <si>
    <t>007HO01299</t>
  </si>
  <si>
    <t>OAKLAND</t>
  </si>
  <si>
    <t>007HO04198</t>
  </si>
  <si>
    <t>TRAVIS</t>
  </si>
  <si>
    <t>029HO05285</t>
  </si>
  <si>
    <t>ELM</t>
  </si>
  <si>
    <t>007HO00188</t>
  </si>
  <si>
    <t>ROYALIST</t>
  </si>
  <si>
    <t>072HO00753</t>
  </si>
  <si>
    <t>BREWER</t>
  </si>
  <si>
    <t>021HO01618</t>
  </si>
  <si>
    <t>GENO</t>
  </si>
  <si>
    <t>007HO05435</t>
  </si>
  <si>
    <t>VALIANT EDDIE</t>
  </si>
  <si>
    <t>029HO05135</t>
  </si>
  <si>
    <t>PATRIOT</t>
  </si>
  <si>
    <t>007HO04236</t>
  </si>
  <si>
    <t>RAIDER</t>
  </si>
  <si>
    <t>072HO00561</t>
  </si>
  <si>
    <t>JAYHAWK</t>
  </si>
  <si>
    <t>011HO05109</t>
  </si>
  <si>
    <t>WINKEN</t>
  </si>
  <si>
    <t>014HO01160</t>
  </si>
  <si>
    <t>GEM</t>
  </si>
  <si>
    <t>040HO02516</t>
  </si>
  <si>
    <t>MARK AUSTIN</t>
  </si>
  <si>
    <t>029HO05752</t>
  </si>
  <si>
    <t>ALTADICTATOR</t>
  </si>
  <si>
    <t>011HO03643</t>
  </si>
  <si>
    <t>SAUL</t>
  </si>
  <si>
    <t>009HO00626</t>
  </si>
  <si>
    <t>MARK PAPPY</t>
  </si>
  <si>
    <t>029HO07740</t>
  </si>
  <si>
    <t>APPROVAL</t>
  </si>
  <si>
    <t>007HO08419</t>
  </si>
  <si>
    <t>THOR</t>
  </si>
  <si>
    <t>023HO00275</t>
  </si>
  <si>
    <t>COMANCHE</t>
  </si>
  <si>
    <t>007HO02897</t>
  </si>
  <si>
    <t>BLEND</t>
  </si>
  <si>
    <t>029HO03070</t>
  </si>
  <si>
    <t>001HO00501</t>
  </si>
  <si>
    <t>011HO01830</t>
  </si>
  <si>
    <t>011HO02325</t>
  </si>
  <si>
    <t>POLO</t>
  </si>
  <si>
    <t>008HO02056</t>
  </si>
  <si>
    <t>DAKOTA</t>
  </si>
  <si>
    <t>011HO01846</t>
  </si>
  <si>
    <t>DAVID</t>
  </si>
  <si>
    <t>009HO01254</t>
  </si>
  <si>
    <t>PROJECTOR</t>
  </si>
  <si>
    <t>007HO01951</t>
  </si>
  <si>
    <t>JORDAN</t>
  </si>
  <si>
    <t>009HO00882</t>
  </si>
  <si>
    <t>MALCOM</t>
  </si>
  <si>
    <t>014HO02572</t>
  </si>
  <si>
    <t>008HO00398</t>
  </si>
  <si>
    <t>ODEY</t>
  </si>
  <si>
    <t>007HO04212</t>
  </si>
  <si>
    <t>DAWSTON</t>
  </si>
  <si>
    <t>009HO02458</t>
  </si>
  <si>
    <t>BALTIMORE</t>
  </si>
  <si>
    <t>029HO04060</t>
  </si>
  <si>
    <t>COUNT</t>
  </si>
  <si>
    <t>009HO01101</t>
  </si>
  <si>
    <t>WALTER</t>
  </si>
  <si>
    <t>014HO02421</t>
  </si>
  <si>
    <t>WOODY</t>
  </si>
  <si>
    <t>ASTRONAUT</t>
  </si>
  <si>
    <t>040HO00096</t>
  </si>
  <si>
    <t>BUSTER</t>
  </si>
  <si>
    <t>001HO04036</t>
  </si>
  <si>
    <t>MILFORD</t>
  </si>
  <si>
    <t>007HO00879</t>
  </si>
  <si>
    <t>STEPHEN</t>
  </si>
  <si>
    <t>011HO03675</t>
  </si>
  <si>
    <t>JOLT</t>
  </si>
  <si>
    <t>007HO04164</t>
  </si>
  <si>
    <t>MANDINGO</t>
  </si>
  <si>
    <t>007HO01236</t>
  </si>
  <si>
    <t>MAGNA</t>
  </si>
  <si>
    <t>007HO05851</t>
  </si>
  <si>
    <t>PHIDEAUX*RC</t>
  </si>
  <si>
    <t>014HO01625</t>
  </si>
  <si>
    <t>REX</t>
  </si>
  <si>
    <t>001HO07380</t>
  </si>
  <si>
    <t>DANTE</t>
  </si>
  <si>
    <t>001HO05505</t>
  </si>
  <si>
    <t>007HO03780</t>
  </si>
  <si>
    <t>ALEX</t>
  </si>
  <si>
    <t>007HO03326</t>
  </si>
  <si>
    <t>021HO01117</t>
  </si>
  <si>
    <t>FUTURE</t>
  </si>
  <si>
    <t>070HO00891</t>
  </si>
  <si>
    <t>009HO01185</t>
  </si>
  <si>
    <t>007HO02235</t>
  </si>
  <si>
    <t>BO</t>
  </si>
  <si>
    <t>023HO00514</t>
  </si>
  <si>
    <t>BERT</t>
  </si>
  <si>
    <t>STARFIRE</t>
  </si>
  <si>
    <t>014HO02763</t>
  </si>
  <si>
    <t>URANUS</t>
  </si>
  <si>
    <t>029HO07217</t>
  </si>
  <si>
    <t>ADLER</t>
  </si>
  <si>
    <t>021HO01136</t>
  </si>
  <si>
    <t>DELLO</t>
  </si>
  <si>
    <t>007HO04754</t>
  </si>
  <si>
    <t>CENTURION</t>
  </si>
  <si>
    <t>VICTORIAN</t>
  </si>
  <si>
    <t>021HO00568</t>
  </si>
  <si>
    <t>GABRIEL</t>
  </si>
  <si>
    <t>009HO00968</t>
  </si>
  <si>
    <t>MELVIN</t>
  </si>
  <si>
    <t>007HO01257</t>
  </si>
  <si>
    <t>MYSTIC</t>
  </si>
  <si>
    <t>007HO04821</t>
  </si>
  <si>
    <t>NBA</t>
  </si>
  <si>
    <t>011HO01948</t>
  </si>
  <si>
    <t>TONIC</t>
  </si>
  <si>
    <t>007HO03739</t>
  </si>
  <si>
    <t>BEAU</t>
  </si>
  <si>
    <t>DIXIECRAT</t>
  </si>
  <si>
    <t>007HO01424</t>
  </si>
  <si>
    <t>HI METRO</t>
  </si>
  <si>
    <t>007HO05841</t>
  </si>
  <si>
    <t>RODNEY</t>
  </si>
  <si>
    <t>009HO01481</t>
  </si>
  <si>
    <t>MARCUS</t>
  </si>
  <si>
    <t>VALIANT</t>
  </si>
  <si>
    <t>029HO02851</t>
  </si>
  <si>
    <t>039HO00652</t>
  </si>
  <si>
    <t>PERFECTOR</t>
  </si>
  <si>
    <t>007HO01109</t>
  </si>
  <si>
    <t>GENTRY</t>
  </si>
  <si>
    <t>011HO02773</t>
  </si>
  <si>
    <t>VANGUARD</t>
  </si>
  <si>
    <t>009HO00904</t>
  </si>
  <si>
    <t>NERO</t>
  </si>
  <si>
    <t>014HO01100</t>
  </si>
  <si>
    <t>POTTS</t>
  </si>
  <si>
    <t>009HO00692</t>
  </si>
  <si>
    <t>JULIUS</t>
  </si>
  <si>
    <t>008HO01637</t>
  </si>
  <si>
    <t>JUSTY</t>
  </si>
  <si>
    <t>029HO07732</t>
  </si>
  <si>
    <t>REQUEST</t>
  </si>
  <si>
    <t>071HO01329</t>
  </si>
  <si>
    <t>STEWART</t>
  </si>
  <si>
    <t>008HO00341</t>
  </si>
  <si>
    <t>ALTAFORMATION</t>
  </si>
  <si>
    <t>011HO03562</t>
  </si>
  <si>
    <t>011HO02143</t>
  </si>
  <si>
    <t>AQUARIUS</t>
  </si>
  <si>
    <t>007HO01939</t>
  </si>
  <si>
    <t>MARK A</t>
  </si>
  <si>
    <t>076HO02710</t>
  </si>
  <si>
    <t>CANADIAN</t>
  </si>
  <si>
    <t>014HO02166</t>
  </si>
  <si>
    <t>122HO00007</t>
  </si>
  <si>
    <t>FAMOUS</t>
  </si>
  <si>
    <t>001HO00595</t>
  </si>
  <si>
    <t>MAGIC</t>
  </si>
  <si>
    <t>014HO00500</t>
  </si>
  <si>
    <t>008HO01760</t>
  </si>
  <si>
    <t>009HO00622</t>
  </si>
  <si>
    <t>AMBROSE</t>
  </si>
  <si>
    <t>011HO01842</t>
  </si>
  <si>
    <t>014HO02476</t>
  </si>
  <si>
    <t>ARCTIC</t>
  </si>
  <si>
    <t>029HO03900</t>
  </si>
  <si>
    <t>COUNSELOR</t>
  </si>
  <si>
    <t>070HO00300</t>
  </si>
  <si>
    <t>LINDY</t>
  </si>
  <si>
    <t>071HO00843</t>
  </si>
  <si>
    <t>006HO00526</t>
  </si>
  <si>
    <t>ARES</t>
  </si>
  <si>
    <t>009HO01057</t>
  </si>
  <si>
    <t>ROMEO</t>
  </si>
  <si>
    <t>001HO00789</t>
  </si>
  <si>
    <t>GLENVIEW JOE</t>
  </si>
  <si>
    <t>011HO02132</t>
  </si>
  <si>
    <t>009HO00832</t>
  </si>
  <si>
    <t>HOLIDAY</t>
  </si>
  <si>
    <t>001HO01222</t>
  </si>
  <si>
    <t>072HO00550</t>
  </si>
  <si>
    <t>NATHAN</t>
  </si>
  <si>
    <t>021HO00885</t>
  </si>
  <si>
    <t>MARK STAR</t>
  </si>
  <si>
    <t>007HO04459</t>
  </si>
  <si>
    <t>MAESTRO</t>
  </si>
  <si>
    <t>014HO01290</t>
  </si>
  <si>
    <t>SEXATION</t>
  </si>
  <si>
    <t>029HO02960</t>
  </si>
  <si>
    <t>ADONIS-RC</t>
  </si>
  <si>
    <t>007HO04059</t>
  </si>
  <si>
    <t>029HO04556</t>
  </si>
  <si>
    <t>ODIN</t>
  </si>
  <si>
    <t>014HO00792</t>
  </si>
  <si>
    <t>011HO03382</t>
  </si>
  <si>
    <t>AMERICANA</t>
  </si>
  <si>
    <t>007HO05476</t>
  </si>
  <si>
    <t>FACTOR*RC</t>
  </si>
  <si>
    <t>029HO06641</t>
  </si>
  <si>
    <t>KAY ELEVATOR</t>
  </si>
  <si>
    <t>070HO00212</t>
  </si>
  <si>
    <t>PERSEUS CHIEF</t>
  </si>
  <si>
    <t>007HO01126</t>
  </si>
  <si>
    <t>ROYAL</t>
  </si>
  <si>
    <t>014HO01610</t>
  </si>
  <si>
    <t>DORIAN</t>
  </si>
  <si>
    <t>009HO01882</t>
  </si>
  <si>
    <t>BODA</t>
  </si>
  <si>
    <t>029HO05621</t>
  </si>
  <si>
    <t>LINK</t>
  </si>
  <si>
    <t>007HO05760</t>
  </si>
  <si>
    <t>DERRY</t>
  </si>
  <si>
    <t>007HO06131</t>
  </si>
  <si>
    <t>MASON</t>
  </si>
  <si>
    <t>073HO01876</t>
  </si>
  <si>
    <t>GLAVIN</t>
  </si>
  <si>
    <t>009HO02037</t>
  </si>
  <si>
    <t>KERMIT</t>
  </si>
  <si>
    <t>009HO00781</t>
  </si>
  <si>
    <t>OHIO</t>
  </si>
  <si>
    <t>001HO01969</t>
  </si>
  <si>
    <t>VISA</t>
  </si>
  <si>
    <t>014HO01190</t>
  </si>
  <si>
    <t>FORBIDDEN</t>
  </si>
  <si>
    <t>007HO05687</t>
  </si>
  <si>
    <t>DARK</t>
  </si>
  <si>
    <t>200HO04068</t>
  </si>
  <si>
    <t>MAJOR</t>
  </si>
  <si>
    <t>011HO01530</t>
  </si>
  <si>
    <t>STEADY EDDY</t>
  </si>
  <si>
    <t>001HO00663</t>
  </si>
  <si>
    <t>001HO00612</t>
  </si>
  <si>
    <t>STARBRIGHT</t>
  </si>
  <si>
    <t>001HO00175</t>
  </si>
  <si>
    <t>MARSHALL</t>
  </si>
  <si>
    <t>011HO03603</t>
  </si>
  <si>
    <t>MARK WAYNE</t>
  </si>
  <si>
    <t>122HO02903</t>
  </si>
  <si>
    <t>MITT</t>
  </si>
  <si>
    <t>014HO02254</t>
  </si>
  <si>
    <t>E MODEL</t>
  </si>
  <si>
    <t>001HO00211</t>
  </si>
  <si>
    <t>ASTRO JET</t>
  </si>
  <si>
    <t>071HO00580</t>
  </si>
  <si>
    <t>007HO01309</t>
  </si>
  <si>
    <t>B. ANDY</t>
  </si>
  <si>
    <t>011HO01331</t>
  </si>
  <si>
    <t>031HO00300</t>
  </si>
  <si>
    <t>GEOFFRY</t>
  </si>
  <si>
    <t>007HO03804</t>
  </si>
  <si>
    <t>DRAKE</t>
  </si>
  <si>
    <t>007HO06015</t>
  </si>
  <si>
    <t>FIXIT</t>
  </si>
  <si>
    <t>014HO02563</t>
  </si>
  <si>
    <t>BEAUTICIAN</t>
  </si>
  <si>
    <t>011HO02548</t>
  </si>
  <si>
    <t>014HO02737</t>
  </si>
  <si>
    <t>TRIBUTE</t>
  </si>
  <si>
    <t>200HO04163</t>
  </si>
  <si>
    <t>BAM</t>
  </si>
  <si>
    <t>014HO01370</t>
  </si>
  <si>
    <t>011HO01778</t>
  </si>
  <si>
    <t>BOOT-NICK</t>
  </si>
  <si>
    <t>029HO02719</t>
  </si>
  <si>
    <t>WARDEN</t>
  </si>
  <si>
    <t>071HO00517</t>
  </si>
  <si>
    <t>011HO03281</t>
  </si>
  <si>
    <t>TYPEMAKER</t>
  </si>
  <si>
    <t>071HO00703</t>
  </si>
  <si>
    <t>GARTH</t>
  </si>
  <si>
    <t>014JE00316</t>
  </si>
  <si>
    <t>DUNKIRK</t>
  </si>
  <si>
    <t>122JE05090</t>
  </si>
  <si>
    <t>SOONER</t>
  </si>
  <si>
    <t>007JE00159</t>
  </si>
  <si>
    <t>LANDMARK</t>
  </si>
  <si>
    <t>011JE00515</t>
  </si>
  <si>
    <t>POINTER</t>
  </si>
  <si>
    <t>014JE00278</t>
  </si>
  <si>
    <t>029JE02910</t>
  </si>
  <si>
    <t>FREEDOM</t>
  </si>
  <si>
    <t>007JE00424</t>
  </si>
  <si>
    <t>KHAN</t>
  </si>
  <si>
    <t>029JE02962</t>
  </si>
  <si>
    <t>HOMESTEAD</t>
  </si>
  <si>
    <t>029JE02861</t>
  </si>
  <si>
    <t>PROPHET</t>
  </si>
  <si>
    <t>001JE00450</t>
  </si>
  <si>
    <t>140JE00330</t>
  </si>
  <si>
    <t>009JE00118</t>
  </si>
  <si>
    <t>007JE00232</t>
  </si>
  <si>
    <t>OPPORTUNITY-P</t>
  </si>
  <si>
    <t>029JE02890</t>
  </si>
  <si>
    <t>PARAMOUNT</t>
  </si>
  <si>
    <t>007JE00442</t>
  </si>
  <si>
    <t>SAMBO</t>
  </si>
  <si>
    <t>007JE00356</t>
  </si>
  <si>
    <t>SELECT</t>
  </si>
  <si>
    <t>007JE00284</t>
  </si>
  <si>
    <t>122JE05005</t>
  </si>
  <si>
    <t>BRETADARE</t>
  </si>
  <si>
    <t>007JE00417</t>
  </si>
  <si>
    <t>STATE 78</t>
  </si>
  <si>
    <t>001JE00205</t>
  </si>
  <si>
    <t>HORIZEN</t>
  </si>
  <si>
    <t>014JE00205</t>
  </si>
  <si>
    <t>DECLO</t>
  </si>
  <si>
    <t>007JE00386</t>
  </si>
  <si>
    <t>BELLS LESTER</t>
  </si>
  <si>
    <t>007JE00350</t>
  </si>
  <si>
    <t>DUCKWORTH</t>
  </si>
  <si>
    <t>029JE03028</t>
  </si>
  <si>
    <t>FUSION</t>
  </si>
  <si>
    <t>200JE00404</t>
  </si>
  <si>
    <t>BUTLER</t>
  </si>
  <si>
    <t>011JE00656</t>
  </si>
  <si>
    <t>GHANDI</t>
  </si>
  <si>
    <t>029JE03202</t>
  </si>
  <si>
    <t>TRADER</t>
  </si>
  <si>
    <t>007JE00252</t>
  </si>
  <si>
    <t>LONG RANGE</t>
  </si>
  <si>
    <t>014JE00301</t>
  </si>
  <si>
    <t>COUNCILMAN</t>
  </si>
  <si>
    <t>029JE02884</t>
  </si>
  <si>
    <t>SHERWOOD</t>
  </si>
  <si>
    <t>014JE00290</t>
  </si>
  <si>
    <t>021JE00362</t>
  </si>
  <si>
    <t>MALCOLM</t>
  </si>
  <si>
    <t>007JE00212</t>
  </si>
  <si>
    <t>SONIC BOOM</t>
  </si>
  <si>
    <t>007JE00293</t>
  </si>
  <si>
    <t>BILL</t>
  </si>
  <si>
    <t>122JE05134</t>
  </si>
  <si>
    <t>DUNCAN DANIEL</t>
  </si>
  <si>
    <t>011JE00523</t>
  </si>
  <si>
    <t>007JE00121</t>
  </si>
  <si>
    <t>122JE05181</t>
  </si>
  <si>
    <t>001JE00310</t>
  </si>
  <si>
    <t>DESTINY</t>
  </si>
  <si>
    <t>014JE00307</t>
  </si>
  <si>
    <t>DUNCAN</t>
  </si>
  <si>
    <t>007JE00177</t>
  </si>
  <si>
    <t>008JE00100</t>
  </si>
  <si>
    <t>029JE02875</t>
  </si>
  <si>
    <t>BOLD</t>
  </si>
  <si>
    <t>001JE01325</t>
  </si>
  <si>
    <t>122JE05092</t>
  </si>
  <si>
    <t>MILLS GOLD</t>
  </si>
  <si>
    <t>007JE00166</t>
  </si>
  <si>
    <t>AMERICAN</t>
  </si>
  <si>
    <t>007JE00399</t>
  </si>
  <si>
    <t>ROBIN</t>
  </si>
  <si>
    <t>001JE00322</t>
  </si>
  <si>
    <t>HAWKEYE</t>
  </si>
  <si>
    <t>014JE00330</t>
  </si>
  <si>
    <t>QUEST</t>
  </si>
  <si>
    <t>122JE05118</t>
  </si>
  <si>
    <t>ZUKOR</t>
  </si>
  <si>
    <t>001JE00479</t>
  </si>
  <si>
    <t>009JE00126</t>
  </si>
  <si>
    <t>TOPKICK</t>
  </si>
  <si>
    <t>001JE00317</t>
  </si>
  <si>
    <t>BRONSON</t>
  </si>
  <si>
    <t>001JE00566</t>
  </si>
  <si>
    <t>009JE00129</t>
  </si>
  <si>
    <t>009JE00161</t>
  </si>
  <si>
    <t>VIEW</t>
  </si>
  <si>
    <t>029JE03027</t>
  </si>
  <si>
    <t>ROMULUS</t>
  </si>
  <si>
    <t>007JE00347</t>
  </si>
  <si>
    <t>BRASS JET</t>
  </si>
  <si>
    <t>029JE02866</t>
  </si>
  <si>
    <t>007JE00374</t>
  </si>
  <si>
    <t>MONTANA</t>
  </si>
  <si>
    <t>029JE03075</t>
  </si>
  <si>
    <t>HERMITAGE</t>
  </si>
  <si>
    <t>007JE00207</t>
  </si>
  <si>
    <t>CIMMARRON</t>
  </si>
  <si>
    <t>029JE03071</t>
  </si>
  <si>
    <t>ONLINE</t>
  </si>
  <si>
    <t>007JE00476</t>
  </si>
  <si>
    <t>JENETTA BILL</t>
  </si>
  <si>
    <t>011JE00699</t>
  </si>
  <si>
    <t>007JE00431</t>
  </si>
  <si>
    <t>001JE00306</t>
  </si>
  <si>
    <t>COMISKEY</t>
  </si>
  <si>
    <t>200JE00115</t>
  </si>
  <si>
    <t>DEAN</t>
  </si>
  <si>
    <t>122JE04098</t>
  </si>
  <si>
    <t>PEREGRINE</t>
  </si>
  <si>
    <t>014JE00285</t>
  </si>
  <si>
    <t>BERRETTA</t>
  </si>
  <si>
    <t>007JE00254</t>
  </si>
  <si>
    <t>AVERY</t>
  </si>
  <si>
    <t>122JE05063</t>
  </si>
  <si>
    <t>SPECIALIST</t>
  </si>
  <si>
    <t>011JE00574</t>
  </si>
  <si>
    <t>FLYER</t>
  </si>
  <si>
    <t>029JE03137</t>
  </si>
  <si>
    <t>NO</t>
  </si>
  <si>
    <t>SI</t>
  </si>
  <si>
    <t>Dispon</t>
  </si>
  <si>
    <t>Resultados de evaluación genética de toros de IA</t>
  </si>
  <si>
    <t>EVALUACION USA</t>
  </si>
  <si>
    <t>EVALUACION COSTA RICA</t>
  </si>
  <si>
    <t>EXPLORER</t>
  </si>
  <si>
    <t>122HO02513</t>
  </si>
  <si>
    <t>ELTON</t>
  </si>
  <si>
    <t>007HO02236</t>
  </si>
  <si>
    <t>072HO00269</t>
  </si>
  <si>
    <t>009HO01649</t>
  </si>
  <si>
    <t>BELFAST</t>
  </si>
  <si>
    <t>007HO03438</t>
  </si>
  <si>
    <t>CHIL</t>
  </si>
  <si>
    <t>007HO05386</t>
  </si>
  <si>
    <t>SLICK</t>
  </si>
  <si>
    <t>009HO02033</t>
  </si>
  <si>
    <t>ALTACORONATION</t>
  </si>
  <si>
    <t>011HO05009</t>
  </si>
  <si>
    <t>PEMEX</t>
  </si>
  <si>
    <t>029HO05510</t>
  </si>
  <si>
    <t>MERV</t>
  </si>
  <si>
    <t>009HO01672</t>
  </si>
  <si>
    <t>HI-DE-HO</t>
  </si>
  <si>
    <t>011HO01641</t>
  </si>
  <si>
    <t>DISCOVER</t>
  </si>
  <si>
    <t>011HO02892</t>
  </si>
  <si>
    <t>LEONARD</t>
  </si>
  <si>
    <t>023HO08481</t>
  </si>
  <si>
    <t>NAPOLEAN</t>
  </si>
  <si>
    <t>001HO00617</t>
  </si>
  <si>
    <t>TRIPLE THREAT</t>
  </si>
  <si>
    <t>029HO02775</t>
  </si>
  <si>
    <t>HOJO-RED</t>
  </si>
  <si>
    <t>007HO06076</t>
  </si>
  <si>
    <t>POLLED PLUS *RC</t>
  </si>
  <si>
    <t>076HO00270</t>
  </si>
  <si>
    <t>STORMY</t>
  </si>
  <si>
    <t>007HO08428</t>
  </si>
  <si>
    <t>LEADOFF</t>
  </si>
  <si>
    <t>009HO02019</t>
  </si>
  <si>
    <t>LARTIST</t>
  </si>
  <si>
    <t>070HO01210</t>
  </si>
  <si>
    <t>FRANK</t>
  </si>
  <si>
    <t>100HO05478</t>
  </si>
  <si>
    <t>ENCHANTER</t>
  </si>
  <si>
    <t>011HO02208</t>
  </si>
  <si>
    <t>014HO00687</t>
  </si>
  <si>
    <t>INTENSE</t>
  </si>
  <si>
    <t>001HO00001</t>
  </si>
  <si>
    <t>TREASURE</t>
  </si>
  <si>
    <t>001JE00307</t>
  </si>
  <si>
    <t>KIWI</t>
  </si>
  <si>
    <t>029JE03172</t>
  </si>
  <si>
    <t>001JE00288</t>
  </si>
  <si>
    <t>TROPHY</t>
  </si>
  <si>
    <t>014JE00323</t>
  </si>
  <si>
    <t>HDL PILOT</t>
  </si>
  <si>
    <t>071JE00132</t>
  </si>
  <si>
    <t>MAGIC X</t>
  </si>
  <si>
    <t>029JE02860</t>
  </si>
  <si>
    <t>LEGION</t>
  </si>
  <si>
    <t>HALLMARK</t>
  </si>
  <si>
    <t>029JE03114</t>
  </si>
  <si>
    <t>LEMVIG</t>
  </si>
  <si>
    <t>DNK</t>
  </si>
  <si>
    <t>164JE00001</t>
  </si>
  <si>
    <t>H8</t>
  </si>
  <si>
    <t>J8</t>
  </si>
  <si>
    <t>%Cons</t>
  </si>
  <si>
    <t>LECHE</t>
  </si>
  <si>
    <t>GRASA</t>
  </si>
  <si>
    <t>PROTEINA</t>
  </si>
  <si>
    <t>PROT</t>
  </si>
  <si>
    <t>Hatos</t>
  </si>
  <si>
    <t>Hijas</t>
  </si>
  <si>
    <t>Código NAAB</t>
  </si>
  <si>
    <t>MER</t>
  </si>
  <si>
    <t>MN_USA</t>
  </si>
  <si>
    <t>JORDAN-RED</t>
  </si>
  <si>
    <t>006HO00817</t>
  </si>
  <si>
    <t>MONEY</t>
  </si>
  <si>
    <t>147HO01146</t>
  </si>
  <si>
    <t>PAT</t>
  </si>
  <si>
    <t>122HO01375</t>
  </si>
  <si>
    <t>ALTABINGO</t>
  </si>
  <si>
    <t>011HO07169</t>
  </si>
  <si>
    <t>HAYES</t>
  </si>
  <si>
    <t>029HO09786</t>
  </si>
  <si>
    <t>TUGOLO</t>
  </si>
  <si>
    <t>210HO00006</t>
  </si>
  <si>
    <t>ALTAACCLAIM</t>
  </si>
  <si>
    <t>011HO05889</t>
  </si>
  <si>
    <t>BRETT</t>
  </si>
  <si>
    <t>029HO08557</t>
  </si>
  <si>
    <t>JUSTIN</t>
  </si>
  <si>
    <t>001HO05579</t>
  </si>
  <si>
    <t>ALTABIZ</t>
  </si>
  <si>
    <t>011HO06008</t>
  </si>
  <si>
    <t>COMET</t>
  </si>
  <si>
    <t>001HO06345</t>
  </si>
  <si>
    <t>DANE</t>
  </si>
  <si>
    <t>007HO05710</t>
  </si>
  <si>
    <t>MORTY</t>
  </si>
  <si>
    <t>200HO00044</t>
  </si>
  <si>
    <t>JUNIPER</t>
  </si>
  <si>
    <t>021HO01014</t>
  </si>
  <si>
    <t>JAYVEE</t>
  </si>
  <si>
    <t>009HO02433</t>
  </si>
  <si>
    <t>FREDERICK</t>
  </si>
  <si>
    <t>029HO09436</t>
  </si>
  <si>
    <t>LIVINGSTON</t>
  </si>
  <si>
    <t>014HO02892</t>
  </si>
  <si>
    <t>014HO01913</t>
  </si>
  <si>
    <t>ALTAGAMBLER</t>
  </si>
  <si>
    <t>011HO05567</t>
  </si>
  <si>
    <t>BOSS IRON</t>
  </si>
  <si>
    <t>DEU</t>
  </si>
  <si>
    <t>198HO00030</t>
  </si>
  <si>
    <t>ALTADYNASTY</t>
  </si>
  <si>
    <t>011HO06893</t>
  </si>
  <si>
    <t>DIFFERENCE</t>
  </si>
  <si>
    <t>007HO06326</t>
  </si>
  <si>
    <t>FREEMAN</t>
  </si>
  <si>
    <t>200HO03070</t>
  </si>
  <si>
    <t>WARRIOR</t>
  </si>
  <si>
    <t>007HO05605</t>
  </si>
  <si>
    <t>ZAMBA</t>
  </si>
  <si>
    <t>007HO06394</t>
  </si>
  <si>
    <t>TOPFLIGHT</t>
  </si>
  <si>
    <t>007JE00570</t>
  </si>
  <si>
    <t>LELAND</t>
  </si>
  <si>
    <t>029JE03241</t>
  </si>
  <si>
    <t>NZL</t>
  </si>
  <si>
    <t>ANDERS</t>
  </si>
  <si>
    <t>007JE00710</t>
  </si>
  <si>
    <t>BRAZO</t>
  </si>
  <si>
    <t>007JE00563</t>
  </si>
  <si>
    <t>MAJOR'S LINK</t>
  </si>
  <si>
    <t>071JE00146</t>
  </si>
  <si>
    <t>FLIGHT</t>
  </si>
  <si>
    <t>029JE03226</t>
  </si>
  <si>
    <t>200JE00303</t>
  </si>
  <si>
    <t>014JE00318</t>
  </si>
  <si>
    <t>007JE00156</t>
  </si>
  <si>
    <t>FUTURITY</t>
  </si>
  <si>
    <t>122JE05200</t>
  </si>
  <si>
    <t>HERCULES</t>
  </si>
  <si>
    <t>007JE00711</t>
  </si>
  <si>
    <t>►</t>
  </si>
  <si>
    <t>Las magnitudes de los PTA obtenidos en distintos países no son comparables tanto por diferencias en los modelos estadísticos empleados</t>
  </si>
  <si>
    <t>CONSIDERACIONES IMPORTANTES:</t>
  </si>
  <si>
    <t>Los resultados de las pruebas en USA se adjuntan solo con el fin de complementar los resultados obtenidos a nivel local</t>
  </si>
  <si>
    <t xml:space="preserve">Las magnitudes del Mérito Económico obtenidos en distintos países tampoco son comparables ya que, además de las diferencias en los modelos, </t>
  </si>
  <si>
    <t xml:space="preserve">el MN USA incorpora otros rasgos que todavía no se evalúan aquí </t>
  </si>
  <si>
    <t>CAMBIOS INCORPORADOS</t>
  </si>
  <si>
    <t>ALTABALANCE</t>
  </si>
  <si>
    <t>011HO03566</t>
  </si>
  <si>
    <t>VICTOR</t>
  </si>
  <si>
    <t>073HO01115</t>
  </si>
  <si>
    <t>BOUTONNIERE</t>
  </si>
  <si>
    <t>007HO02220</t>
  </si>
  <si>
    <t>MURCURY-RED</t>
  </si>
  <si>
    <t>009HO01995</t>
  </si>
  <si>
    <t>BRETON</t>
  </si>
  <si>
    <t>007HO05112</t>
  </si>
  <si>
    <t>DENLEY</t>
  </si>
  <si>
    <t>001HO00649</t>
  </si>
  <si>
    <t>ALTASYLVESTER</t>
  </si>
  <si>
    <t>011HO06440</t>
  </si>
  <si>
    <t>RUBENS-RC</t>
  </si>
  <si>
    <t>070HO00969</t>
  </si>
  <si>
    <t>MAX</t>
  </si>
  <si>
    <t>009HO01238</t>
  </si>
  <si>
    <t>RAZOR</t>
  </si>
  <si>
    <t>029HO04670</t>
  </si>
  <si>
    <t>THEO</t>
  </si>
  <si>
    <t>001HO01028</t>
  </si>
  <si>
    <t>BLADE</t>
  </si>
  <si>
    <t>029JE03255</t>
  </si>
  <si>
    <t>HAMILTON</t>
  </si>
  <si>
    <t>009JE00087</t>
  </si>
  <si>
    <t>RESCUE</t>
  </si>
  <si>
    <t>029JE03252</t>
  </si>
  <si>
    <t>HERITAGE</t>
  </si>
  <si>
    <t>011JE00596</t>
  </si>
  <si>
    <t>122JE05177</t>
  </si>
  <si>
    <t>BRYCE</t>
  </si>
  <si>
    <t>009JE00205</t>
  </si>
  <si>
    <t>KENZIE</t>
  </si>
  <si>
    <t>001JE02029</t>
  </si>
  <si>
    <t>014JE00366</t>
  </si>
  <si>
    <t>GREAT MAGIC</t>
  </si>
  <si>
    <t>014JE00215</t>
  </si>
  <si>
    <t>LASER</t>
  </si>
  <si>
    <t>200JE00111</t>
  </si>
  <si>
    <t>min==&gt;</t>
  </si>
  <si>
    <t>max==&gt;</t>
  </si>
  <si>
    <t>Total general</t>
  </si>
  <si>
    <t>PTALUSA</t>
  </si>
  <si>
    <t>PTAVP</t>
  </si>
  <si>
    <t>ConfVP</t>
  </si>
  <si>
    <t>VIDA PRODUCTIVA</t>
  </si>
  <si>
    <t>n==&gt;</t>
  </si>
  <si>
    <t>VPRO</t>
  </si>
  <si>
    <t>PTAVPUSA</t>
  </si>
  <si>
    <t>DIAS ABIERTOS</t>
  </si>
  <si>
    <t>PTADA</t>
  </si>
  <si>
    <t>ConfDA</t>
  </si>
  <si>
    <t>promedio==&gt;</t>
  </si>
  <si>
    <t>DALZIEL</t>
  </si>
  <si>
    <t>029HO10009</t>
  </si>
  <si>
    <t>MEGATON</t>
  </si>
  <si>
    <t>029HO10799</t>
  </si>
  <si>
    <t>CANYON</t>
  </si>
  <si>
    <t>007HO06753</t>
  </si>
  <si>
    <t>MR SAM</t>
  </si>
  <si>
    <t>007HO06758</t>
  </si>
  <si>
    <t>ALTADOMINION</t>
  </si>
  <si>
    <t>011HO06159</t>
  </si>
  <si>
    <t>MARTELLI</t>
  </si>
  <si>
    <t>029HO10301</t>
  </si>
  <si>
    <t>RSVP</t>
  </si>
  <si>
    <t>007HO06960</t>
  </si>
  <si>
    <t>HARRY</t>
  </si>
  <si>
    <t>097HO01349</t>
  </si>
  <si>
    <t>STORMIN</t>
  </si>
  <si>
    <t>007HO08431</t>
  </si>
  <si>
    <t>BRAD</t>
  </si>
  <si>
    <t>029HO10340</t>
  </si>
  <si>
    <t>FARADAY</t>
  </si>
  <si>
    <t>009HO02763</t>
  </si>
  <si>
    <t>SAMUELO</t>
  </si>
  <si>
    <t>200HO04608</t>
  </si>
  <si>
    <t>MR MOON</t>
  </si>
  <si>
    <t>029HO07171</t>
  </si>
  <si>
    <t>ALAMO</t>
  </si>
  <si>
    <t>011HO06715</t>
  </si>
  <si>
    <t>FOUNDATION</t>
  </si>
  <si>
    <t>011HO02272</t>
  </si>
  <si>
    <t>SEPTEMBER STORM</t>
  </si>
  <si>
    <t>200HO03067</t>
  </si>
  <si>
    <t>DUNDEE</t>
  </si>
  <si>
    <t>094HO10276</t>
  </si>
  <si>
    <t>JERRY</t>
  </si>
  <si>
    <t>200HO01252</t>
  </si>
  <si>
    <t>CAMPAIGN</t>
  </si>
  <si>
    <t>001HO05587</t>
  </si>
  <si>
    <t>505JE00101</t>
  </si>
  <si>
    <t>007JE00357</t>
  </si>
  <si>
    <t>IMPULS</t>
  </si>
  <si>
    <t>236JE00003</t>
  </si>
  <si>
    <t>122JE05198</t>
  </si>
  <si>
    <t>PIRANHA</t>
  </si>
  <si>
    <t>007JE00622</t>
  </si>
  <si>
    <t>ACTION</t>
  </si>
  <si>
    <t>007JE00590</t>
  </si>
  <si>
    <t>014JE00374</t>
  </si>
  <si>
    <t>009JE00195</t>
  </si>
  <si>
    <t>PANTHER</t>
  </si>
  <si>
    <t>011JE00636</t>
  </si>
  <si>
    <t>JAGUAR</t>
  </si>
  <si>
    <t>007JE00603</t>
  </si>
  <si>
    <t>REBEL</t>
  </si>
  <si>
    <t>014JE00365</t>
  </si>
  <si>
    <t>KENAI</t>
  </si>
  <si>
    <t>001JE00346</t>
  </si>
  <si>
    <t>GUNNER</t>
  </si>
  <si>
    <t>029JE03274</t>
  </si>
  <si>
    <t>071JE00160</t>
  </si>
  <si>
    <t xml:space="preserve">Para mayor información consultar la sección de metodología en la página web </t>
  </si>
  <si>
    <t>www.medvet.una.ac.cr/posgrado/gen</t>
  </si>
  <si>
    <t>ALTAALLEGRO</t>
  </si>
  <si>
    <t>011HO06414</t>
  </si>
  <si>
    <t>GIVENCHY</t>
  </si>
  <si>
    <t>200HO04624</t>
  </si>
  <si>
    <t>HADLEE</t>
  </si>
  <si>
    <t>200HO04456</t>
  </si>
  <si>
    <t>ALTABAILIFF</t>
  </si>
  <si>
    <t>011HO06152</t>
  </si>
  <si>
    <t>ALTAABUNDANT</t>
  </si>
  <si>
    <t>011HO07473</t>
  </si>
  <si>
    <t>073HO09945</t>
  </si>
  <si>
    <t>BUCKEYE</t>
  </si>
  <si>
    <t>200HO04779</t>
  </si>
  <si>
    <t>RENO-RED</t>
  </si>
  <si>
    <t>097HO01510</t>
  </si>
  <si>
    <t>LYLE</t>
  </si>
  <si>
    <t>007HO07218</t>
  </si>
  <si>
    <t>TREVOR</t>
  </si>
  <si>
    <t>097HO01665</t>
  </si>
  <si>
    <t>AXIOM</t>
  </si>
  <si>
    <t>011HO06720</t>
  </si>
  <si>
    <t>ALTAYANKEE</t>
  </si>
  <si>
    <t>011HO06992</t>
  </si>
  <si>
    <t>MAUCHO-MAN</t>
  </si>
  <si>
    <t>011HO04586</t>
  </si>
  <si>
    <t>ALTASUEDE</t>
  </si>
  <si>
    <t>011HO07319</t>
  </si>
  <si>
    <t>MARION</t>
  </si>
  <si>
    <t>014HO03831</t>
  </si>
  <si>
    <t>ATTACHE</t>
  </si>
  <si>
    <t>011HO06719</t>
  </si>
  <si>
    <t>ACTIVIST</t>
  </si>
  <si>
    <t>011HO06708</t>
  </si>
  <si>
    <t>MANNY</t>
  </si>
  <si>
    <t>007HO06809</t>
  </si>
  <si>
    <t>RAMPAGE-RED</t>
  </si>
  <si>
    <t>094HO00860</t>
  </si>
  <si>
    <t>JACINTO</t>
  </si>
  <si>
    <t>007JE00667</t>
  </si>
  <si>
    <t>LIEUTENANT</t>
  </si>
  <si>
    <t>001JE00506</t>
  </si>
  <si>
    <t>LEGAL</t>
  </si>
  <si>
    <t>007JE00645</t>
  </si>
  <si>
    <t>BLACK*RC</t>
  </si>
  <si>
    <t>007HO04367</t>
  </si>
  <si>
    <t>MATT</t>
  </si>
  <si>
    <t>014HO03738</t>
  </si>
  <si>
    <t>REFLECTOR</t>
  </si>
  <si>
    <t>029HO10793</t>
  </si>
  <si>
    <t>SHAWNEE</t>
  </si>
  <si>
    <t>009HO02393</t>
  </si>
  <si>
    <t>GARRISON</t>
  </si>
  <si>
    <t>029HO10644</t>
  </si>
  <si>
    <t>014HO03597</t>
  </si>
  <si>
    <t>DEMAS</t>
  </si>
  <si>
    <t>007HO06972</t>
  </si>
  <si>
    <t>POP</t>
  </si>
  <si>
    <t>001HO06666</t>
  </si>
  <si>
    <t>TOUCHDOWN</t>
  </si>
  <si>
    <t>029HO09899</t>
  </si>
  <si>
    <t>ALTAROLEX</t>
  </si>
  <si>
    <t>011HO06116</t>
  </si>
  <si>
    <t>011HO04380</t>
  </si>
  <si>
    <t>DISARRAY</t>
  </si>
  <si>
    <t>014HO03000</t>
  </si>
  <si>
    <t>009HO01447</t>
  </si>
  <si>
    <t>029HO10889</t>
  </si>
  <si>
    <t>ALTAPATTON</t>
  </si>
  <si>
    <t>011HO07119</t>
  </si>
  <si>
    <t>CANVAS *RC</t>
  </si>
  <si>
    <t>097HO03689</t>
  </si>
  <si>
    <t>DELCO</t>
  </si>
  <si>
    <t>073HO01866</t>
  </si>
  <si>
    <t>097HO02028</t>
  </si>
  <si>
    <t>ATTICUS</t>
  </si>
  <si>
    <t>204HO08968</t>
  </si>
  <si>
    <t>DRAMATIC</t>
  </si>
  <si>
    <t>029HO09674</t>
  </si>
  <si>
    <t>PARNELL</t>
  </si>
  <si>
    <t>007HO06177</t>
  </si>
  <si>
    <t>009HO01554</t>
  </si>
  <si>
    <t>MANHATTAN</t>
  </si>
  <si>
    <t>097JE00534</t>
  </si>
  <si>
    <t>LEXINGTON</t>
  </si>
  <si>
    <t>029JE03314</t>
  </si>
  <si>
    <t>DEXTRO</t>
  </si>
  <si>
    <t>029JE03246</t>
  </si>
  <si>
    <t>IATOLA</t>
  </si>
  <si>
    <t>029JE03301</t>
  </si>
  <si>
    <t>MAXIMUS</t>
  </si>
  <si>
    <t>007JE00620</t>
  </si>
  <si>
    <t>SENIOR</t>
  </si>
  <si>
    <t>200JE00420</t>
  </si>
  <si>
    <t>LacL</t>
  </si>
  <si>
    <t>PTAL</t>
  </si>
  <si>
    <t>ConfL</t>
  </si>
  <si>
    <t>PTAG</t>
  </si>
  <si>
    <t>ConfG</t>
  </si>
  <si>
    <t>PTAP</t>
  </si>
  <si>
    <t>ConfP</t>
  </si>
  <si>
    <t>$MER</t>
  </si>
  <si>
    <t>$MNUSA</t>
  </si>
  <si>
    <t>ConfLUSA</t>
  </si>
  <si>
    <t>PTAGUSA</t>
  </si>
  <si>
    <t>PTAPUSA</t>
  </si>
  <si>
    <t>TITAN-P</t>
  </si>
  <si>
    <t>029JE03173</t>
  </si>
  <si>
    <t>BARBER</t>
  </si>
  <si>
    <t>007JE00290</t>
  </si>
  <si>
    <t>021JE00380</t>
  </si>
  <si>
    <t>JACE</t>
  </si>
  <si>
    <t>007JE00535</t>
  </si>
  <si>
    <t>TOP BRASS</t>
  </si>
  <si>
    <t>029JE02793</t>
  </si>
  <si>
    <t>MECCA</t>
  </si>
  <si>
    <t>007JE00605</t>
  </si>
  <si>
    <t>007JE00286</t>
  </si>
  <si>
    <t>007JE00530</t>
  </si>
  <si>
    <t>001JE00382</t>
  </si>
  <si>
    <t>ASTRONOMER</t>
  </si>
  <si>
    <t>001JE00513</t>
  </si>
  <si>
    <t>MARSHAL</t>
  </si>
  <si>
    <t>007JE00236</t>
  </si>
  <si>
    <t>PARADE</t>
  </si>
  <si>
    <t>007JE00472</t>
  </si>
  <si>
    <t>GLASS</t>
  </si>
  <si>
    <t>007JE00385</t>
  </si>
  <si>
    <t>122JE04099</t>
  </si>
  <si>
    <t>PROSPECTOR</t>
  </si>
  <si>
    <t>009JE00122</t>
  </si>
  <si>
    <t>TALON</t>
  </si>
  <si>
    <t>007JE00455</t>
  </si>
  <si>
    <t>CEASAR</t>
  </si>
  <si>
    <t>014JE00326</t>
  </si>
  <si>
    <t>JUDE</t>
  </si>
  <si>
    <t>071JE00107</t>
  </si>
  <si>
    <t>007JE00329</t>
  </si>
  <si>
    <t>009JE00202</t>
  </si>
  <si>
    <t>BRASS TOP</t>
  </si>
  <si>
    <t>009JE00068</t>
  </si>
  <si>
    <t>CITATION</t>
  </si>
  <si>
    <t>001JE00321</t>
  </si>
  <si>
    <t>DEXTERITY</t>
  </si>
  <si>
    <t>011JE00616</t>
  </si>
  <si>
    <t>TSUNAMI</t>
  </si>
  <si>
    <t>029JE03182</t>
  </si>
  <si>
    <t>PETER</t>
  </si>
  <si>
    <t>001JE00277</t>
  </si>
  <si>
    <t>SOONER STAR</t>
  </si>
  <si>
    <t>001JE00401</t>
  </si>
  <si>
    <t>AARON</t>
  </si>
  <si>
    <t>007JE00353</t>
  </si>
  <si>
    <t>BOMBER</t>
  </si>
  <si>
    <t>076JE00119</t>
  </si>
  <si>
    <t>SILVER SAINT</t>
  </si>
  <si>
    <t>011JE00395</t>
  </si>
  <si>
    <t>SKY LINE</t>
  </si>
  <si>
    <t>029JE02877</t>
  </si>
  <si>
    <t>021JE00360</t>
  </si>
  <si>
    <t>GURTON</t>
  </si>
  <si>
    <t>009JE00159</t>
  </si>
  <si>
    <t>DPM MAXIM</t>
  </si>
  <si>
    <t>072JE00186</t>
  </si>
  <si>
    <t>CARMEL</t>
  </si>
  <si>
    <t>021JE00367</t>
  </si>
  <si>
    <t>CHOICE-P</t>
  </si>
  <si>
    <t>007JE00395</t>
  </si>
  <si>
    <t>011JE00693</t>
  </si>
  <si>
    <t>JULIAN</t>
  </si>
  <si>
    <t>200JE00103</t>
  </si>
  <si>
    <t>MOR</t>
  </si>
  <si>
    <t>001JE00480</t>
  </si>
  <si>
    <t>CHOCOLATE SUNDAE</t>
  </si>
  <si>
    <t>029JE02783</t>
  </si>
  <si>
    <t>TOPSIDE</t>
  </si>
  <si>
    <t>009JE00132</t>
  </si>
  <si>
    <t>007JE00408</t>
  </si>
  <si>
    <t>VIPOR</t>
  </si>
  <si>
    <t>009JE00214</t>
  </si>
  <si>
    <t>PERIMITER</t>
  </si>
  <si>
    <t>071JE00162</t>
  </si>
  <si>
    <t>029JE03148</t>
  </si>
  <si>
    <t>FAIRFAX</t>
  </si>
  <si>
    <t>029JE02821</t>
  </si>
  <si>
    <t>122JE05067</t>
  </si>
  <si>
    <t>TRIMMER</t>
  </si>
  <si>
    <t>122JE05119</t>
  </si>
  <si>
    <t>BROOK</t>
  </si>
  <si>
    <t>029JE02865</t>
  </si>
  <si>
    <t>IMPS</t>
  </si>
  <si>
    <t>029JE02851</t>
  </si>
  <si>
    <t>007JE00224</t>
  </si>
  <si>
    <t>BRIGADIER</t>
  </si>
  <si>
    <t>029JE02840</t>
  </si>
  <si>
    <t>PACMAN</t>
  </si>
  <si>
    <t>007JE00215</t>
  </si>
  <si>
    <t>FANCLUB</t>
  </si>
  <si>
    <t>122JE05127</t>
  </si>
  <si>
    <t>PAL</t>
  </si>
  <si>
    <t>008JE00240</t>
  </si>
  <si>
    <t>009JE00153</t>
  </si>
  <si>
    <t>MIDNIGHT</t>
  </si>
  <si>
    <t>029JE02799</t>
  </si>
  <si>
    <t>FASTLANE</t>
  </si>
  <si>
    <t>011JE00483</t>
  </si>
  <si>
    <t>KNIGHT</t>
  </si>
  <si>
    <t>071JE00049</t>
  </si>
  <si>
    <t>MARVIN</t>
  </si>
  <si>
    <t>140JE05079</t>
  </si>
  <si>
    <t>TIDY</t>
  </si>
  <si>
    <t>122JE05064</t>
  </si>
  <si>
    <t>007JE00498</t>
  </si>
  <si>
    <t>008JE00234</t>
  </si>
  <si>
    <t>ASTRID</t>
  </si>
  <si>
    <t>007JE00125</t>
  </si>
  <si>
    <t>014JE00313</t>
  </si>
  <si>
    <t>YANKEE</t>
  </si>
  <si>
    <t>021JE00337</t>
  </si>
  <si>
    <t>DUNKER</t>
  </si>
  <si>
    <t>009JE00093</t>
  </si>
  <si>
    <t>014JE00344</t>
  </si>
  <si>
    <t>RENOVATOR</t>
  </si>
  <si>
    <t>029JE02927</t>
  </si>
  <si>
    <t>073JE00032</t>
  </si>
  <si>
    <t>KEEPER</t>
  </si>
  <si>
    <t>122JE05128</t>
  </si>
  <si>
    <t>MARQUEE</t>
  </si>
  <si>
    <t>147JE06038</t>
  </si>
  <si>
    <t>JERRICK</t>
  </si>
  <si>
    <t>122JE05158</t>
  </si>
  <si>
    <t>BOSS MAN</t>
  </si>
  <si>
    <t>007JE00150</t>
  </si>
  <si>
    <t>JENKS</t>
  </si>
  <si>
    <t>011JE00463</t>
  </si>
  <si>
    <t>D.C.</t>
  </si>
  <si>
    <t>007JE00321</t>
  </si>
  <si>
    <t>BERRETTAS PRIDE</t>
  </si>
  <si>
    <t>100JE07062</t>
  </si>
  <si>
    <t>014JE00306</t>
  </si>
  <si>
    <t>BARRY</t>
  </si>
  <si>
    <t>001JE00265</t>
  </si>
  <si>
    <t>BRET</t>
  </si>
  <si>
    <t>007JE00322</t>
  </si>
  <si>
    <t>PITINO</t>
  </si>
  <si>
    <t>007JE00342</t>
  </si>
  <si>
    <t>LEVERAGE</t>
  </si>
  <si>
    <t>007JE00255</t>
  </si>
  <si>
    <t>FAVA</t>
  </si>
  <si>
    <t>009JE00061</t>
  </si>
  <si>
    <t>SAINT</t>
  </si>
  <si>
    <t>007JE00123</t>
  </si>
  <si>
    <t>007JE00219</t>
  </si>
  <si>
    <t>VENTURE</t>
  </si>
  <si>
    <t>001JE00221</t>
  </si>
  <si>
    <t>JUNO</t>
  </si>
  <si>
    <t>073JE00033</t>
  </si>
  <si>
    <t>QUICKSILVER</t>
  </si>
  <si>
    <t>007JE00151</t>
  </si>
  <si>
    <t>ANDREW</t>
  </si>
  <si>
    <t>014JE00339</t>
  </si>
  <si>
    <t>ADONIS</t>
  </si>
  <si>
    <t>014JE00216</t>
  </si>
  <si>
    <t>LEGEND</t>
  </si>
  <si>
    <t>011JE00354</t>
  </si>
  <si>
    <t>POTTER</t>
  </si>
  <si>
    <t>007JE00291</t>
  </si>
  <si>
    <t>KARATE</t>
  </si>
  <si>
    <t>122JE05100</t>
  </si>
  <si>
    <t>007JE00404</t>
  </si>
  <si>
    <t>ALFY</t>
  </si>
  <si>
    <t>007JE00243</t>
  </si>
  <si>
    <t>BARKLY</t>
  </si>
  <si>
    <t>007JE00488</t>
  </si>
  <si>
    <t>200JE00310</t>
  </si>
  <si>
    <t>SATURN</t>
  </si>
  <si>
    <t>071JE00126</t>
  </si>
  <si>
    <t>001JE00282</t>
  </si>
  <si>
    <t>029JE02819</t>
  </si>
  <si>
    <t>RELIANT</t>
  </si>
  <si>
    <t>011JE00360</t>
  </si>
  <si>
    <t>ROYALSON</t>
  </si>
  <si>
    <t>122JE04082</t>
  </si>
  <si>
    <t>SARGENT PLUS</t>
  </si>
  <si>
    <t>007JE00108</t>
  </si>
  <si>
    <t>LYNX-P</t>
  </si>
  <si>
    <t>011JE00414</t>
  </si>
  <si>
    <t>007JE00592</t>
  </si>
  <si>
    <t>CREAM</t>
  </si>
  <si>
    <t>014JE00221</t>
  </si>
  <si>
    <t>GALAXY</t>
  </si>
  <si>
    <t>071JE00092</t>
  </si>
  <si>
    <t>011JE00405</t>
  </si>
  <si>
    <t>NINA EARL</t>
  </si>
  <si>
    <t>122JE04241</t>
  </si>
  <si>
    <t>DANISH VENTURE</t>
  </si>
  <si>
    <t>014JE00262</t>
  </si>
  <si>
    <t>LYON</t>
  </si>
  <si>
    <t>029JE02932</t>
  </si>
  <si>
    <t>MERCEDES</t>
  </si>
  <si>
    <t>122JE05190</t>
  </si>
  <si>
    <t>BLACK BANDIT</t>
  </si>
  <si>
    <t>011JE00461</t>
  </si>
  <si>
    <t>JETT</t>
  </si>
  <si>
    <t>007JE00544</t>
  </si>
  <si>
    <t>NIPPERSINK</t>
  </si>
  <si>
    <t>007JE00120</t>
  </si>
  <si>
    <t>007JE00131</t>
  </si>
  <si>
    <t>SILVER BEACON</t>
  </si>
  <si>
    <t>076JE00796</t>
  </si>
  <si>
    <t>SAMSON</t>
  </si>
  <si>
    <t>007JE00102</t>
  </si>
  <si>
    <t>APPOLO</t>
  </si>
  <si>
    <t>SAM</t>
  </si>
  <si>
    <t>COLBY</t>
  </si>
  <si>
    <t>EAGLE</t>
  </si>
  <si>
    <t>G8</t>
  </si>
  <si>
    <t>LORD</t>
  </si>
  <si>
    <t>009GU00131</t>
  </si>
  <si>
    <t>007GU00302</t>
  </si>
  <si>
    <t>MR LUCK</t>
  </si>
  <si>
    <t>029GU00944</t>
  </si>
  <si>
    <t>ADMIRAL</t>
  </si>
  <si>
    <t>029GU00811</t>
  </si>
  <si>
    <t>001GU00167</t>
  </si>
  <si>
    <t>001GU00305</t>
  </si>
  <si>
    <t>BREIGHTON</t>
  </si>
  <si>
    <t>007GU00297</t>
  </si>
  <si>
    <t>SLYMER</t>
  </si>
  <si>
    <t>001GU00183</t>
  </si>
  <si>
    <t>009GU00125</t>
  </si>
  <si>
    <t>AMBIONIC</t>
  </si>
  <si>
    <t>014GU00235</t>
  </si>
  <si>
    <t>FORTRESS</t>
  </si>
  <si>
    <t>001GU00391</t>
  </si>
  <si>
    <t>LEWIS</t>
  </si>
  <si>
    <t>007GU00366</t>
  </si>
  <si>
    <t>014GU00292</t>
  </si>
  <si>
    <t>BANGER</t>
  </si>
  <si>
    <t>007GU00379</t>
  </si>
  <si>
    <t>001GU00156</t>
  </si>
  <si>
    <t>VICTORY</t>
  </si>
  <si>
    <t>029GU00838</t>
  </si>
  <si>
    <t>FAYETTE</t>
  </si>
  <si>
    <t>021GU00247</t>
  </si>
  <si>
    <t>BILLY</t>
  </si>
  <si>
    <t>009GU00123</t>
  </si>
  <si>
    <t>SMOKEY</t>
  </si>
  <si>
    <t>014GU00208</t>
  </si>
  <si>
    <t>FAYVOR</t>
  </si>
  <si>
    <t>029GU00784</t>
  </si>
  <si>
    <t>PERFECTO</t>
  </si>
  <si>
    <t>001GU00296</t>
  </si>
  <si>
    <t>HERALD</t>
  </si>
  <si>
    <t>072GU00064</t>
  </si>
  <si>
    <t>ALTACHARMER</t>
  </si>
  <si>
    <t>011HO04827</t>
  </si>
  <si>
    <t>014HO02594</t>
  </si>
  <si>
    <t>RANDER</t>
  </si>
  <si>
    <t>122HO01178</t>
  </si>
  <si>
    <t>ALTAALLY</t>
  </si>
  <si>
    <t>011HO05929</t>
  </si>
  <si>
    <t>009HO01619</t>
  </si>
  <si>
    <t>MICHEAL</t>
  </si>
  <si>
    <t>007HO01827</t>
  </si>
  <si>
    <t>MEGA</t>
  </si>
  <si>
    <t>076HO00311</t>
  </si>
  <si>
    <t>LAIBERT</t>
  </si>
  <si>
    <t>198HO00019</t>
  </si>
  <si>
    <t>HERO</t>
  </si>
  <si>
    <t>073HO02741</t>
  </si>
  <si>
    <t>073HO02677</t>
  </si>
  <si>
    <t>LARIET</t>
  </si>
  <si>
    <t>011HO04752</t>
  </si>
  <si>
    <t>DAWSON</t>
  </si>
  <si>
    <t>001HO05583</t>
  </si>
  <si>
    <t>011HO02356</t>
  </si>
  <si>
    <t>H T DUKE</t>
  </si>
  <si>
    <t>001HO00537</t>
  </si>
  <si>
    <t>AERO</t>
  </si>
  <si>
    <t>028HO00395</t>
  </si>
  <si>
    <t>PERSPIRATION</t>
  </si>
  <si>
    <t>006HO00711</t>
  </si>
  <si>
    <t>MANDYMAN</t>
  </si>
  <si>
    <t>001HO03113</t>
  </si>
  <si>
    <t>EXTRA SPECIAL</t>
  </si>
  <si>
    <t>007HO07459</t>
  </si>
  <si>
    <t>008HO03035</t>
  </si>
  <si>
    <t>002HO00324</t>
  </si>
  <si>
    <t>VISION</t>
  </si>
  <si>
    <t>007HO03714</t>
  </si>
  <si>
    <t>LOUVER</t>
  </si>
  <si>
    <t>200HO01151</t>
  </si>
  <si>
    <t>014HO01259</t>
  </si>
  <si>
    <t>CHEYENNE</t>
  </si>
  <si>
    <t>029HO05713</t>
  </si>
  <si>
    <t>REDSKIN</t>
  </si>
  <si>
    <t>200HO04614</t>
  </si>
  <si>
    <t>MISSION</t>
  </si>
  <si>
    <t>001HO00166</t>
  </si>
  <si>
    <t>KNIGHTBOOTS</t>
  </si>
  <si>
    <t>011HO01029</t>
  </si>
  <si>
    <t>PER STERLING</t>
  </si>
  <si>
    <t>024HO00550</t>
  </si>
  <si>
    <t>SKYWARD</t>
  </si>
  <si>
    <t>007JE00389</t>
  </si>
  <si>
    <t>RED DOG</t>
  </si>
  <si>
    <t>029JE03184</t>
  </si>
  <si>
    <t>009JE00141</t>
  </si>
  <si>
    <t>029JE03256</t>
  </si>
  <si>
    <t>DOC</t>
  </si>
  <si>
    <t>122JE05105</t>
  </si>
  <si>
    <t>LAZER</t>
  </si>
  <si>
    <t>122JE05206</t>
  </si>
  <si>
    <t>122JE05081</t>
  </si>
  <si>
    <t>DEREK</t>
  </si>
  <si>
    <t>122JE04201</t>
  </si>
  <si>
    <t>TOP DOLLAR</t>
  </si>
  <si>
    <t>014JE00210</t>
  </si>
  <si>
    <t>BLUE MOON</t>
  </si>
  <si>
    <t>122JE05107</t>
  </si>
  <si>
    <t>009JE00059</t>
  </si>
  <si>
    <t>LEOPOLD</t>
  </si>
  <si>
    <t>007JE00317</t>
  </si>
  <si>
    <t>PROFIT</t>
  </si>
  <si>
    <t>007JE00376</t>
  </si>
  <si>
    <t>TNT</t>
  </si>
  <si>
    <t>009JE00158</t>
  </si>
  <si>
    <t>EASTER</t>
  </si>
  <si>
    <t>122JE04083</t>
  </si>
  <si>
    <t>BARBARIAN</t>
  </si>
  <si>
    <t>122JE05139</t>
  </si>
  <si>
    <t>CARSON-P</t>
  </si>
  <si>
    <t>029JE02976</t>
  </si>
  <si>
    <t>AL</t>
  </si>
  <si>
    <t>007JE00394</t>
  </si>
  <si>
    <t>FREELANCE</t>
  </si>
  <si>
    <t>200JE00001</t>
  </si>
  <si>
    <t>PRIDE</t>
  </si>
  <si>
    <t>200JE00306</t>
  </si>
  <si>
    <t>BRAHMS</t>
  </si>
  <si>
    <t>009JE00134</t>
  </si>
  <si>
    <t>PROMISE</t>
  </si>
  <si>
    <t>009JE00148</t>
  </si>
  <si>
    <t>TRIX STAR</t>
  </si>
  <si>
    <t>007JE00134</t>
  </si>
  <si>
    <t>MAGICIAN</t>
  </si>
  <si>
    <t>007JE00148</t>
  </si>
  <si>
    <t>ROMAN</t>
  </si>
  <si>
    <t>007JE00142</t>
  </si>
  <si>
    <r>
      <t>Puede seleccionar grupos utilizando los botones de abajo (</t>
    </r>
    <r>
      <rPr>
        <sz val="10"/>
        <rFont val="Calibri"/>
        <family val="2"/>
      </rPr>
      <t>▼)</t>
    </r>
  </si>
  <si>
    <r>
      <t xml:space="preserve">Puede combinar varios criterios de selección </t>
    </r>
    <r>
      <rPr>
        <i/>
        <sz val="10"/>
        <rFont val="Calibri"/>
        <family val="2"/>
      </rPr>
      <t>(Ej status SI+PTAL&gt;300+ConfL&gt;50)</t>
    </r>
  </si>
  <si>
    <t>007JE00188</t>
  </si>
  <si>
    <t>PHILISTINE</t>
  </si>
  <si>
    <t>122JE05111</t>
  </si>
  <si>
    <t>CHAMPION</t>
  </si>
  <si>
    <t>100JE07034</t>
  </si>
  <si>
    <t>001JE00167</t>
  </si>
  <si>
    <t>VOLUNTEER</t>
  </si>
  <si>
    <t>029JE02792</t>
  </si>
  <si>
    <t>100JE07074</t>
  </si>
  <si>
    <t>TOPHAT</t>
  </si>
  <si>
    <t>029JE03105</t>
  </si>
  <si>
    <t>MAGNUM</t>
  </si>
  <si>
    <t>011JE00397</t>
  </si>
  <si>
    <t>GOLDEN</t>
  </si>
  <si>
    <t>007JE00510</t>
  </si>
  <si>
    <t>TURBO JET</t>
  </si>
  <si>
    <t>007JE00364</t>
  </si>
  <si>
    <t>STARDUST</t>
  </si>
  <si>
    <t>029JE02770</t>
  </si>
  <si>
    <t>BISHOP</t>
  </si>
  <si>
    <t>007JE00538</t>
  </si>
  <si>
    <t>BRUCE</t>
  </si>
  <si>
    <t>007JE00149</t>
  </si>
  <si>
    <t>SILVER GEM</t>
  </si>
  <si>
    <t>001JE00188</t>
  </si>
  <si>
    <t>SUCCESS</t>
  </si>
  <si>
    <t>029JE03120</t>
  </si>
  <si>
    <t>SILVER JAY</t>
  </si>
  <si>
    <t>071JE00004</t>
  </si>
  <si>
    <t>073JE00018</t>
  </si>
  <si>
    <t>SLEEPING MILESTONE</t>
  </si>
  <si>
    <t>029JE02755</t>
  </si>
  <si>
    <t>Raza</t>
  </si>
  <si>
    <t>Registro</t>
  </si>
  <si>
    <t>Nombre</t>
  </si>
  <si>
    <t xml:space="preserve">País </t>
  </si>
  <si>
    <t>Año</t>
  </si>
  <si>
    <t>ALTAEMPEROR</t>
  </si>
  <si>
    <t>USA</t>
  </si>
  <si>
    <t>011HO03505</t>
  </si>
  <si>
    <t>ALTACEVIS</t>
  </si>
  <si>
    <t>011HO04712</t>
  </si>
  <si>
    <t>ALTABOURDEAUX</t>
  </si>
  <si>
    <t>011HO05089</t>
  </si>
  <si>
    <t>MATHIE</t>
  </si>
  <si>
    <t>007HO03707</t>
  </si>
  <si>
    <t>ADAM</t>
  </si>
  <si>
    <t>014HO02687</t>
  </si>
  <si>
    <t>PATRON</t>
  </si>
  <si>
    <t>009HO01729</t>
  </si>
  <si>
    <t>BENDIX</t>
  </si>
  <si>
    <t>007HO04324</t>
  </si>
  <si>
    <t>HORTON</t>
  </si>
  <si>
    <t>014HO01066</t>
  </si>
  <si>
    <t>BOND</t>
  </si>
  <si>
    <t>001HO05306</t>
  </si>
  <si>
    <t>ALTABELLWOOD</t>
  </si>
  <si>
    <t>011HO03243</t>
  </si>
  <si>
    <t>ALTABRIDGE</t>
  </si>
  <si>
    <t>011HO04631</t>
  </si>
  <si>
    <t>RC MATT</t>
  </si>
  <si>
    <t>007HO03994</t>
  </si>
  <si>
    <t>ALTAMARSHALL</t>
  </si>
  <si>
    <t>011HO04662</t>
  </si>
  <si>
    <t>ALF</t>
  </si>
  <si>
    <t>007HO04239</t>
  </si>
  <si>
    <t>PAPPY</t>
  </si>
  <si>
    <t>FRANCO</t>
  </si>
  <si>
    <t>009HO01877</t>
  </si>
  <si>
    <t>MICHELIN</t>
  </si>
  <si>
    <t>014HO02397</t>
  </si>
  <si>
    <t>ADVENTURER</t>
  </si>
  <si>
    <t>011HO04650</t>
  </si>
  <si>
    <t>MARLOW</t>
  </si>
  <si>
    <t>122HO02010</t>
  </si>
  <si>
    <t>MALLOY</t>
  </si>
  <si>
    <t>014HO02146</t>
  </si>
  <si>
    <t>PRESCOTT</t>
  </si>
  <si>
    <t>007HO04152</t>
  </si>
  <si>
    <t>ABE</t>
  </si>
  <si>
    <t>011HO01937</t>
  </si>
  <si>
    <t>GRIT</t>
  </si>
  <si>
    <t>008HO01979</t>
  </si>
  <si>
    <t>BW MARSHALL</t>
  </si>
  <si>
    <t>007HO05375</t>
  </si>
  <si>
    <t>WILBUR</t>
  </si>
  <si>
    <t>009HO01853</t>
  </si>
  <si>
    <t xml:space="preserve"> </t>
  </si>
  <si>
    <t>007HO05394</t>
  </si>
  <si>
    <t>PIPPEN</t>
  </si>
  <si>
    <t>029HO09155</t>
  </si>
  <si>
    <t>AVENGER</t>
  </si>
  <si>
    <t>007HO01865</t>
  </si>
  <si>
    <t>TERRY</t>
  </si>
  <si>
    <t>007HO04638</t>
  </si>
  <si>
    <t>CARMEN</t>
  </si>
  <si>
    <t>007HO05718</t>
  </si>
  <si>
    <t>ATOMIC</t>
  </si>
  <si>
    <t>009HO01801</t>
  </si>
  <si>
    <t>S-MAN</t>
  </si>
  <si>
    <t>029HO08697</t>
  </si>
  <si>
    <t>VERNON</t>
  </si>
  <si>
    <t>007HO03279</t>
  </si>
  <si>
    <t>NET-WORK</t>
  </si>
  <si>
    <t>007HO03885</t>
  </si>
  <si>
    <t>MANFRED</t>
  </si>
  <si>
    <t>014HO02090</t>
  </si>
  <si>
    <t>FENTON</t>
  </si>
  <si>
    <t>007HO03649</t>
  </si>
  <si>
    <t>CONVINCER</t>
  </si>
  <si>
    <t>029HO08343</t>
  </si>
  <si>
    <t>ICE</t>
  </si>
  <si>
    <t>007HO04491</t>
  </si>
  <si>
    <t>DUPLEX</t>
  </si>
  <si>
    <t>007HO06107</t>
  </si>
  <si>
    <t>WINCHESTER</t>
  </si>
  <si>
    <t>007HO04637</t>
  </si>
  <si>
    <t>MTOTO</t>
  </si>
  <si>
    <t>ITA</t>
  </si>
  <si>
    <t>206HO00004</t>
  </si>
  <si>
    <t>BENEDICT</t>
  </si>
  <si>
    <t>009HO02608</t>
  </si>
  <si>
    <t>CAN</t>
  </si>
  <si>
    <t>JR</t>
  </si>
  <si>
    <t>014HO02696</t>
  </si>
  <si>
    <t>OSCAR</t>
  </si>
  <si>
    <t>009HO01289</t>
  </si>
  <si>
    <t>BRILLIANT</t>
  </si>
  <si>
    <t>007HO03967</t>
  </si>
  <si>
    <t>CHAMP</t>
  </si>
  <si>
    <t>122HO01222</t>
  </si>
  <si>
    <t>GEOMETRIC</t>
  </si>
  <si>
    <t>023HO00535</t>
  </si>
  <si>
    <t>CLEO</t>
  </si>
  <si>
    <t>014HO02568</t>
  </si>
  <si>
    <t>DEXTER</t>
  </si>
  <si>
    <t>001HO03895</t>
  </si>
  <si>
    <t>ELATION</t>
  </si>
  <si>
    <t>007HO06247</t>
  </si>
  <si>
    <t>RUBYTOM</t>
  </si>
  <si>
    <t>007HO04525</t>
  </si>
  <si>
    <t>MANDEL</t>
  </si>
  <si>
    <t>023HO00453</t>
  </si>
  <si>
    <t>BRUTUS</t>
  </si>
  <si>
    <t>009HO01408</t>
  </si>
  <si>
    <t>SEVILLE</t>
  </si>
  <si>
    <t>011HO04996</t>
  </si>
  <si>
    <t>ROY</t>
  </si>
  <si>
    <t>029HO09023</t>
  </si>
  <si>
    <t>NOVA</t>
  </si>
  <si>
    <t>007HO03425</t>
  </si>
  <si>
    <t>GOLD DUSTER</t>
  </si>
  <si>
    <t>076HO00140</t>
  </si>
  <si>
    <t>TRIAL</t>
  </si>
  <si>
    <t>204HO01006</t>
  </si>
  <si>
    <t>LEADER</t>
  </si>
  <si>
    <t>009HO01360</t>
  </si>
  <si>
    <t>BEAVER</t>
  </si>
  <si>
    <t>009HO02704</t>
  </si>
  <si>
    <t>SILVERADO</t>
  </si>
  <si>
    <t>007HO03562</t>
  </si>
  <si>
    <t>DIAMOND</t>
  </si>
  <si>
    <t>014HO02632</t>
  </si>
  <si>
    <t>MARK ARTHUR</t>
  </si>
  <si>
    <t>100HO02625</t>
  </si>
  <si>
    <t>TOP NOTCH</t>
  </si>
  <si>
    <t>007HO00289</t>
  </si>
  <si>
    <t>MARVEL</t>
  </si>
  <si>
    <t>029HO06053</t>
  </si>
  <si>
    <t>ITO</t>
  </si>
  <si>
    <t>014HO02736</t>
  </si>
  <si>
    <t>ROEBUCK</t>
  </si>
  <si>
    <t>014HO01114</t>
  </si>
  <si>
    <t>ODYSSEY</t>
  </si>
  <si>
    <t>007HO03100</t>
  </si>
  <si>
    <t>SOVEREIGN-RED</t>
  </si>
  <si>
    <t>007HO05412</t>
  </si>
  <si>
    <t>KADDY</t>
  </si>
  <si>
    <t>074HO00306</t>
  </si>
  <si>
    <t>TESK</t>
  </si>
  <si>
    <t>001HO00414</t>
  </si>
  <si>
    <t>THUNDER</t>
  </si>
  <si>
    <t>CHESAPEAKE</t>
  </si>
  <si>
    <t>007HO03532</t>
  </si>
  <si>
    <t>SHANE</t>
  </si>
  <si>
    <t>MEADOWLORD</t>
  </si>
  <si>
    <t>029HO06735</t>
  </si>
  <si>
    <t>ENIGMA</t>
  </si>
  <si>
    <t>014HO02427</t>
  </si>
  <si>
    <t>MANNIX</t>
  </si>
  <si>
    <t>ALTAHERSHEL</t>
  </si>
  <si>
    <t>011HO04623</t>
  </si>
  <si>
    <t>JAYBIRD</t>
  </si>
  <si>
    <t>021HO01560</t>
  </si>
  <si>
    <t>ALTADANTE</t>
  </si>
  <si>
    <t>011HO04272</t>
  </si>
  <si>
    <t>ACHILLES</t>
  </si>
  <si>
    <t>008HO00856</t>
  </si>
  <si>
    <t>BETA</t>
  </si>
  <si>
    <t>029HO08774</t>
  </si>
  <si>
    <t>TOUCH</t>
  </si>
  <si>
    <t>EMORY</t>
  </si>
  <si>
    <t>007HO03948</t>
  </si>
  <si>
    <t>ETHAN*BL</t>
  </si>
  <si>
    <t>014HO01332</t>
  </si>
  <si>
    <t>SPOCK</t>
  </si>
  <si>
    <t>009HO02448</t>
  </si>
  <si>
    <t>GAMBLER</t>
  </si>
  <si>
    <t>007HO03176</t>
  </si>
  <si>
    <t>SKYLER (RC)</t>
  </si>
  <si>
    <t>008HO01158</t>
  </si>
  <si>
    <t>RUBYTRAE</t>
  </si>
  <si>
    <t>007HO04528</t>
  </si>
  <si>
    <t>O MAN</t>
  </si>
  <si>
    <t>007HO06417</t>
  </si>
  <si>
    <t>ALTADEFENDER</t>
  </si>
  <si>
    <t>011HO05153</t>
  </si>
  <si>
    <t>VET</t>
  </si>
  <si>
    <t>008HO02063</t>
  </si>
  <si>
    <t>STARBUCK</t>
  </si>
  <si>
    <t>073HO00431</t>
  </si>
  <si>
    <t>AERO BONUS</t>
  </si>
  <si>
    <t>011HO03708</t>
  </si>
  <si>
    <t>ENERGY</t>
  </si>
  <si>
    <t>122HO02036</t>
  </si>
  <si>
    <t>SON OF SALLY</t>
  </si>
  <si>
    <t>029HO05200</t>
  </si>
  <si>
    <t>ALTACOMMOTION</t>
  </si>
  <si>
    <t>011HO02833</t>
  </si>
  <si>
    <t>MYSTERIOUS</t>
  </si>
  <si>
    <t>014HO01933</t>
  </si>
  <si>
    <t>MILESTONE</t>
  </si>
  <si>
    <t>029HO02785</t>
  </si>
  <si>
    <t>OTIS LEE</t>
  </si>
  <si>
    <t>007HO04112</t>
  </si>
  <si>
    <t>CAVALIER</t>
  </si>
  <si>
    <t>008HO00672</t>
  </si>
  <si>
    <t>SEGIS</t>
  </si>
  <si>
    <t>029HO04535</t>
  </si>
  <si>
    <t>MORRIS</t>
  </si>
  <si>
    <t>011HO03869</t>
  </si>
  <si>
    <t>STARBOY</t>
  </si>
  <si>
    <t>007HO04246</t>
  </si>
  <si>
    <t>ELVIN</t>
  </si>
  <si>
    <t>007HO03392</t>
  </si>
  <si>
    <t>SLOCUM</t>
  </si>
  <si>
    <t>009HO01489</t>
  </si>
  <si>
    <t>OUTSIDE</t>
  </si>
  <si>
    <t>073HO02479</t>
  </si>
  <si>
    <t>LINCOLN ET</t>
  </si>
  <si>
    <t>070HO00373</t>
  </si>
  <si>
    <t>DELEGATE</t>
  </si>
  <si>
    <t>007HO00800</t>
  </si>
  <si>
    <t>SOUTHWIND</t>
  </si>
  <si>
    <t>029HO05296</t>
  </si>
  <si>
    <t>011HO02869</t>
  </si>
  <si>
    <t>IMAGE</t>
  </si>
  <si>
    <t>007HO04146</t>
  </si>
  <si>
    <t>SABER</t>
  </si>
  <si>
    <t>PEPPER</t>
  </si>
  <si>
    <t>007HO03485</t>
  </si>
  <si>
    <t>CELSIUS</t>
  </si>
  <si>
    <t>097HO00004</t>
  </si>
  <si>
    <t>MARIO-RED</t>
  </si>
  <si>
    <t>011HO00503</t>
  </si>
  <si>
    <t>BLACKSTAR</t>
  </si>
  <si>
    <t>007HO01897</t>
  </si>
  <si>
    <t>CUBBY</t>
  </si>
  <si>
    <t>029HO06425</t>
  </si>
  <si>
    <t>VERTUOSA</t>
  </si>
  <si>
    <t>007HO03993</t>
  </si>
  <si>
    <t>DOCTOR</t>
  </si>
  <si>
    <t>011HO00864</t>
  </si>
  <si>
    <t>DURHAM</t>
  </si>
  <si>
    <t>007HO05157</t>
  </si>
  <si>
    <t>JO-DAN</t>
  </si>
  <si>
    <t>040HO02455</t>
  </si>
  <si>
    <t>PLEASURE</t>
  </si>
  <si>
    <t>007HO03013</t>
  </si>
  <si>
    <t>WEBSTER</t>
  </si>
  <si>
    <t>NLD</t>
  </si>
  <si>
    <t>097HO00076</t>
  </si>
  <si>
    <t>COLLIDER</t>
  </si>
  <si>
    <t>007HO04057</t>
  </si>
  <si>
    <t>ALTAGLENN</t>
  </si>
  <si>
    <t>011HO04338</t>
  </si>
  <si>
    <t>NEVADA</t>
  </si>
  <si>
    <t>009HO01988</t>
  </si>
  <si>
    <t>MAJESTY</t>
  </si>
  <si>
    <t>001HO00492</t>
  </si>
  <si>
    <t>ALONZO</t>
  </si>
  <si>
    <t>009HO02011</t>
  </si>
  <si>
    <t>REPUTATION</t>
  </si>
  <si>
    <t>001HO00239</t>
  </si>
  <si>
    <t>ALTALUKE</t>
  </si>
  <si>
    <t>011HO03073</t>
  </si>
  <si>
    <t>VISTA</t>
  </si>
  <si>
    <t>009HO02017</t>
  </si>
  <si>
    <t>INTEGRITY</t>
  </si>
  <si>
    <t>007HO04213</t>
  </si>
  <si>
    <t>FOREVER</t>
  </si>
  <si>
    <t>023HO00604</t>
  </si>
  <si>
    <t>PROGRESS</t>
  </si>
  <si>
    <t>073HO02371</t>
  </si>
  <si>
    <t>REMARKABLE</t>
  </si>
  <si>
    <t>007HO03952</t>
  </si>
  <si>
    <t>ENCORE</t>
  </si>
  <si>
    <t>009HO01833</t>
  </si>
  <si>
    <t>ALTAMARTY</t>
  </si>
  <si>
    <t>011HO04063</t>
  </si>
  <si>
    <t>EMERSON</t>
  </si>
  <si>
    <t>007HO06250</t>
  </si>
  <si>
    <t>STORM</t>
  </si>
  <si>
    <t>073HO02012</t>
  </si>
  <si>
    <t>TRUST</t>
  </si>
  <si>
    <t>008HO01422</t>
  </si>
  <si>
    <t>BROCK</t>
  </si>
  <si>
    <t>014HO02224</t>
  </si>
  <si>
    <t>ONWARD</t>
  </si>
  <si>
    <t>011HO02932</t>
  </si>
  <si>
    <t>DEBONAIR</t>
  </si>
  <si>
    <t>007HO04148</t>
  </si>
  <si>
    <t>REVENUE</t>
  </si>
  <si>
    <t>029HO09568</t>
  </si>
  <si>
    <t>TRENT *MF</t>
  </si>
  <si>
    <t>001HO06158</t>
  </si>
  <si>
    <t>IGNITER</t>
  </si>
  <si>
    <t>073HO02759</t>
  </si>
  <si>
    <t>ANDY</t>
  </si>
  <si>
    <t>LOGIC</t>
  </si>
  <si>
    <t>001HO00630</t>
  </si>
  <si>
    <t>BLAIR</t>
  </si>
  <si>
    <t>007HO04927</t>
  </si>
  <si>
    <t>JUDGE</t>
  </si>
  <si>
    <t>HIGHLITE</t>
  </si>
  <si>
    <t>CHEVY CAPRICE</t>
  </si>
  <si>
    <t>011HO03297</t>
  </si>
  <si>
    <t>AEROLINE</t>
  </si>
  <si>
    <t>039HO00453</t>
  </si>
  <si>
    <t>SINNISSIPPI</t>
  </si>
  <si>
    <t>029HO03261</t>
  </si>
  <si>
    <t>MISTER</t>
  </si>
  <si>
    <t>007HO03125</t>
  </si>
  <si>
    <t>ELAND</t>
  </si>
  <si>
    <t>007HO06352</t>
  </si>
  <si>
    <t>MARK</t>
  </si>
  <si>
    <t>007HO00980</t>
  </si>
  <si>
    <t>FANCY PAUL</t>
  </si>
  <si>
    <t>029HO04548</t>
  </si>
  <si>
    <t>008HO01202</t>
  </si>
  <si>
    <t>ROYALTY</t>
  </si>
  <si>
    <t>011HO01479</t>
  </si>
  <si>
    <t>CHAIRMAN VALIANT</t>
  </si>
  <si>
    <t>014HO00974</t>
  </si>
  <si>
    <t>EDDIE</t>
  </si>
  <si>
    <t>001HO03390</t>
  </si>
  <si>
    <t>MELWOOD</t>
  </si>
  <si>
    <t>029HO05730</t>
  </si>
  <si>
    <t>RICHARD</t>
  </si>
  <si>
    <t>009HO01792</t>
  </si>
  <si>
    <t>IMPRINT</t>
  </si>
  <si>
    <t>029HO05364</t>
  </si>
  <si>
    <t>FROSTY</t>
  </si>
  <si>
    <t>029HO02779</t>
  </si>
  <si>
    <t>VALOR</t>
  </si>
  <si>
    <t>AEROSTAR</t>
  </si>
  <si>
    <t>INSTIGATOR</t>
  </si>
  <si>
    <t>007HO03878</t>
  </si>
  <si>
    <t>HEROD</t>
  </si>
  <si>
    <t>009HO01705</t>
  </si>
  <si>
    <t>JALAPENO</t>
  </si>
  <si>
    <t>029HO07822</t>
  </si>
  <si>
    <t>JUPITER</t>
  </si>
  <si>
    <t>MOLECULE</t>
  </si>
  <si>
    <t>007HO02237</t>
  </si>
  <si>
    <t>MILLENNIUM</t>
  </si>
  <si>
    <t>007HO06194</t>
  </si>
  <si>
    <t>LON</t>
  </si>
  <si>
    <t>122HO01141</t>
  </si>
  <si>
    <t>COUNTRY</t>
  </si>
  <si>
    <t>070HO01207</t>
  </si>
  <si>
    <t>BUBBA</t>
  </si>
  <si>
    <t>007HO04937</t>
  </si>
  <si>
    <t>GRANDSLAM</t>
  </si>
  <si>
    <t>100HO00925</t>
  </si>
  <si>
    <t>RED MARKER*RC</t>
  </si>
  <si>
    <t>094HO08410</t>
  </si>
  <si>
    <t>STEADY</t>
  </si>
  <si>
    <t>TABOO</t>
  </si>
  <si>
    <t>029HO09138</t>
  </si>
  <si>
    <t>GEORGIA BOY</t>
  </si>
  <si>
    <t>007HO01400</t>
  </si>
  <si>
    <t>CONTINENTAL</t>
  </si>
  <si>
    <t>007HO03931</t>
  </si>
  <si>
    <t>011HO01941</t>
  </si>
  <si>
    <t>STARWALKER</t>
  </si>
  <si>
    <t>007HO03132</t>
  </si>
  <si>
    <t>009HO01708</t>
  </si>
  <si>
    <t>UNITED</t>
  </si>
  <si>
    <t>007HO04100</t>
  </si>
  <si>
    <t>LEADMAN</t>
  </si>
  <si>
    <t>008HO02024</t>
  </si>
  <si>
    <t>PAUL</t>
  </si>
  <si>
    <t>007HO01690</t>
  </si>
  <si>
    <t>FORECASTER</t>
  </si>
  <si>
    <t>008HO01012</t>
  </si>
  <si>
    <t>STORMATIC</t>
  </si>
  <si>
    <t>200HO04144</t>
  </si>
  <si>
    <t>NICOLAS</t>
  </si>
  <si>
    <t>011HO03911</t>
  </si>
  <si>
    <t>JAMES</t>
  </si>
  <si>
    <t>ROCKET</t>
  </si>
  <si>
    <t>ROCKY</t>
  </si>
  <si>
    <t>021HO00503</t>
  </si>
  <si>
    <t>LORD LILY</t>
  </si>
  <si>
    <t>097HO00021</t>
  </si>
  <si>
    <t>009HO01040</t>
  </si>
  <si>
    <t>ALTASAM</t>
  </si>
  <si>
    <t>011HO03490</t>
  </si>
  <si>
    <t>GLENWOOD</t>
  </si>
  <si>
    <t>SUCCESSOR</t>
  </si>
  <si>
    <t>007HO01003</t>
  </si>
  <si>
    <t>PRAIRIE</t>
  </si>
  <si>
    <t>007HO03039</t>
  </si>
  <si>
    <t>MITY</t>
  </si>
  <si>
    <t>009HO01570</t>
  </si>
  <si>
    <t>NICK</t>
  </si>
  <si>
    <t>PACEMAKER</t>
  </si>
  <si>
    <t>001HO00608</t>
  </si>
  <si>
    <t>CLEITUS</t>
  </si>
  <si>
    <t>001HO01464</t>
  </si>
  <si>
    <t>LORDTULIP</t>
  </si>
  <si>
    <t>007HO06167</t>
  </si>
  <si>
    <t>ACE</t>
  </si>
  <si>
    <t>GARWOOD</t>
  </si>
  <si>
    <t>014HO01770</t>
  </si>
  <si>
    <t>MONITOR</t>
  </si>
  <si>
    <t>021HO01413</t>
  </si>
  <si>
    <t>JASON</t>
  </si>
  <si>
    <t>TANDY</t>
  </si>
  <si>
    <t>011HO03828</t>
  </si>
  <si>
    <t>GIBSON</t>
  </si>
  <si>
    <t>071HO01468</t>
  </si>
  <si>
    <t>GILBERT</t>
  </si>
  <si>
    <t>073HO02769</t>
  </si>
  <si>
    <t>WINDSOR</t>
  </si>
  <si>
    <t>009HO01878</t>
  </si>
  <si>
    <t>PETE TIDY</t>
  </si>
  <si>
    <t>007HO01611</t>
  </si>
  <si>
    <t>BRAVE</t>
  </si>
  <si>
    <t>014HO01926</t>
  </si>
  <si>
    <t>GOLDENGATE</t>
  </si>
  <si>
    <t>073HO02690</t>
  </si>
  <si>
    <t>DAREDEVIL</t>
  </si>
  <si>
    <t>029HO09033</t>
  </si>
  <si>
    <t>007HO01666</t>
  </si>
  <si>
    <t>CALYPSO</t>
  </si>
  <si>
    <t>007HO01291</t>
  </si>
  <si>
    <t>SCIL</t>
  </si>
  <si>
    <t>007HO03118</t>
  </si>
  <si>
    <t>SQUIRE</t>
  </si>
  <si>
    <t>040HO02301</t>
  </si>
  <si>
    <t>HIGHLIGHT</t>
  </si>
  <si>
    <t>007HO03257</t>
  </si>
  <si>
    <t>BONUS</t>
  </si>
  <si>
    <t>011HO03221</t>
  </si>
  <si>
    <t>INTREPID</t>
  </si>
  <si>
    <t>007HO05099</t>
  </si>
  <si>
    <t>STYLIST</t>
  </si>
  <si>
    <t>001HO00568</t>
  </si>
  <si>
    <t>REALITY</t>
  </si>
  <si>
    <t>011HO02898</t>
  </si>
  <si>
    <t>DOLAN</t>
  </si>
  <si>
    <t>029HO04070</t>
  </si>
  <si>
    <t>BOULEVARD</t>
  </si>
  <si>
    <t>011HO04519</t>
  </si>
  <si>
    <t>REGAL</t>
  </si>
  <si>
    <t>001HO00623</t>
  </si>
  <si>
    <t>JASPER</t>
  </si>
  <si>
    <t>009HO02315</t>
  </si>
  <si>
    <t>STEALTH</t>
  </si>
  <si>
    <t>009HO01976</t>
  </si>
  <si>
    <t>ALTAAARON</t>
  </si>
  <si>
    <t>011HO04400</t>
  </si>
  <si>
    <t>RUDOLPH</t>
  </si>
  <si>
    <t>073HO01965</t>
  </si>
  <si>
    <t>ESTIMATE</t>
  </si>
  <si>
    <t>072HO00873</t>
  </si>
  <si>
    <t>MICH</t>
  </si>
  <si>
    <t>008HO02079</t>
  </si>
  <si>
    <t>BELLTONE</t>
  </si>
  <si>
    <t>001HO01523</t>
  </si>
  <si>
    <t>LOYALTY</t>
  </si>
  <si>
    <t>011HO01880</t>
  </si>
  <si>
    <t>071HO01181</t>
  </si>
  <si>
    <t>BANDIT</t>
  </si>
  <si>
    <t>LEIF</t>
  </si>
  <si>
    <t>044HO00251</t>
  </si>
  <si>
    <t>ALVIN</t>
  </si>
  <si>
    <t>ZEBO</t>
  </si>
  <si>
    <t>001HO00967</t>
  </si>
  <si>
    <t>JAKE</t>
  </si>
  <si>
    <t>011HO01931</t>
  </si>
  <si>
    <t>DOUBLE PLAY</t>
  </si>
  <si>
    <t>039HO00461</t>
  </si>
  <si>
    <t>122HO02051</t>
  </si>
  <si>
    <t>BOOKER</t>
  </si>
  <si>
    <t>011HO05696</t>
  </si>
  <si>
    <t>AMEL</t>
  </si>
  <si>
    <t>007HO04985</t>
  </si>
  <si>
    <t>ARISTIDES</t>
  </si>
  <si>
    <t>001HO02862</t>
  </si>
  <si>
    <t>DOE BOY</t>
  </si>
  <si>
    <t>029HO07105</t>
  </si>
  <si>
    <t>MALACHI</t>
  </si>
  <si>
    <t>007HO03295</t>
  </si>
  <si>
    <t>NED BOY</t>
  </si>
  <si>
    <t>009HO00719</t>
  </si>
  <si>
    <t>073HO02400</t>
  </si>
  <si>
    <t>FRED</t>
  </si>
  <si>
    <t>007HO04482</t>
  </si>
  <si>
    <t>BRAVO</t>
  </si>
  <si>
    <t>MERRILL</t>
  </si>
  <si>
    <t>001HO09205</t>
  </si>
  <si>
    <t>014HO01886</t>
  </si>
  <si>
    <t>LINGO</t>
  </si>
  <si>
    <t>029HO06539</t>
  </si>
  <si>
    <t>GOLIATH</t>
  </si>
  <si>
    <t>007HO02205</t>
  </si>
  <si>
    <t>NIGEL</t>
  </si>
  <si>
    <t>014HO02772</t>
  </si>
  <si>
    <t>JESS</t>
  </si>
  <si>
    <t>011HO02803</t>
  </si>
  <si>
    <t>BOVAL DAN</t>
  </si>
  <si>
    <t>007HO02258</t>
  </si>
  <si>
    <t>007HO03966</t>
  </si>
  <si>
    <t>FRIDAY</t>
  </si>
  <si>
    <t>011HO01709</t>
  </si>
  <si>
    <t>KENT</t>
  </si>
  <si>
    <t>011HO03116</t>
  </si>
  <si>
    <t>GLOW</t>
  </si>
  <si>
    <t>009HO01173</t>
  </si>
  <si>
    <t>LEE</t>
  </si>
  <si>
    <t>073HO02239</t>
  </si>
  <si>
    <t>029HO07538</t>
  </si>
  <si>
    <t>AIRLINER</t>
  </si>
  <si>
    <t>007HO03938</t>
  </si>
  <si>
    <t>FROST</t>
  </si>
  <si>
    <t>021HO00380</t>
  </si>
  <si>
    <t>ALLEN</t>
  </si>
  <si>
    <t>039HO00750</t>
  </si>
  <si>
    <t>TERRIFIC</t>
  </si>
  <si>
    <t>007HO06805</t>
  </si>
  <si>
    <t>HERBY</t>
  </si>
  <si>
    <t>ELEVATION</t>
  </si>
  <si>
    <t>LEFT-MAC</t>
  </si>
  <si>
    <t>029HO06677</t>
  </si>
  <si>
    <t>STARBOARD</t>
  </si>
  <si>
    <t>007HO03716</t>
  </si>
  <si>
    <t>INSPIRATION</t>
  </si>
  <si>
    <t>072HO00376</t>
  </si>
  <si>
    <t>001HO00559</t>
  </si>
  <si>
    <t>CROWN PRINCE</t>
  </si>
  <si>
    <t>006HO00539</t>
  </si>
  <si>
    <t>MAGNET</t>
  </si>
  <si>
    <t>LONDON</t>
  </si>
  <si>
    <t>073HO02053</t>
  </si>
  <si>
    <t>MARV</t>
  </si>
  <si>
    <t>011HO03928</t>
  </si>
  <si>
    <t>HARLEY</t>
  </si>
  <si>
    <t>011HO03163</t>
  </si>
  <si>
    <t>LOYAL</t>
  </si>
  <si>
    <t>007HO04138</t>
  </si>
  <si>
    <t>CONTENDER</t>
  </si>
  <si>
    <t>007HO04956</t>
  </si>
  <si>
    <t>MAN</t>
  </si>
  <si>
    <t>008HO02167</t>
  </si>
  <si>
    <t>WHAMO</t>
  </si>
  <si>
    <t>007HO04020</t>
  </si>
  <si>
    <t>001HO00874</t>
  </si>
  <si>
    <t>SUPER LINE</t>
  </si>
  <si>
    <t>029HO03986</t>
  </si>
  <si>
    <t>WALNUTDALE</t>
  </si>
  <si>
    <t>THAD</t>
  </si>
  <si>
    <t>007HO04295</t>
  </si>
  <si>
    <t>MASCOT</t>
  </si>
  <si>
    <t>001HO02085</t>
  </si>
  <si>
    <t>ALTACONTROL</t>
  </si>
  <si>
    <t>011HO05137</t>
  </si>
  <si>
    <t>HHF</t>
  </si>
  <si>
    <t>007HO07285</t>
  </si>
  <si>
    <t>SNAP SHOT</t>
  </si>
  <si>
    <t>029HO10867</t>
  </si>
  <si>
    <t>BRADLEY</t>
  </si>
  <si>
    <t>029HO10808</t>
  </si>
  <si>
    <t>SURFER</t>
  </si>
  <si>
    <t>094HO10809</t>
  </si>
  <si>
    <t>BOLTON</t>
  </si>
  <si>
    <t>029HO11111</t>
  </si>
  <si>
    <t>ALANTA</t>
  </si>
  <si>
    <t>204HO02014</t>
  </si>
  <si>
    <t>097HO01915</t>
  </si>
  <si>
    <t>200HO01584</t>
  </si>
  <si>
    <t>SALEN</t>
  </si>
  <si>
    <t>200HO04973</t>
  </si>
  <si>
    <t>RICKY</t>
  </si>
  <si>
    <t>097HO04666</t>
  </si>
  <si>
    <t>DILLON</t>
  </si>
  <si>
    <t>001HO06939</t>
  </si>
  <si>
    <t>BERTRAND</t>
  </si>
  <si>
    <t>097HO00093</t>
  </si>
  <si>
    <t>CHUCK</t>
  </si>
  <si>
    <t>097HO01650</t>
  </si>
  <si>
    <t>DEE</t>
  </si>
  <si>
    <t>029HO11014</t>
  </si>
  <si>
    <t>ALTAJURYMAN</t>
  </si>
  <si>
    <t>011HO07741</t>
  </si>
  <si>
    <t>PHIL</t>
  </si>
  <si>
    <t>044HO00313</t>
  </si>
  <si>
    <t>ALTAMYRON</t>
  </si>
  <si>
    <t>011HO07094</t>
  </si>
  <si>
    <t>GORDON</t>
  </si>
  <si>
    <t>029HO09154</t>
  </si>
  <si>
    <t>LYNCH</t>
  </si>
  <si>
    <t>001HO05045</t>
  </si>
  <si>
    <t>ARTIST</t>
  </si>
  <si>
    <t>ICE PACK</t>
  </si>
  <si>
    <t>200HO00232</t>
  </si>
  <si>
    <t>FOREST</t>
  </si>
  <si>
    <t>011JE00790</t>
  </si>
  <si>
    <t>001JE00552</t>
  </si>
  <si>
    <t>NICHOLAS</t>
  </si>
  <si>
    <t>001JE02036</t>
  </si>
  <si>
    <t>RASMUS</t>
  </si>
  <si>
    <t>122JE05194</t>
  </si>
  <si>
    <t>MAXIMUM</t>
  </si>
  <si>
    <t>203JE00607</t>
  </si>
  <si>
    <t>MILITIA</t>
  </si>
  <si>
    <t>200JE00990</t>
  </si>
  <si>
    <t>200JE00989</t>
  </si>
  <si>
    <t>SYMPHONY</t>
  </si>
  <si>
    <t>200JE00408</t>
  </si>
  <si>
    <t>REFLECTION</t>
  </si>
  <si>
    <t>007JE00650</t>
  </si>
  <si>
    <t>KODY</t>
  </si>
  <si>
    <t>122JE05166</t>
  </si>
  <si>
    <t>FINALIST</t>
  </si>
  <si>
    <t>007JE00715</t>
  </si>
  <si>
    <t>GERONIMO</t>
  </si>
  <si>
    <t>007JE00670</t>
  </si>
  <si>
    <t>QUE</t>
  </si>
  <si>
    <t>011JE00774</t>
  </si>
  <si>
    <t>COMERICA</t>
  </si>
  <si>
    <t>200JE00131</t>
  </si>
  <si>
    <t>200JE00311</t>
  </si>
  <si>
    <t xml:space="preserve">Verde: Por arriba del Percentil 74 </t>
  </si>
  <si>
    <t>Naranja: Entre percentiles 50 y 74</t>
  </si>
  <si>
    <t>Rojo: Por debajo del Percentil 50</t>
  </si>
  <si>
    <t>007GU00395</t>
  </si>
  <si>
    <t>CADILLAC</t>
  </si>
  <si>
    <t>007HO00761</t>
  </si>
  <si>
    <t>NORSKI</t>
  </si>
  <si>
    <t>029HO11396</t>
  </si>
  <si>
    <t>007HO07921</t>
  </si>
  <si>
    <t>ALTASMARTY</t>
  </si>
  <si>
    <t>011HO06016</t>
  </si>
  <si>
    <t>MR ARCHER-RED</t>
  </si>
  <si>
    <t>151HO05590</t>
  </si>
  <si>
    <t>AIRRAID</t>
  </si>
  <si>
    <t>014HO04026</t>
  </si>
  <si>
    <t>DANCER</t>
  </si>
  <si>
    <t>001HO02410</t>
  </si>
  <si>
    <t>TANDEM</t>
  </si>
  <si>
    <t>200HO03348</t>
  </si>
  <si>
    <t>MEGABYTE</t>
  </si>
  <si>
    <t>200HO03339</t>
  </si>
  <si>
    <t>COMBAT</t>
  </si>
  <si>
    <t>007HO07048</t>
  </si>
  <si>
    <t>SCOOP</t>
  </si>
  <si>
    <t>014HO04110</t>
  </si>
  <si>
    <t>TOYSTORY</t>
  </si>
  <si>
    <t>001HO07235</t>
  </si>
  <si>
    <t>CUTLER</t>
  </si>
  <si>
    <t>200HO03275</t>
  </si>
  <si>
    <t>BYRLE</t>
  </si>
  <si>
    <t>200HO01554</t>
  </si>
  <si>
    <t>DALE</t>
  </si>
  <si>
    <t>007JE00768</t>
  </si>
  <si>
    <t>GRIEVES</t>
  </si>
  <si>
    <t>014JE00431</t>
  </si>
  <si>
    <t>TBONE</t>
  </si>
  <si>
    <t>007JE01000</t>
  </si>
  <si>
    <t>CHARISMATIC</t>
  </si>
  <si>
    <t>007JE00577</t>
  </si>
  <si>
    <t>TRIUMPH</t>
  </si>
  <si>
    <t>014JE00446</t>
  </si>
  <si>
    <t>LOUIE</t>
  </si>
  <si>
    <t>007JE00738</t>
  </si>
  <si>
    <t>BLUEPRINT</t>
  </si>
  <si>
    <t>014JE00406</t>
  </si>
  <si>
    <t>PRINCE</t>
  </si>
  <si>
    <t>071JE00152</t>
  </si>
  <si>
    <t>236JE00004</t>
  </si>
  <si>
    <t>RAY</t>
  </si>
  <si>
    <t>007JE00679</t>
  </si>
  <si>
    <t>JARRETT</t>
  </si>
  <si>
    <t>001JE00576</t>
  </si>
  <si>
    <t>CATAMOUNT</t>
  </si>
  <si>
    <t>014JE00411</t>
  </si>
  <si>
    <t>como también en el grupo de animales que se utiliza como referencia. Sin embargo es importante la comparación de las tendencias en ambas evaluaciones</t>
  </si>
  <si>
    <t>DPR</t>
  </si>
  <si>
    <t>SCCS</t>
  </si>
  <si>
    <t>SOCRATES</t>
  </si>
  <si>
    <t>007HO07712</t>
  </si>
  <si>
    <t>LHEROS</t>
  </si>
  <si>
    <t>072HO01758</t>
  </si>
  <si>
    <t>DUBUQUE</t>
  </si>
  <si>
    <t>029HO10491</t>
  </si>
  <si>
    <t>STRESS</t>
  </si>
  <si>
    <t>029HO10140</t>
  </si>
  <si>
    <t>009HO02673</t>
  </si>
  <si>
    <t>DOLMAN</t>
  </si>
  <si>
    <t>200HO01677</t>
  </si>
  <si>
    <t>AMBITION</t>
  </si>
  <si>
    <t>009HO01294</t>
  </si>
  <si>
    <t>LAURIN</t>
  </si>
  <si>
    <t>007HO07596</t>
  </si>
  <si>
    <t>BACCULUM-RED</t>
  </si>
  <si>
    <t>200HO04484</t>
  </si>
  <si>
    <t>FINAL CUT</t>
  </si>
  <si>
    <t>200HO03280</t>
  </si>
  <si>
    <t>ALTASPARTA</t>
  </si>
  <si>
    <t>011HO07856</t>
  </si>
  <si>
    <t>PHIL G</t>
  </si>
  <si>
    <t>014HO04670</t>
  </si>
  <si>
    <t>ALTAINITIATIVE</t>
  </si>
  <si>
    <t>011HO07646</t>
  </si>
  <si>
    <t>007HO07615</t>
  </si>
  <si>
    <t>HAUKE</t>
  </si>
  <si>
    <t>008HO02244</t>
  </si>
  <si>
    <t>DARREN</t>
  </si>
  <si>
    <t>001HO07336</t>
  </si>
  <si>
    <t>EPIC</t>
  </si>
  <si>
    <t>014JE00460</t>
  </si>
  <si>
    <t>014JE00415</t>
  </si>
  <si>
    <t>GANNON-PR</t>
  </si>
  <si>
    <t>001JE00604</t>
  </si>
  <si>
    <t>CARRIER</t>
  </si>
  <si>
    <t>011JE00806</t>
  </si>
  <si>
    <t>JEVON</t>
  </si>
  <si>
    <t>029JE03346</t>
  </si>
  <si>
    <t>011JE00805</t>
  </si>
  <si>
    <t>SULTON</t>
  </si>
  <si>
    <t>007JE00730</t>
  </si>
  <si>
    <t>AWARD</t>
  </si>
  <si>
    <t>007JE00712</t>
  </si>
  <si>
    <t>JIMMIE</t>
  </si>
  <si>
    <t>014JE00408</t>
  </si>
  <si>
    <t>BLACKSTONE</t>
  </si>
  <si>
    <t>200JE00423</t>
  </si>
  <si>
    <t>FANTOM</t>
  </si>
  <si>
    <t>007JE00762</t>
  </si>
  <si>
    <t>HARVEST</t>
  </si>
  <si>
    <t>007JE00778</t>
  </si>
  <si>
    <t>GOLD</t>
  </si>
  <si>
    <t>007JE00749</t>
  </si>
  <si>
    <t>MANGOLD</t>
  </si>
  <si>
    <t>014JE00422</t>
  </si>
  <si>
    <t>CELULAS SOMATICAS</t>
  </si>
  <si>
    <t>PTASCCSUSA</t>
  </si>
  <si>
    <t>PTADPRUSA</t>
  </si>
  <si>
    <t>PTASCCS</t>
  </si>
  <si>
    <t>ConfSCCS</t>
  </si>
  <si>
    <t>LANGDON</t>
  </si>
  <si>
    <t>029HO11355</t>
  </si>
  <si>
    <t>LIN</t>
  </si>
  <si>
    <t>029HO11631</t>
  </si>
  <si>
    <t>TIGER CAT</t>
  </si>
  <si>
    <t>073HO01119</t>
  </si>
  <si>
    <t>BOY WONDER</t>
  </si>
  <si>
    <t>029HO08693</t>
  </si>
  <si>
    <t>MANASSA</t>
  </si>
  <si>
    <t>200HO00271</t>
  </si>
  <si>
    <t>ELIAS</t>
  </si>
  <si>
    <t>007HO08492</t>
  </si>
  <si>
    <t>ALTACHRONICLE</t>
  </si>
  <si>
    <t>011HO07939</t>
  </si>
  <si>
    <t>GOODMAN</t>
  </si>
  <si>
    <t>029HO11891</t>
  </si>
  <si>
    <t>SHELDON</t>
  </si>
  <si>
    <t>011HO06843</t>
  </si>
  <si>
    <t>097HO04794</t>
  </si>
  <si>
    <t>FRASIER</t>
  </si>
  <si>
    <t>007HO07544</t>
  </si>
  <si>
    <t>SCOTTIE</t>
  </si>
  <si>
    <t>507HO08094</t>
  </si>
  <si>
    <t>BOMAZ</t>
  </si>
  <si>
    <t>007HO07428</t>
  </si>
  <si>
    <t>014JE00473</t>
  </si>
  <si>
    <t>REDWOOD</t>
  </si>
  <si>
    <t>011JE00769</t>
  </si>
  <si>
    <t>ADVICE</t>
  </si>
  <si>
    <t>200JE00940</t>
  </si>
  <si>
    <t>HUDSON</t>
  </si>
  <si>
    <t>014GU00297</t>
  </si>
  <si>
    <t>WISCONSIN-RED</t>
  </si>
  <si>
    <t>029HO00856</t>
  </si>
  <si>
    <t>TRUMP</t>
  </si>
  <si>
    <t>014HO05434</t>
  </si>
  <si>
    <t>SPARTACUS</t>
  </si>
  <si>
    <t>007HO08236</t>
  </si>
  <si>
    <t>ALTALUCKY MIKE</t>
  </si>
  <si>
    <t>011HO07208</t>
  </si>
  <si>
    <t>LOU</t>
  </si>
  <si>
    <t>007HO07359</t>
  </si>
  <si>
    <t>BUSINESS</t>
  </si>
  <si>
    <t>001HO07832</t>
  </si>
  <si>
    <t>ALTAMISCHIEF</t>
  </si>
  <si>
    <t>011HO08253</t>
  </si>
  <si>
    <t>GLEN</t>
  </si>
  <si>
    <t>007HO07838</t>
  </si>
  <si>
    <t>ADVENT-RED</t>
  </si>
  <si>
    <t>007HO07872</t>
  </si>
  <si>
    <t>014HO04511</t>
  </si>
  <si>
    <t>TULIP-RED</t>
  </si>
  <si>
    <t>097HO00049</t>
  </si>
  <si>
    <t>RAPTOR</t>
  </si>
  <si>
    <t>200HO05250</t>
  </si>
  <si>
    <t>IROQUOIS</t>
  </si>
  <si>
    <t>007HO08644</t>
  </si>
  <si>
    <t>014HO00222</t>
  </si>
  <si>
    <t>SALEM</t>
  </si>
  <si>
    <t>200HO03140</t>
  </si>
  <si>
    <t>AVENUE</t>
  </si>
  <si>
    <t>007JE00808</t>
  </si>
  <si>
    <t>FASCINATOR</t>
  </si>
  <si>
    <t>008JE00210</t>
  </si>
  <si>
    <t>007JE00685</t>
  </si>
  <si>
    <t>RUSSELL</t>
  </si>
  <si>
    <t>014JE00437</t>
  </si>
  <si>
    <t>ALEXANDER</t>
  </si>
  <si>
    <t>014JE00472</t>
  </si>
  <si>
    <t>PLAYBOY</t>
  </si>
  <si>
    <t>001GU00157</t>
  </si>
  <si>
    <t>KERNEL</t>
  </si>
  <si>
    <t>009GU00113</t>
  </si>
  <si>
    <t>BILLY JO</t>
  </si>
  <si>
    <t>029GU00938</t>
  </si>
  <si>
    <t>PERSIA-RED</t>
  </si>
  <si>
    <t>007HO08430</t>
  </si>
  <si>
    <t>021HO01225</t>
  </si>
  <si>
    <t>HUGO</t>
  </si>
  <si>
    <t>190HO00011</t>
  </si>
  <si>
    <t>HUSH MASTER</t>
  </si>
  <si>
    <t>001JE00001</t>
  </si>
  <si>
    <t>PS8</t>
  </si>
  <si>
    <t>PETE ROSE</t>
  </si>
  <si>
    <t>001BS00101</t>
  </si>
  <si>
    <t>JETWAY (M)</t>
  </si>
  <si>
    <t>001BS00106</t>
  </si>
  <si>
    <t>BANKER</t>
  </si>
  <si>
    <t>001BS00127</t>
  </si>
  <si>
    <t>PRECISE (M)</t>
  </si>
  <si>
    <t>001BS00140</t>
  </si>
  <si>
    <t>PRELUDE</t>
  </si>
  <si>
    <t>001BS00493</t>
  </si>
  <si>
    <t>001BS00522</t>
  </si>
  <si>
    <t>DALTON *TM</t>
  </si>
  <si>
    <t>001BS00528</t>
  </si>
  <si>
    <t>001BS00530</t>
  </si>
  <si>
    <t>STYLISH</t>
  </si>
  <si>
    <t>007BS00639</t>
  </si>
  <si>
    <t>EVENTIDE</t>
  </si>
  <si>
    <t>007BS00662</t>
  </si>
  <si>
    <t>007BS00666</t>
  </si>
  <si>
    <t>007BS00693</t>
  </si>
  <si>
    <t>PHANTOM</t>
  </si>
  <si>
    <t>007BS00708</t>
  </si>
  <si>
    <t>CHALLENGE</t>
  </si>
  <si>
    <t>007BS00714</t>
  </si>
  <si>
    <t>CHIME</t>
  </si>
  <si>
    <t>007BS00715</t>
  </si>
  <si>
    <t>007BS00722</t>
  </si>
  <si>
    <t>007BS00733</t>
  </si>
  <si>
    <t>JAMARR</t>
  </si>
  <si>
    <t>007BS00736</t>
  </si>
  <si>
    <t>007BS00739</t>
  </si>
  <si>
    <t>DYNASTY</t>
  </si>
  <si>
    <t>007BS00750</t>
  </si>
  <si>
    <t>PRESTIGE</t>
  </si>
  <si>
    <t>007BS00752</t>
  </si>
  <si>
    <t>POLLYDEN</t>
  </si>
  <si>
    <t>007BS00758</t>
  </si>
  <si>
    <t>AGENDA</t>
  </si>
  <si>
    <t>007BS00766</t>
  </si>
  <si>
    <t>PARKER</t>
  </si>
  <si>
    <t>007BS00779</t>
  </si>
  <si>
    <t>009BS00081</t>
  </si>
  <si>
    <t>009BS00085</t>
  </si>
  <si>
    <t>EXTRA</t>
  </si>
  <si>
    <t>011BS00563</t>
  </si>
  <si>
    <t>JUBILATION</t>
  </si>
  <si>
    <t>011BS00568</t>
  </si>
  <si>
    <t>ABNER</t>
  </si>
  <si>
    <t>011BS00571</t>
  </si>
  <si>
    <t>DENMARK</t>
  </si>
  <si>
    <t>011BS00581</t>
  </si>
  <si>
    <t>ALTAPAWNEE</t>
  </si>
  <si>
    <t>011BS00593</t>
  </si>
  <si>
    <t>ALTAPRONTO</t>
  </si>
  <si>
    <t>011BS00594</t>
  </si>
  <si>
    <t>JINXS KING</t>
  </si>
  <si>
    <t>014BS00179</t>
  </si>
  <si>
    <t>COLLECTION</t>
  </si>
  <si>
    <t>014BS00244</t>
  </si>
  <si>
    <t>PRONTO</t>
  </si>
  <si>
    <t>014BS00248</t>
  </si>
  <si>
    <t>014BS00256</t>
  </si>
  <si>
    <t>014BS00262</t>
  </si>
  <si>
    <t>014BS00277</t>
  </si>
  <si>
    <t>PAYOFF</t>
  </si>
  <si>
    <t>014BS00288</t>
  </si>
  <si>
    <t>MATTHEW</t>
  </si>
  <si>
    <t>021BS00420</t>
  </si>
  <si>
    <t>029BS03741</t>
  </si>
  <si>
    <t>DALLAS</t>
  </si>
  <si>
    <t>029BS03749</t>
  </si>
  <si>
    <t>JEMSTONE</t>
  </si>
  <si>
    <t>054BS00273</t>
  </si>
  <si>
    <t>ELEVATOR</t>
  </si>
  <si>
    <t>073BS00006</t>
  </si>
  <si>
    <t>CARTOON</t>
  </si>
  <si>
    <t>073BS00018</t>
  </si>
  <si>
    <t>ZASTER *TM</t>
  </si>
  <si>
    <t>212BS00138</t>
  </si>
  <si>
    <t>MORGAN</t>
  </si>
  <si>
    <t>007HO06759</t>
  </si>
  <si>
    <t>SHAMPOO</t>
  </si>
  <si>
    <t>001HO09208</t>
  </si>
  <si>
    <t>MAJESTIC</t>
  </si>
  <si>
    <t>007HO08256</t>
  </si>
  <si>
    <t>CARUSO</t>
  </si>
  <si>
    <t>007HO08866</t>
  </si>
  <si>
    <t>ZENITH</t>
  </si>
  <si>
    <t>007HO06782</t>
  </si>
  <si>
    <t>GRANDVIEW</t>
  </si>
  <si>
    <t>029HO11214</t>
  </si>
  <si>
    <t>ARROW-RED</t>
  </si>
  <si>
    <t>007HO08291</t>
  </si>
  <si>
    <t>ENFORCER</t>
  </si>
  <si>
    <t>029HO11677</t>
  </si>
  <si>
    <t>DENZEL</t>
  </si>
  <si>
    <t>200HO05239</t>
  </si>
  <si>
    <t>007HO07676</t>
  </si>
  <si>
    <t>ICEMAN</t>
  </si>
  <si>
    <t>001HO02730</t>
  </si>
  <si>
    <t>MILLION</t>
  </si>
  <si>
    <t>007HO08165</t>
  </si>
  <si>
    <t>TERMINATOR</t>
  </si>
  <si>
    <t>014HO04481</t>
  </si>
  <si>
    <t>SANCHEZ</t>
  </si>
  <si>
    <t>007HO08190</t>
  </si>
  <si>
    <t>LAWN BOY P-RED</t>
  </si>
  <si>
    <t>007HO08223</t>
  </si>
  <si>
    <t>TIMBER</t>
  </si>
  <si>
    <t>200HO09211</t>
  </si>
  <si>
    <t>ALTAFINLEY</t>
  </si>
  <si>
    <t>011HO05570</t>
  </si>
  <si>
    <t>SPIRTE</t>
  </si>
  <si>
    <t>200HO00113</t>
  </si>
  <si>
    <t>MR BURNS *RC</t>
  </si>
  <si>
    <t>200HO05024</t>
  </si>
  <si>
    <t>KINGLY</t>
  </si>
  <si>
    <t>200HO05210</t>
  </si>
  <si>
    <t>LYLE-RED</t>
  </si>
  <si>
    <t>001HO09560</t>
  </si>
  <si>
    <t>GENEVA</t>
  </si>
  <si>
    <t>029HO11943</t>
  </si>
  <si>
    <t>HOWIE</t>
  </si>
  <si>
    <t>200HO05191</t>
  </si>
  <si>
    <t>BOXER</t>
  </si>
  <si>
    <t>007HO10219</t>
  </si>
  <si>
    <t>ALTAWILDMAN</t>
  </si>
  <si>
    <t>011HO07464</t>
  </si>
  <si>
    <t>ONYX</t>
  </si>
  <si>
    <t>014HO05477</t>
  </si>
  <si>
    <t>IMPRESSION</t>
  </si>
  <si>
    <t>007HO08877</t>
  </si>
  <si>
    <t>029JE03506</t>
  </si>
  <si>
    <t>LOVABULL-P</t>
  </si>
  <si>
    <t>001JE00630</t>
  </si>
  <si>
    <t>MONROE</t>
  </si>
  <si>
    <t>001JE02003</t>
  </si>
  <si>
    <t>LOTTO</t>
  </si>
  <si>
    <t>014JE00537</t>
  </si>
  <si>
    <t>DUKE</t>
  </si>
  <si>
    <t>011JE00819</t>
  </si>
  <si>
    <t>CELEBRITY</t>
  </si>
  <si>
    <t>011JE00826</t>
  </si>
  <si>
    <t>011JE05191</t>
  </si>
  <si>
    <t>RED BARON</t>
  </si>
  <si>
    <t>200JE00015</t>
  </si>
  <si>
    <t>NAVIGATOR</t>
  </si>
  <si>
    <t>007JE00604</t>
  </si>
  <si>
    <t>REGION</t>
  </si>
  <si>
    <t>200JE00944</t>
  </si>
  <si>
    <t>MARKER</t>
  </si>
  <si>
    <t>007JE00475</t>
  </si>
  <si>
    <t>LENCREST</t>
  </si>
  <si>
    <t>011JE00906</t>
  </si>
  <si>
    <t>VALENTINO</t>
  </si>
  <si>
    <t>007JE01038</t>
  </si>
  <si>
    <t>DEENO</t>
  </si>
  <si>
    <t>190JE00040</t>
  </si>
  <si>
    <t>VERMEER</t>
  </si>
  <si>
    <t>001JE00666</t>
  </si>
  <si>
    <t>ECLIPES-P</t>
  </si>
  <si>
    <t>007JE00860</t>
  </si>
  <si>
    <t>CAMPBELL</t>
  </si>
  <si>
    <t>014JE00484</t>
  </si>
  <si>
    <t>BEAMER</t>
  </si>
  <si>
    <t>206BS00010</t>
  </si>
  <si>
    <t>SOLIDOS TOTALES</t>
  </si>
  <si>
    <t>PTAS</t>
  </si>
  <si>
    <t>ConfS</t>
  </si>
  <si>
    <t xml:space="preserve">Código Registro Genealógico </t>
  </si>
  <si>
    <t>Año de Nacimiento</t>
  </si>
  <si>
    <t>% de Consanguinidad</t>
  </si>
  <si>
    <t>Disponibilidad Actual</t>
  </si>
  <si>
    <t>Hijas en Costa Rica</t>
  </si>
  <si>
    <t>Hatos en Costa Rica</t>
  </si>
  <si>
    <t>Lactancias registradas (Leche)</t>
  </si>
  <si>
    <t>Confiabilidad (Leche)</t>
  </si>
  <si>
    <t>Confiabilidad (Grasa)</t>
  </si>
  <si>
    <t>Confiabilidad (Proteína)</t>
  </si>
  <si>
    <t>Confiabilidad (Sólidos)</t>
  </si>
  <si>
    <t>Confiabilidad (Células Somáticas)</t>
  </si>
  <si>
    <t>Confiabilidad (Días Abiertos)</t>
  </si>
  <si>
    <t>$Mérito Económico Relativo</t>
  </si>
  <si>
    <t>PTA_Leche_USA</t>
  </si>
  <si>
    <t>Confiablidad_Leche_USA</t>
  </si>
  <si>
    <t>PTA_Grasa_USA</t>
  </si>
  <si>
    <t>PTA_Proteína_USA</t>
  </si>
  <si>
    <t>PTA_Células Somáticas_USA</t>
  </si>
  <si>
    <t>PTA_Preñez Hijas_USA</t>
  </si>
  <si>
    <t>PTA_Vida Productiva_USA</t>
  </si>
  <si>
    <t>$Mérito Neto_USA</t>
  </si>
  <si>
    <t>Total HUGO</t>
  </si>
  <si>
    <t xml:space="preserve">Total  </t>
  </si>
  <si>
    <t>Total BLEND</t>
  </si>
  <si>
    <t>Total COLBY</t>
  </si>
  <si>
    <t>Total SAM</t>
  </si>
  <si>
    <t>Total JASPER</t>
  </si>
  <si>
    <t>Total MASCOT</t>
  </si>
  <si>
    <t>Total DAKOTA</t>
  </si>
  <si>
    <t>Total DISCOVER</t>
  </si>
  <si>
    <t>Total EAGLE</t>
  </si>
  <si>
    <t>Total GEM</t>
  </si>
  <si>
    <t>Total LEADER</t>
  </si>
  <si>
    <t>Total WARDEN</t>
  </si>
  <si>
    <t>Total THUNDER</t>
  </si>
  <si>
    <t>Total ASTRO JET</t>
  </si>
  <si>
    <t>Total STARBUCK</t>
  </si>
  <si>
    <t>Total KAY ELEVATOR</t>
  </si>
  <si>
    <t>Total INSPIRATION</t>
  </si>
  <si>
    <t>Total TYPEMAKER</t>
  </si>
  <si>
    <t>Total COUNSELOR</t>
  </si>
  <si>
    <t>Total LINDY</t>
  </si>
  <si>
    <t>Total LINCOLN ET</t>
  </si>
  <si>
    <t>Total TIGER CAT</t>
  </si>
  <si>
    <t>Total STEWART</t>
  </si>
  <si>
    <t>Total VICTOR</t>
  </si>
  <si>
    <t>Total BLACK JACK</t>
  </si>
  <si>
    <t>Total RAIDER</t>
  </si>
  <si>
    <t>Total FUTURE</t>
  </si>
  <si>
    <t>Total FRANK</t>
  </si>
  <si>
    <t>Total MAGIC</t>
  </si>
  <si>
    <t>Total GOLIATH</t>
  </si>
  <si>
    <t>Total BILLY</t>
  </si>
  <si>
    <t>Total LEWIS</t>
  </si>
  <si>
    <t>Total ROYALTY</t>
  </si>
  <si>
    <t>Total ROYAL</t>
  </si>
  <si>
    <t>Total VALIANT</t>
  </si>
  <si>
    <t>Total JUPITER</t>
  </si>
  <si>
    <t>Total JULIUS</t>
  </si>
  <si>
    <t>Total HARLEY</t>
  </si>
  <si>
    <t>Total PAUL</t>
  </si>
  <si>
    <t>Total POTTER</t>
  </si>
  <si>
    <t>Total REVENUE</t>
  </si>
  <si>
    <t>Total DEXTER</t>
  </si>
  <si>
    <t>Total ALF</t>
  </si>
  <si>
    <t>Total STORM</t>
  </si>
  <si>
    <t>Total KENT</t>
  </si>
  <si>
    <t>Total SHANE</t>
  </si>
  <si>
    <t>Total BONUS</t>
  </si>
  <si>
    <t>Total MANNIX</t>
  </si>
  <si>
    <t>Total WOODY</t>
  </si>
  <si>
    <t>Total AMBROSE</t>
  </si>
  <si>
    <t>Total MELVIN</t>
  </si>
  <si>
    <t>Total PARAMOUNT</t>
  </si>
  <si>
    <t>Total ASTRONAUT</t>
  </si>
  <si>
    <t>Total INTENSE</t>
  </si>
  <si>
    <t>Total JO-DAN</t>
  </si>
  <si>
    <t>Total WILLOW</t>
  </si>
  <si>
    <t>Total ELM</t>
  </si>
  <si>
    <t>Total KNIGHTBOOTS</t>
  </si>
  <si>
    <t>Total MISSION</t>
  </si>
  <si>
    <t>Total PER STERLING</t>
  </si>
  <si>
    <t>Total STARBRIGHT</t>
  </si>
  <si>
    <t>Total BOOT-NICK</t>
  </si>
  <si>
    <t>Total CAVALIER</t>
  </si>
  <si>
    <t>Total TOP NOTCH</t>
  </si>
  <si>
    <t>Total MILESTONE</t>
  </si>
  <si>
    <t>Total TRIPLE THREAT</t>
  </si>
  <si>
    <t>Total FROSTY</t>
  </si>
  <si>
    <t>Total MARK A</t>
  </si>
  <si>
    <t>Total E MODEL</t>
  </si>
  <si>
    <t>Total SQUIRE</t>
  </si>
  <si>
    <t>Total SEXATION</t>
  </si>
  <si>
    <t>Total PERSEUS CHIEF</t>
  </si>
  <si>
    <t>Total PERFECTOR</t>
  </si>
  <si>
    <t>Total VICTORIAN</t>
  </si>
  <si>
    <t>Total REPUTATION</t>
  </si>
  <si>
    <t>Total CADILLAC</t>
  </si>
  <si>
    <t>Total DOLAN</t>
  </si>
  <si>
    <t>Total ACHILLES</t>
  </si>
  <si>
    <t>Total SINNISSIPPI</t>
  </si>
  <si>
    <t>Total SEGIS</t>
  </si>
  <si>
    <t>Total DELEGATE</t>
  </si>
  <si>
    <t>Total FROST</t>
  </si>
  <si>
    <t>Total B. ANDY</t>
  </si>
  <si>
    <t>Total GLENVIEW JOE</t>
  </si>
  <si>
    <t>Total FORECASTER</t>
  </si>
  <si>
    <t>Total SAUL</t>
  </si>
  <si>
    <t>Total MILFORD</t>
  </si>
  <si>
    <t>Total SUCCESSOR</t>
  </si>
  <si>
    <t>Total HAGER</t>
  </si>
  <si>
    <t>Total MONITOR</t>
  </si>
  <si>
    <t>Total MATADOR</t>
  </si>
  <si>
    <t>Total HIGHLITE</t>
  </si>
  <si>
    <t>Total MARK</t>
  </si>
  <si>
    <t>Total MAC WAYNE</t>
  </si>
  <si>
    <t>Total SKYLER (RC)</t>
  </si>
  <si>
    <t>Total COMANCHE</t>
  </si>
  <si>
    <t>Total ROCKY</t>
  </si>
  <si>
    <t>Total POTTS</t>
  </si>
  <si>
    <t>Total VERNON</t>
  </si>
  <si>
    <t>Total ENCHANTER</t>
  </si>
  <si>
    <t>Total NED BOY</t>
  </si>
  <si>
    <t>Total MANDINGO</t>
  </si>
  <si>
    <t>Total BURRBON</t>
  </si>
  <si>
    <t>Total VALOR</t>
  </si>
  <si>
    <t>Total SUPER LINE</t>
  </si>
  <si>
    <t>Total STEADY</t>
  </si>
  <si>
    <t>Total GAMBLER</t>
  </si>
  <si>
    <t>Total FOUNDATION</t>
  </si>
  <si>
    <t>Total COUNT</t>
  </si>
  <si>
    <t>Total ARCTIC</t>
  </si>
  <si>
    <t>Total GRAND PRIX</t>
  </si>
  <si>
    <t>Total CALYPSO</t>
  </si>
  <si>
    <t>Total BALTIMORE</t>
  </si>
  <si>
    <t>Total TESK</t>
  </si>
  <si>
    <t>Total KERMIT</t>
  </si>
  <si>
    <t>Total GEORGIA BOY</t>
  </si>
  <si>
    <t>Total MAJOR</t>
  </si>
  <si>
    <t>Total DIXIECRAT</t>
  </si>
  <si>
    <t>Total VISA</t>
  </si>
  <si>
    <t>Total THORNWOOD</t>
  </si>
  <si>
    <t>Total CONVINCER</t>
  </si>
  <si>
    <t>Total TRUST</t>
  </si>
  <si>
    <t>Total PAPPY</t>
  </si>
  <si>
    <t>Total REX</t>
  </si>
  <si>
    <t>Total BLIZZARD</t>
  </si>
  <si>
    <t>Total MARVEL</t>
  </si>
  <si>
    <t>Total CLEITUS</t>
  </si>
  <si>
    <t>Total MELWOOD</t>
  </si>
  <si>
    <t>Total WINKEN</t>
  </si>
  <si>
    <t>Total THOR</t>
  </si>
  <si>
    <t>Total PETE TIDY</t>
  </si>
  <si>
    <t>Total HI-DE-HO</t>
  </si>
  <si>
    <t>Total BEAUTICIAN</t>
  </si>
  <si>
    <t>Total TIKVAH</t>
  </si>
  <si>
    <t>Total BELLTONE</t>
  </si>
  <si>
    <t>Total BAM</t>
  </si>
  <si>
    <t>Total JORDAN</t>
  </si>
  <si>
    <t>Total NERO</t>
  </si>
  <si>
    <t>Total BOUTONNIERE</t>
  </si>
  <si>
    <t>Total FANCY PAUL</t>
  </si>
  <si>
    <t>Total S-W-D MARS</t>
  </si>
  <si>
    <t>Total CAMARO</t>
  </si>
  <si>
    <t>Total VANGUARD</t>
  </si>
  <si>
    <t>Total NATHAN</t>
  </si>
  <si>
    <t>Total MAESTRO</t>
  </si>
  <si>
    <t>Total ODIN</t>
  </si>
  <si>
    <t>Total ELTON</t>
  </si>
  <si>
    <t>Total FRIDAY</t>
  </si>
  <si>
    <t>Total MAJESTY</t>
  </si>
  <si>
    <t>Total GOLD DUSTER</t>
  </si>
  <si>
    <t>Total RAZOR</t>
  </si>
  <si>
    <t>Total ROY</t>
  </si>
  <si>
    <t>Total AVENGER</t>
  </si>
  <si>
    <t>Total BLACKSTAR</t>
  </si>
  <si>
    <t>Total MICHEAL</t>
  </si>
  <si>
    <t>Total GABRIEL</t>
  </si>
  <si>
    <t>Total MOLECULE</t>
  </si>
  <si>
    <t>Total VALIANT EDDIE</t>
  </si>
  <si>
    <t>Total H T DUKE</t>
  </si>
  <si>
    <t>Total ANDY</t>
  </si>
  <si>
    <t>Total PROJECTOR</t>
  </si>
  <si>
    <t>Total GLOW</t>
  </si>
  <si>
    <t>Total JUNIPER</t>
  </si>
  <si>
    <t>Total AQUARIUS</t>
  </si>
  <si>
    <t>Total SOUTHWIND</t>
  </si>
  <si>
    <t>Total BOVALIANT</t>
  </si>
  <si>
    <t>Total PLEASURE</t>
  </si>
  <si>
    <t>Total TRAVIS</t>
  </si>
  <si>
    <t>Total SON OF SALLY</t>
  </si>
  <si>
    <t>Total DECAL</t>
  </si>
  <si>
    <t>Total ARES</t>
  </si>
  <si>
    <t>Total CHAIRMAN VALIANT</t>
  </si>
  <si>
    <t>Total DOCTOR</t>
  </si>
  <si>
    <t>Total ODYSSEY</t>
  </si>
  <si>
    <t>Total IMPRINT</t>
  </si>
  <si>
    <t>Total PRAIRIE</t>
  </si>
  <si>
    <t>Total STYLIST</t>
  </si>
  <si>
    <t>Total ADLER</t>
  </si>
  <si>
    <t>Total LEADMAN</t>
  </si>
  <si>
    <t>Total BRAVO</t>
  </si>
  <si>
    <t>Total WALNUTDALE</t>
  </si>
  <si>
    <t>Total CUBBY</t>
  </si>
  <si>
    <t>Total POLO</t>
  </si>
  <si>
    <t>Total BOVAL DAN</t>
  </si>
  <si>
    <t>Total NICK</t>
  </si>
  <si>
    <t>Total MISTER</t>
  </si>
  <si>
    <t>Total SCIL</t>
  </si>
  <si>
    <t>Total WISTER</t>
  </si>
  <si>
    <t>Total STARWALKER</t>
  </si>
  <si>
    <t>Total PEMEX</t>
  </si>
  <si>
    <t>Total NITRO</t>
  </si>
  <si>
    <t>Total BROKER</t>
  </si>
  <si>
    <t>Total MARK ARTHUR</t>
  </si>
  <si>
    <t>Total LOYALTY</t>
  </si>
  <si>
    <t>Total HORTON</t>
  </si>
  <si>
    <t>Total MARLOW</t>
  </si>
  <si>
    <t>Total JAKE</t>
  </si>
  <si>
    <t>Total BODA</t>
  </si>
  <si>
    <t>Total VET</t>
  </si>
  <si>
    <t>Total ENERGETIC</t>
  </si>
  <si>
    <t>Total HOLIDAY</t>
  </si>
  <si>
    <t>Total HIGHLIGHT</t>
  </si>
  <si>
    <t>Total ABE</t>
  </si>
  <si>
    <t>Total MARK AUSTIN</t>
  </si>
  <si>
    <t>Total CHEYENNE</t>
  </si>
  <si>
    <t>Total GRIT</t>
  </si>
  <si>
    <t>Total DAVID</t>
  </si>
  <si>
    <t>Total CENTURIAN</t>
  </si>
  <si>
    <t>Total ELVIN</t>
  </si>
  <si>
    <t>Total RYAN</t>
  </si>
  <si>
    <t>Total ROEBUCK</t>
  </si>
  <si>
    <t>Total MALACHI</t>
  </si>
  <si>
    <t>Total MICH</t>
  </si>
  <si>
    <t>Total JESS</t>
  </si>
  <si>
    <t>Total AMBITION</t>
  </si>
  <si>
    <t>Total CHOICE</t>
  </si>
  <si>
    <t>Total NBA</t>
  </si>
  <si>
    <t>Total REALITY</t>
  </si>
  <si>
    <t>Total DENLEY</t>
  </si>
  <si>
    <t>Total PACEMAKER</t>
  </si>
  <si>
    <t>Total GENTRY</t>
  </si>
  <si>
    <t>Total BELFAST</t>
  </si>
  <si>
    <t>Total ALEX</t>
  </si>
  <si>
    <t>Total DANCER</t>
  </si>
  <si>
    <t>Total LOGIC</t>
  </si>
  <si>
    <t>Total NAPOLEAN</t>
  </si>
  <si>
    <t>Total OSCAR</t>
  </si>
  <si>
    <t>Total JUGGLER-ET</t>
  </si>
  <si>
    <t>Total ALTACOMMOTION</t>
  </si>
  <si>
    <t>Total JAYBIRD</t>
  </si>
  <si>
    <t>Total ALTAJED</t>
  </si>
  <si>
    <t>Total UNITED</t>
  </si>
  <si>
    <t>Total FUSION</t>
  </si>
  <si>
    <t>Total REGAL</t>
  </si>
  <si>
    <t>Total NOVA</t>
  </si>
  <si>
    <t>Total SULTAN</t>
  </si>
  <si>
    <t>Total PEPPER</t>
  </si>
  <si>
    <t>Total ALTARAMBO</t>
  </si>
  <si>
    <t>Total ENCORE</t>
  </si>
  <si>
    <t>Total STEADY EDDY</t>
  </si>
  <si>
    <t>Total ONWARD</t>
  </si>
  <si>
    <t>Total FENTON</t>
  </si>
  <si>
    <t>Total ETHAN*BL</t>
  </si>
  <si>
    <t>Total MANAGER</t>
  </si>
  <si>
    <t>Total CHESAPEAKE</t>
  </si>
  <si>
    <t>Total MARK WAYNE</t>
  </si>
  <si>
    <t>Total MAN</t>
  </si>
  <si>
    <t>Total SILVERADO</t>
  </si>
  <si>
    <t>Total BREWER</t>
  </si>
  <si>
    <t>Total BRUTUS</t>
  </si>
  <si>
    <t>Total ALTALUKE</t>
  </si>
  <si>
    <t>Total TONIC</t>
  </si>
  <si>
    <t>Total INSTIGATOR</t>
  </si>
  <si>
    <t>Total MERRILL</t>
  </si>
  <si>
    <t>Total MAX</t>
  </si>
  <si>
    <t>Total MARK PAPPY</t>
  </si>
  <si>
    <t>Total MATHIE</t>
  </si>
  <si>
    <t>Total STARBOARD</t>
  </si>
  <si>
    <t>Total RODNEY</t>
  </si>
  <si>
    <t>Total JAG</t>
  </si>
  <si>
    <t>Total VISION</t>
  </si>
  <si>
    <t>Total HAUKE</t>
  </si>
  <si>
    <t>Total GEOFFRY</t>
  </si>
  <si>
    <t>Total MEL</t>
  </si>
  <si>
    <t>Total BARON</t>
  </si>
  <si>
    <t>Total SLOCUM</t>
  </si>
  <si>
    <t>Total NET-WORK</t>
  </si>
  <si>
    <t>Total ALTABELLWOOD</t>
  </si>
  <si>
    <t>Total CONTINENTAL</t>
  </si>
  <si>
    <t>Total WHAMO</t>
  </si>
  <si>
    <t>Total OHIO</t>
  </si>
  <si>
    <t>Total REMARKABLE</t>
  </si>
  <si>
    <t>Total LINGO</t>
  </si>
  <si>
    <t>Total EMORY</t>
  </si>
  <si>
    <t>Total LEFT-MAC</t>
  </si>
  <si>
    <t>Total ARISTIDES</t>
  </si>
  <si>
    <t>Total MAZDA</t>
  </si>
  <si>
    <t>Total PERSPIRATION</t>
  </si>
  <si>
    <t>Total RC MATT</t>
  </si>
  <si>
    <t>Total KIRBY</t>
  </si>
  <si>
    <t>Total INDY</t>
  </si>
  <si>
    <t>Total VERTUOSA</t>
  </si>
  <si>
    <t>Total MANDEL</t>
  </si>
  <si>
    <t>Total ENERGY</t>
  </si>
  <si>
    <t>Total CHEVY CAPRICE</t>
  </si>
  <si>
    <t>Total BRILLIANT</t>
  </si>
  <si>
    <t>Total BUSTER</t>
  </si>
  <si>
    <t>Total BANDIT</t>
  </si>
  <si>
    <t>Total AIRLINER</t>
  </si>
  <si>
    <t>Total MITY</t>
  </si>
  <si>
    <t>Total COLLIDER</t>
  </si>
  <si>
    <t>Total OTIS LEE</t>
  </si>
  <si>
    <t>Total MEADOWLORD</t>
  </si>
  <si>
    <t>Total ADONIS-RC</t>
  </si>
  <si>
    <t>Total FACTOR*RC</t>
  </si>
  <si>
    <t>Total THAD</t>
  </si>
  <si>
    <t>Total GARWOOD</t>
  </si>
  <si>
    <t>Total PHIDEAUX*RC</t>
  </si>
  <si>
    <t>Total ODEY</t>
  </si>
  <si>
    <t>Total LOYAL</t>
  </si>
  <si>
    <t>Total ZEBO</t>
  </si>
  <si>
    <t>Total IMAGE</t>
  </si>
  <si>
    <t>Total ALTAEMPEROR</t>
  </si>
  <si>
    <t>Total BO</t>
  </si>
  <si>
    <t>Total PRESCOTT</t>
  </si>
  <si>
    <t>Total ROMEO</t>
  </si>
  <si>
    <t>Total ALVIN</t>
  </si>
  <si>
    <t>Total ALTASAM</t>
  </si>
  <si>
    <t>Total BLASTER</t>
  </si>
  <si>
    <t>Total DEPOSIT</t>
  </si>
  <si>
    <t>Total DIAMOND</t>
  </si>
  <si>
    <t>Total KADDY</t>
  </si>
  <si>
    <t>Total MERV</t>
  </si>
  <si>
    <t>Total TOUCH</t>
  </si>
  <si>
    <t>Total DEBONAIR</t>
  </si>
  <si>
    <t>Total LEONARD</t>
  </si>
  <si>
    <t>Total OAKLAND</t>
  </si>
  <si>
    <t>Total STARBOY</t>
  </si>
  <si>
    <t>Total BLACKMARK</t>
  </si>
  <si>
    <t>Total EXPLORER</t>
  </si>
  <si>
    <t>Total JOLT</t>
  </si>
  <si>
    <t>Total INTEGRITY</t>
  </si>
  <si>
    <t>Total PRINCELY</t>
  </si>
  <si>
    <t>Total HEROD</t>
  </si>
  <si>
    <t>Total JUDGE</t>
  </si>
  <si>
    <t>Total BRAVE</t>
  </si>
  <si>
    <t>Total MYSTERIOUS</t>
  </si>
  <si>
    <t>Total PATRON</t>
  </si>
  <si>
    <t>Total ALTABALANCE</t>
  </si>
  <si>
    <t>Total BENDIX</t>
  </si>
  <si>
    <t>Total DOE BOY</t>
  </si>
  <si>
    <t>Total ALTAFORMATION</t>
  </si>
  <si>
    <t>Total ALTALEAD</t>
  </si>
  <si>
    <t>Total URANUS</t>
  </si>
  <si>
    <t>Total MARSHALL</t>
  </si>
  <si>
    <t>Total FRED</t>
  </si>
  <si>
    <t>Total MANDYMAN</t>
  </si>
  <si>
    <t>Total GRANITE</t>
  </si>
  <si>
    <t>Total ALTADICTATOR</t>
  </si>
  <si>
    <t>Total MR MOON</t>
  </si>
  <si>
    <t>Total RICHARD</t>
  </si>
  <si>
    <t>Total MAXWELL</t>
  </si>
  <si>
    <t>Total MARK STAR</t>
  </si>
  <si>
    <t>Total AERO BONUS</t>
  </si>
  <si>
    <t>Total ICE</t>
  </si>
  <si>
    <t>Total BLACK*RC</t>
  </si>
  <si>
    <t>Total ALTAWADE</t>
  </si>
  <si>
    <t>Total MANFRED</t>
  </si>
  <si>
    <t>Total ATTICUS</t>
  </si>
  <si>
    <t>Total STEPHEN</t>
  </si>
  <si>
    <t>Total RUBYTOM</t>
  </si>
  <si>
    <t>Total RUBYTRAE</t>
  </si>
  <si>
    <t>Total WILBUR</t>
  </si>
  <si>
    <t>Total ATOMIC</t>
  </si>
  <si>
    <t>Total MORRIS</t>
  </si>
  <si>
    <t>Total ELATION</t>
  </si>
  <si>
    <t>Total POLLED PLUS *RC</t>
  </si>
  <si>
    <t>Total MALLOY</t>
  </si>
  <si>
    <t>Total CROWN PRINCE</t>
  </si>
  <si>
    <t>Total CANADIAN</t>
  </si>
  <si>
    <t>Total LON</t>
  </si>
  <si>
    <t>Total TERRY</t>
  </si>
  <si>
    <t>Total MITT</t>
  </si>
  <si>
    <t>Total ALTASILVER</t>
  </si>
  <si>
    <t>Total TANDY</t>
  </si>
  <si>
    <t>Total FRANCO</t>
  </si>
  <si>
    <t>Total WINDSOR</t>
  </si>
  <si>
    <t>Total DORIAN</t>
  </si>
  <si>
    <t>Total BROCK</t>
  </si>
  <si>
    <t>Total GRANDSLAM</t>
  </si>
  <si>
    <t>Total GEOMETRIC</t>
  </si>
  <si>
    <t>Total WINCHESTER</t>
  </si>
  <si>
    <t>Total MARV</t>
  </si>
  <si>
    <t>Total LEIF</t>
  </si>
  <si>
    <t>Total NICOLAS</t>
  </si>
  <si>
    <t>Total MYSTIC</t>
  </si>
  <si>
    <t>Total DELLO</t>
  </si>
  <si>
    <t>Total STAR</t>
  </si>
  <si>
    <t>Total JUSTY</t>
  </si>
  <si>
    <t>Total RANDER</t>
  </si>
  <si>
    <t>Total ALONZO</t>
  </si>
  <si>
    <t>Total BLAIR</t>
  </si>
  <si>
    <t>Total JALAPENO</t>
  </si>
  <si>
    <t>Total VISTA</t>
  </si>
  <si>
    <t>Total DANON</t>
  </si>
  <si>
    <t>Total LEADOFF</t>
  </si>
  <si>
    <t>Total ENIGMA</t>
  </si>
  <si>
    <t>Total WALTER</t>
  </si>
  <si>
    <t>Total MICHELIN</t>
  </si>
  <si>
    <t>Total BUBBA</t>
  </si>
  <si>
    <t>Total MURCURY-RED</t>
  </si>
  <si>
    <t>Total BENEDICT</t>
  </si>
  <si>
    <t>Total ALTAMARTY</t>
  </si>
  <si>
    <t>Total AMEL</t>
  </si>
  <si>
    <t>Total STEALTH</t>
  </si>
  <si>
    <t>Total CONTENDER</t>
  </si>
  <si>
    <t>Total PROGRESS</t>
  </si>
  <si>
    <t>Total NEVADA</t>
  </si>
  <si>
    <t>Total BOND</t>
  </si>
  <si>
    <t>Total ZEUS</t>
  </si>
  <si>
    <t>Total GLAVIN</t>
  </si>
  <si>
    <t>Total SLICK</t>
  </si>
  <si>
    <t>Total MARIO-RED</t>
  </si>
  <si>
    <t>Total EDDIE</t>
  </si>
  <si>
    <t>Total THEO</t>
  </si>
  <si>
    <t>Total CELSIUS</t>
  </si>
  <si>
    <t>Total INTREPID</t>
  </si>
  <si>
    <t>Total DURHAM</t>
  </si>
  <si>
    <t>Total ALTADANTE</t>
  </si>
  <si>
    <t>Total BRETON</t>
  </si>
  <si>
    <t>Total FIXIT</t>
  </si>
  <si>
    <t>Total PATRIOT</t>
  </si>
  <si>
    <t>Total MEGA</t>
  </si>
  <si>
    <t>Total MALCOM</t>
  </si>
  <si>
    <t>Total CLEO</t>
  </si>
  <si>
    <t>Total BUZZ</t>
  </si>
  <si>
    <t>Total ALTAGLENN</t>
  </si>
  <si>
    <t>Total WHALE</t>
  </si>
  <si>
    <t>Total ALTAAARON</t>
  </si>
  <si>
    <t>Total CHAMP</t>
  </si>
  <si>
    <t>Total LYNCH</t>
  </si>
  <si>
    <t>Total EMERSON</t>
  </si>
  <si>
    <t>Total APPROVAL</t>
  </si>
  <si>
    <t>Total BOULEVARD</t>
  </si>
  <si>
    <t>Total DIE-HARD</t>
  </si>
  <si>
    <t>Total ADAM</t>
  </si>
  <si>
    <t>Total JR</t>
  </si>
  <si>
    <t>Total SOVEREIGN-RED</t>
  </si>
  <si>
    <t>Total MAUCHO-MAN</t>
  </si>
  <si>
    <t>Total ALTABRIDGE</t>
  </si>
  <si>
    <t>Total GENO</t>
  </si>
  <si>
    <t>Total HERO</t>
  </si>
  <si>
    <t>Total RED MARKER*RC</t>
  </si>
  <si>
    <t>Total NIGEL</t>
  </si>
  <si>
    <t>Total CHIL</t>
  </si>
  <si>
    <t>Total STARFIRE</t>
  </si>
  <si>
    <t>Total ITO</t>
  </si>
  <si>
    <t>Total AMERICANA</t>
  </si>
  <si>
    <t>Total ADVENTURER</t>
  </si>
  <si>
    <t>Total BOY WONDER</t>
  </si>
  <si>
    <t>Total GILBERT</t>
  </si>
  <si>
    <t>Total BRETT</t>
  </si>
  <si>
    <t>Total BW MARSHALL</t>
  </si>
  <si>
    <t>Total BETA</t>
  </si>
  <si>
    <t>Total S-MAN</t>
  </si>
  <si>
    <t>Total ALTACEVIS</t>
  </si>
  <si>
    <t>Total ALTAHERSHEL</t>
  </si>
  <si>
    <t>Total ALTAMITCHELL</t>
  </si>
  <si>
    <t>Total BOONE</t>
  </si>
  <si>
    <t>Total TRIAL</t>
  </si>
  <si>
    <t>Total RICE</t>
  </si>
  <si>
    <t>Total ALTAMARSHALL</t>
  </si>
  <si>
    <t>Total WARRIOR</t>
  </si>
  <si>
    <t>Total LIVINGSTON</t>
  </si>
  <si>
    <t>Total ALTACHARMER</t>
  </si>
  <si>
    <t>Total DERRY</t>
  </si>
  <si>
    <t>Total LINK</t>
  </si>
  <si>
    <t>Total MASON</t>
  </si>
  <si>
    <t>Total DELCO</t>
  </si>
  <si>
    <t>Total DOUBLE PLAY</t>
  </si>
  <si>
    <t>Total AERO</t>
  </si>
  <si>
    <t>Total LONDON</t>
  </si>
  <si>
    <t>Total AEROLINE</t>
  </si>
  <si>
    <t>Total ROYALIST</t>
  </si>
  <si>
    <t>Total RUDOLPH</t>
  </si>
  <si>
    <t>Total REQUEST</t>
  </si>
  <si>
    <t>Total LEE</t>
  </si>
  <si>
    <t>Total RUBENS-RC</t>
  </si>
  <si>
    <t>Total JAMES</t>
  </si>
  <si>
    <t>Total ESTIMATE</t>
  </si>
  <si>
    <t>Total OUTSIDE</t>
  </si>
  <si>
    <t>Total MAGNET</t>
  </si>
  <si>
    <t>Total GIBSON</t>
  </si>
  <si>
    <t>Total GOLDENGATE</t>
  </si>
  <si>
    <t>Total IGNITER</t>
  </si>
  <si>
    <t>Total COUNTRY</t>
  </si>
  <si>
    <t>Total LHEROS</t>
  </si>
  <si>
    <t>Total LARTIST</t>
  </si>
  <si>
    <t>Total RONALD</t>
  </si>
  <si>
    <t>Total SEPTEMBER STORM</t>
  </si>
  <si>
    <t>Total LOUVER</t>
  </si>
  <si>
    <t>Total AEROCERF</t>
  </si>
  <si>
    <t>Total TRIBUTE</t>
  </si>
  <si>
    <t>Total FREEMAN</t>
  </si>
  <si>
    <t>Total STORMATIC</t>
  </si>
  <si>
    <t>Total ALTASMARTY</t>
  </si>
  <si>
    <t>Total FINAL CUT</t>
  </si>
  <si>
    <t>Total CUTLER</t>
  </si>
  <si>
    <t>Total JERRY</t>
  </si>
  <si>
    <t>Total BACCULUM-RED</t>
  </si>
  <si>
    <t>Total ALTAABUNDANT</t>
  </si>
  <si>
    <t>Total ALTAINITIATIVE</t>
  </si>
  <si>
    <t>Total SALEN</t>
  </si>
  <si>
    <t>Total ICE PACK</t>
  </si>
  <si>
    <t>Total MEGABYTE</t>
  </si>
  <si>
    <t>Total TANDEM</t>
  </si>
  <si>
    <t>Total ALTAMISCHIEF</t>
  </si>
  <si>
    <t>Total SPIRTE</t>
  </si>
  <si>
    <t>Total STRESS</t>
  </si>
  <si>
    <t>Total CAPTAIN</t>
  </si>
  <si>
    <t>Total REDSKIN</t>
  </si>
  <si>
    <t>Total ELAND</t>
  </si>
  <si>
    <t>Total SHAWNEE</t>
  </si>
  <si>
    <t>Total FOREVER</t>
  </si>
  <si>
    <t>Total DANE</t>
  </si>
  <si>
    <t>Total FORBIDDEN</t>
  </si>
  <si>
    <t>Total PYREX</t>
  </si>
  <si>
    <t>Total BLITZ</t>
  </si>
  <si>
    <t>Total PALMER</t>
  </si>
  <si>
    <t>Total LORD LILY</t>
  </si>
  <si>
    <t>Total MAGNA</t>
  </si>
  <si>
    <t>Total LARIET</t>
  </si>
  <si>
    <t>Total ALTACORONATION</t>
  </si>
  <si>
    <t>Total CARMEN</t>
  </si>
  <si>
    <t>Total GORDON</t>
  </si>
  <si>
    <t>Total HI METRO</t>
  </si>
  <si>
    <t>Total TALISMAN</t>
  </si>
  <si>
    <t>Total DISARRAY</t>
  </si>
  <si>
    <t>Total TABOO</t>
  </si>
  <si>
    <t>Total ALTABOURDEAUX</t>
  </si>
  <si>
    <t>Total ALLEN</t>
  </si>
  <si>
    <t>Total JAYVEE</t>
  </si>
  <si>
    <t>Total SEVILLE</t>
  </si>
  <si>
    <t>Total ALTACONTROL</t>
  </si>
  <si>
    <t>Total DAREDEVIL</t>
  </si>
  <si>
    <t>Total PIPPEN</t>
  </si>
  <si>
    <t>Total TRENT *MF</t>
  </si>
  <si>
    <t>Total SPOCK</t>
  </si>
  <si>
    <t>Total ALTADEFENDER</t>
  </si>
  <si>
    <t>Total DARK</t>
  </si>
  <si>
    <t>Total DRAKE</t>
  </si>
  <si>
    <t>Total DAWSTON</t>
  </si>
  <si>
    <t>Total MORTY</t>
  </si>
  <si>
    <t>Total JORDAN-RED</t>
  </si>
  <si>
    <t>Total JAYHAWK</t>
  </si>
  <si>
    <t>Total DANTE</t>
  </si>
  <si>
    <t>Total STORMY</t>
  </si>
  <si>
    <t>Total TULIP-RED</t>
  </si>
  <si>
    <t>Total DUPLEX</t>
  </si>
  <si>
    <t>Total PAT</t>
  </si>
  <si>
    <t>Total FREDERICK</t>
  </si>
  <si>
    <t>Total DRAMATIC</t>
  </si>
  <si>
    <t>Total CARUSO</t>
  </si>
  <si>
    <t>Total SCOTTIE</t>
  </si>
  <si>
    <t>Total DEANN</t>
  </si>
  <si>
    <t>Total GARRISON</t>
  </si>
  <si>
    <t>Total F3</t>
  </si>
  <si>
    <t>Total MANASSA</t>
  </si>
  <si>
    <t>Total REFLECTOR</t>
  </si>
  <si>
    <t>Total MEGATON</t>
  </si>
  <si>
    <t>Total BRADLEY</t>
  </si>
  <si>
    <t>Total ALTAMYRON</t>
  </si>
  <si>
    <t>Total TOYSTORY</t>
  </si>
  <si>
    <t>Total ALTACHRONICLE</t>
  </si>
  <si>
    <t>Total DEE</t>
  </si>
  <si>
    <t>Total DOLMAN</t>
  </si>
  <si>
    <t>Total HHF</t>
  </si>
  <si>
    <t>Total COLDSPRING</t>
  </si>
  <si>
    <t>Total BOMAZ</t>
  </si>
  <si>
    <t>Total ALTADEVOTED</t>
  </si>
  <si>
    <t>Total BUSINESS</t>
  </si>
  <si>
    <t>Total NORSKI</t>
  </si>
  <si>
    <t>Total GOODMAN</t>
  </si>
  <si>
    <t>Total TERMINATOR</t>
  </si>
  <si>
    <t>Total MILLION</t>
  </si>
  <si>
    <t>Total TRUMP</t>
  </si>
  <si>
    <t>Total SHAMPOO</t>
  </si>
  <si>
    <t>Total LYLE-RED</t>
  </si>
  <si>
    <t>Total ICEMAN</t>
  </si>
  <si>
    <t>Total MR BURNS *RC</t>
  </si>
  <si>
    <t>Total RAPTOR</t>
  </si>
  <si>
    <t>Total KINGLY</t>
  </si>
  <si>
    <t>Total DENZEL</t>
  </si>
  <si>
    <t>Total COMET</t>
  </si>
  <si>
    <t>Total MR ARCHER-RED</t>
  </si>
  <si>
    <t>Total HOJO-RED</t>
  </si>
  <si>
    <t>Total ALTAFINLEY</t>
  </si>
  <si>
    <t>Total PARNELL</t>
  </si>
  <si>
    <t>Total CAMPAIGN</t>
  </si>
  <si>
    <t>Total MILLENNIUM</t>
  </si>
  <si>
    <t>Total LORDTULIP</t>
  </si>
  <si>
    <t>Total LOU</t>
  </si>
  <si>
    <t>Total BEAVER</t>
  </si>
  <si>
    <t>Total JUSTIN</t>
  </si>
  <si>
    <t>Total O MAN</t>
  </si>
  <si>
    <t>Total HADLEE</t>
  </si>
  <si>
    <t>Total READY</t>
  </si>
  <si>
    <t>Total ALTAGAMBLER</t>
  </si>
  <si>
    <t>Total DIFFERENCE</t>
  </si>
  <si>
    <t>Total ALTABAILIFF</t>
  </si>
  <si>
    <t>Total DALZIEL</t>
  </si>
  <si>
    <t>Total DAWSON</t>
  </si>
  <si>
    <t>Total BOOKER</t>
  </si>
  <si>
    <t>Total HAYES</t>
  </si>
  <si>
    <t>Total MONEY</t>
  </si>
  <si>
    <t>Total ALTABIZ</t>
  </si>
  <si>
    <t>Total ALTAACCLAIM</t>
  </si>
  <si>
    <t>Total ALTAALLY</t>
  </si>
  <si>
    <t>Total ZAMBA</t>
  </si>
  <si>
    <t>Total TOUCHDOWN</t>
  </si>
  <si>
    <t>Total PERSIA-RED</t>
  </si>
  <si>
    <t>Total ALTAROLEX</t>
  </si>
  <si>
    <t>Total SALEM</t>
  </si>
  <si>
    <t>Total ALTADOMINION</t>
  </si>
  <si>
    <t>Total MARTELLI</t>
  </si>
  <si>
    <t>Total DUNDEE</t>
  </si>
  <si>
    <t>Total FARADAY</t>
  </si>
  <si>
    <t>Total ALANTA</t>
  </si>
  <si>
    <t>Total GIVENCHY</t>
  </si>
  <si>
    <t>Total POP</t>
  </si>
  <si>
    <t>Total STORMIN</t>
  </si>
  <si>
    <t>Total BRAD</t>
  </si>
  <si>
    <t>Total ALTASYLVESTER</t>
  </si>
  <si>
    <t>Total ACTIVIST</t>
  </si>
  <si>
    <t>Total PHIL</t>
  </si>
  <si>
    <t>Total TERRIFIC</t>
  </si>
  <si>
    <t>Total ALTASUEDE</t>
  </si>
  <si>
    <t>Total SHELDON</t>
  </si>
  <si>
    <t>Total CANYON</t>
  </si>
  <si>
    <t>Total ALTAALLEGRO</t>
  </si>
  <si>
    <t>Total MATT</t>
  </si>
  <si>
    <t>Total RSVP</t>
  </si>
  <si>
    <t>Total BUTTON</t>
  </si>
  <si>
    <t>Total ZENITH</t>
  </si>
  <si>
    <t>Total NITHAWK</t>
  </si>
  <si>
    <t>Total BYRLE</t>
  </si>
  <si>
    <t>Total ALAMO</t>
  </si>
  <si>
    <t>Total MARION</t>
  </si>
  <si>
    <t>Total ALTAYANKEE</t>
  </si>
  <si>
    <t>Total ALTAPATTON</t>
  </si>
  <si>
    <t>Total DUBUQUE</t>
  </si>
  <si>
    <t>Total MANNY</t>
  </si>
  <si>
    <t>Total BUCKEYE</t>
  </si>
  <si>
    <t>Total ATTACHE</t>
  </si>
  <si>
    <t>Total AXIOM</t>
  </si>
  <si>
    <t>Total DILLON</t>
  </si>
  <si>
    <t>Total ALTAWILDMAN</t>
  </si>
  <si>
    <t>Total COMBAT</t>
  </si>
  <si>
    <t>Total LYLE</t>
  </si>
  <si>
    <t>Total MARSH</t>
  </si>
  <si>
    <t>Total SURFER</t>
  </si>
  <si>
    <t>Total EXTRA SPECIAL</t>
  </si>
  <si>
    <t>Total AIRRAID</t>
  </si>
  <si>
    <t>Total BOLTON</t>
  </si>
  <si>
    <t>Total ALTAJURYMAN</t>
  </si>
  <si>
    <t>Total DARREN</t>
  </si>
  <si>
    <t>Total GRANGER</t>
  </si>
  <si>
    <t>Total SCOOP</t>
  </si>
  <si>
    <t>Total ALTASPARTA</t>
  </si>
  <si>
    <t>Total LAURIN</t>
  </si>
  <si>
    <t>Total GRANDVIEW</t>
  </si>
  <si>
    <t>Total GLEN</t>
  </si>
  <si>
    <t>Total DETECTIVE</t>
  </si>
  <si>
    <t>Total FRASIER</t>
  </si>
  <si>
    <t>Total ADVENT-RED</t>
  </si>
  <si>
    <t>Total LAWN BOY P-RED</t>
  </si>
  <si>
    <t>Total SOCRATES</t>
  </si>
  <si>
    <t>Total LANGDON</t>
  </si>
  <si>
    <t>Total WISCONSIN-RED</t>
  </si>
  <si>
    <t>Total HOWIE</t>
  </si>
  <si>
    <t>Total TIMBER</t>
  </si>
  <si>
    <t>Total SANCHEZ</t>
  </si>
  <si>
    <t>Total LIN</t>
  </si>
  <si>
    <t>Total PHIL G</t>
  </si>
  <si>
    <t>Total ELIAS</t>
  </si>
  <si>
    <t>Total MAJESTIC</t>
  </si>
  <si>
    <t>Total ENFORCER</t>
  </si>
  <si>
    <t>Total ARROW-RED</t>
  </si>
  <si>
    <t>Total RAMPAGE-RED</t>
  </si>
  <si>
    <t>Total GENEVA</t>
  </si>
  <si>
    <t>Total IROQUOIS</t>
  </si>
  <si>
    <t>Total IMPRESSION</t>
  </si>
  <si>
    <t>Total ONYX</t>
  </si>
  <si>
    <t>Total BOXER</t>
  </si>
  <si>
    <t>Total BERTRAND</t>
  </si>
  <si>
    <t>Total WEBSTER</t>
  </si>
  <si>
    <t>Total CHUCK</t>
  </si>
  <si>
    <t>Total MORGAN</t>
  </si>
  <si>
    <t>Total MR SAM</t>
  </si>
  <si>
    <t>Total SAMUELO</t>
  </si>
  <si>
    <t>Total ALTABINGO</t>
  </si>
  <si>
    <t>Total DEMAS</t>
  </si>
  <si>
    <t>Total SPARTACUS</t>
  </si>
  <si>
    <t>Total SNAP SHOT</t>
  </si>
  <si>
    <t>Total ALTADYNASTY</t>
  </si>
  <si>
    <t>Total TREVOR</t>
  </si>
  <si>
    <t>Total HARRY</t>
  </si>
  <si>
    <t>Total RENO-RED</t>
  </si>
  <si>
    <t>Total ALTALUCKY MIKE</t>
  </si>
  <si>
    <t>Total OLYMPIC</t>
  </si>
  <si>
    <t>Total CANVAS *RC</t>
  </si>
  <si>
    <t>Total RICKY</t>
  </si>
  <si>
    <t>Total BOSS IRON</t>
  </si>
  <si>
    <t>Total TUGOLO</t>
  </si>
  <si>
    <t>Total LAIBERT</t>
  </si>
  <si>
    <t>Total MTOTO</t>
  </si>
  <si>
    <t>Total 1977</t>
  </si>
  <si>
    <t>Total 1995</t>
  </si>
  <si>
    <t>Total 1974</t>
  </si>
  <si>
    <t>Total 1978</t>
  </si>
  <si>
    <t>Total 1983</t>
  </si>
  <si>
    <t>Total 1984</t>
  </si>
  <si>
    <t>Total 1988</t>
  </si>
  <si>
    <t>Total 1991</t>
  </si>
  <si>
    <t>Total 1992</t>
  </si>
  <si>
    <t>Total 1993</t>
  </si>
  <si>
    <t>Total 1994</t>
  </si>
  <si>
    <t>Total 1996</t>
  </si>
  <si>
    <t>Total 1976</t>
  </si>
  <si>
    <t>Total 1982</t>
  </si>
  <si>
    <t>Total 1987</t>
  </si>
  <si>
    <t>Total 1989</t>
  </si>
  <si>
    <t>Total 1990</t>
  </si>
  <si>
    <t>Total 1997</t>
  </si>
  <si>
    <t>Total 1998</t>
  </si>
  <si>
    <t>Total 1999</t>
  </si>
  <si>
    <t>Total 2000</t>
  </si>
  <si>
    <t>Total 2003</t>
  </si>
  <si>
    <t>Total 1979</t>
  </si>
  <si>
    <t>Total 1981</t>
  </si>
  <si>
    <t>Total 1985</t>
  </si>
  <si>
    <t>Total 1986</t>
  </si>
  <si>
    <t>Total 1969</t>
  </si>
  <si>
    <t>Total 1980</t>
  </si>
  <si>
    <t>Total 2002</t>
  </si>
  <si>
    <t>Total 1966</t>
  </si>
  <si>
    <t>Total 1971</t>
  </si>
  <si>
    <t>Total 1973</t>
  </si>
  <si>
    <t>Total 1975</t>
  </si>
  <si>
    <t>Total 1964</t>
  </si>
  <si>
    <t>Total 1965</t>
  </si>
  <si>
    <t>Total 1970</t>
  </si>
  <si>
    <t>Total 1972</t>
  </si>
  <si>
    <t>Total 2001</t>
  </si>
  <si>
    <t>Total 2004</t>
  </si>
  <si>
    <t>Total 2006</t>
  </si>
  <si>
    <t>Total 2005</t>
  </si>
  <si>
    <t>Total 2008</t>
  </si>
  <si>
    <t>Total 001HO00001</t>
  </si>
  <si>
    <t>Total 001HO00166</t>
  </si>
  <si>
    <t>Total 001HO00175</t>
  </si>
  <si>
    <t>Total 001HO00211</t>
  </si>
  <si>
    <t>Total 001HO00239</t>
  </si>
  <si>
    <t>Total 001HO00414</t>
  </si>
  <si>
    <t>Total 001HO00492</t>
  </si>
  <si>
    <t>Total 001HO00501</t>
  </si>
  <si>
    <t>Total 001HO00537</t>
  </si>
  <si>
    <t>Total 001HO00559</t>
  </si>
  <si>
    <t>Total 001HO00568</t>
  </si>
  <si>
    <t>Total 001HO00595</t>
  </si>
  <si>
    <t>Total 001HO00608</t>
  </si>
  <si>
    <t>Total 001HO00612</t>
  </si>
  <si>
    <t>Total 001HO00617</t>
  </si>
  <si>
    <t>Total 001HO00623</t>
  </si>
  <si>
    <t>Total 001HO00630</t>
  </si>
  <si>
    <t>Total 001HO00649</t>
  </si>
  <si>
    <t>Total 001HO00663</t>
  </si>
  <si>
    <t>Total 001HO00789</t>
  </si>
  <si>
    <t>Total 001HO00874</t>
  </si>
  <si>
    <t>Total 001HO00967</t>
  </si>
  <si>
    <t>Total 001HO01028</t>
  </si>
  <si>
    <t>Total 001HO01222</t>
  </si>
  <si>
    <t>Total 001HO01273</t>
  </si>
  <si>
    <t>Total 001HO01464</t>
  </si>
  <si>
    <t>Total 001HO01523</t>
  </si>
  <si>
    <t>Total 001HO01969</t>
  </si>
  <si>
    <t>Total 001HO02085</t>
  </si>
  <si>
    <t>Total 001HO02410</t>
  </si>
  <si>
    <t>Total 001HO02730</t>
  </si>
  <si>
    <t>Total 001HO02862</t>
  </si>
  <si>
    <t>Total 001HO03113</t>
  </si>
  <si>
    <t>Total 001HO03390</t>
  </si>
  <si>
    <t>Total 001HO03895</t>
  </si>
  <si>
    <t>Total 001HO04036</t>
  </si>
  <si>
    <t>Total 001HO04079</t>
  </si>
  <si>
    <t>Total 001HO05045</t>
  </si>
  <si>
    <t>Total 001HO05306</t>
  </si>
  <si>
    <t>Total 001HO05505</t>
  </si>
  <si>
    <t>Total 001HO05579</t>
  </si>
  <si>
    <t>Total 001HO05583</t>
  </si>
  <si>
    <t>Total 001HO05587</t>
  </si>
  <si>
    <t>Total 001HO05903</t>
  </si>
  <si>
    <t>Total 001HO06158</t>
  </si>
  <si>
    <t>Total 001HO06345</t>
  </si>
  <si>
    <t>Total 001HO06666</t>
  </si>
  <si>
    <t>Total 001HO06827</t>
  </si>
  <si>
    <t>Total 001HO06939</t>
  </si>
  <si>
    <t>Total 001HO07153</t>
  </si>
  <si>
    <t>Total 001HO07235</t>
  </si>
  <si>
    <t>Total 001HO07336</t>
  </si>
  <si>
    <t>Total 001HO07380</t>
  </si>
  <si>
    <t>Total 001HO07832</t>
  </si>
  <si>
    <t>Total 001HO09205</t>
  </si>
  <si>
    <t>Total 001HO09208</t>
  </si>
  <si>
    <t>Total 001HO09560</t>
  </si>
  <si>
    <t>Total 002HO00324</t>
  </si>
  <si>
    <t>Total 006HO00450</t>
  </si>
  <si>
    <t>Total 006HO00526</t>
  </si>
  <si>
    <t>Total 006HO00539</t>
  </si>
  <si>
    <t>Total 006HO00682</t>
  </si>
  <si>
    <t>Total 006HO00711</t>
  </si>
  <si>
    <t>Total 006HO00817</t>
  </si>
  <si>
    <t>Total 007HO00188</t>
  </si>
  <si>
    <t>Total 007HO00289</t>
  </si>
  <si>
    <t>Total 007HO00761</t>
  </si>
  <si>
    <t>Total 007HO00800</t>
  </si>
  <si>
    <t>Total 007HO00879</t>
  </si>
  <si>
    <t>Total 007HO00980</t>
  </si>
  <si>
    <t>Total 007HO01003</t>
  </si>
  <si>
    <t>Total 007HO01008</t>
  </si>
  <si>
    <t>Total 007HO01109</t>
  </si>
  <si>
    <t>Total 007HO01126</t>
  </si>
  <si>
    <t>Total 007HO01236</t>
  </si>
  <si>
    <t>Total 007HO01257</t>
  </si>
  <si>
    <t>Total 007HO01291</t>
  </si>
  <si>
    <t>Total 007HO01299</t>
  </si>
  <si>
    <t>Total 007HO01309</t>
  </si>
  <si>
    <t>Total 007HO01400</t>
  </si>
  <si>
    <t>Total 007HO01424</t>
  </si>
  <si>
    <t>Total 007HO01570</t>
  </si>
  <si>
    <t>Total 007HO01611</t>
  </si>
  <si>
    <t>Total 007HO01666</t>
  </si>
  <si>
    <t>Total 007HO01690</t>
  </si>
  <si>
    <t>Total 007HO01827</t>
  </si>
  <si>
    <t>Total 007HO01865</t>
  </si>
  <si>
    <t>Total 007HO01897</t>
  </si>
  <si>
    <t>Total 007HO01939</t>
  </si>
  <si>
    <t>Total 007HO01951</t>
  </si>
  <si>
    <t>Total 007HO02205</t>
  </si>
  <si>
    <t>Total 007HO02220</t>
  </si>
  <si>
    <t>Total 007HO02235</t>
  </si>
  <si>
    <t>Total 007HO02236</t>
  </si>
  <si>
    <t>Total 007HO02237</t>
  </si>
  <si>
    <t>Total 007HO02258</t>
  </si>
  <si>
    <t>Total 007HO02897</t>
  </si>
  <si>
    <t>Total 007HO03013</t>
  </si>
  <si>
    <t>Total 007HO03038</t>
  </si>
  <si>
    <t>Total 007HO03039</t>
  </si>
  <si>
    <t>Total 007HO03100</t>
  </si>
  <si>
    <t>Total 007HO03118</t>
  </si>
  <si>
    <t>Total 007HO03125</t>
  </si>
  <si>
    <t>Total 007HO03132</t>
  </si>
  <si>
    <t>Total 007HO03176</t>
  </si>
  <si>
    <t>Total 007HO03257</t>
  </si>
  <si>
    <t>Total 007HO03279</t>
  </si>
  <si>
    <t>Total 007HO03295</t>
  </si>
  <si>
    <t>Total 007HO03326</t>
  </si>
  <si>
    <t>Total 007HO03340</t>
  </si>
  <si>
    <t>Total 007HO03392</t>
  </si>
  <si>
    <t>Total 007HO03425</t>
  </si>
  <si>
    <t>Total 007HO03438</t>
  </si>
  <si>
    <t>Total 007HO03485</t>
  </si>
  <si>
    <t>Total 007HO03532</t>
  </si>
  <si>
    <t>Total 007HO03562</t>
  </si>
  <si>
    <t>Total 007HO03649</t>
  </si>
  <si>
    <t>Total 007HO03707</t>
  </si>
  <si>
    <t>Total 007HO03714</t>
  </si>
  <si>
    <t>Total 007HO03716</t>
  </si>
  <si>
    <t>Total 007HO03739</t>
  </si>
  <si>
    <t>Total 007HO03780</t>
  </si>
  <si>
    <t>Total 007HO03804</t>
  </si>
  <si>
    <t>Total 007HO03878</t>
  </si>
  <si>
    <t>Total 007HO03885</t>
  </si>
  <si>
    <t>Total 007HO03906</t>
  </si>
  <si>
    <t>Total 007HO03919</t>
  </si>
  <si>
    <t>Total 007HO03931</t>
  </si>
  <si>
    <t>Total 007HO03938</t>
  </si>
  <si>
    <t>Total 007HO03948</t>
  </si>
  <si>
    <t>Total 007HO03952</t>
  </si>
  <si>
    <t>Total 007HO03966</t>
  </si>
  <si>
    <t>Total 007HO03967</t>
  </si>
  <si>
    <t>Total 007HO03993</t>
  </si>
  <si>
    <t>Total 007HO03994</t>
  </si>
  <si>
    <t>Total 007HO04020</t>
  </si>
  <si>
    <t>Total 007HO04057</t>
  </si>
  <si>
    <t>Total 007HO04059</t>
  </si>
  <si>
    <t>Total 007HO04100</t>
  </si>
  <si>
    <t>Total 007HO04112</t>
  </si>
  <si>
    <t>Total 007HO04138</t>
  </si>
  <si>
    <t>Total 007HO04146</t>
  </si>
  <si>
    <t>Total 007HO04148</t>
  </si>
  <si>
    <t>Total 007HO04152</t>
  </si>
  <si>
    <t>Total 007HO04164</t>
  </si>
  <si>
    <t>Total 007HO04198</t>
  </si>
  <si>
    <t>Total 007HO04212</t>
  </si>
  <si>
    <t>Total 007HO04213</t>
  </si>
  <si>
    <t>Total 007HO04233</t>
  </si>
  <si>
    <t>Total 007HO04236</t>
  </si>
  <si>
    <t>Total 007HO04239</t>
  </si>
  <si>
    <t>Total 007HO04246</t>
  </si>
  <si>
    <t>Total 007HO04295</t>
  </si>
  <si>
    <t>Total 007HO04324</t>
  </si>
  <si>
    <t>Total 007HO04367</t>
  </si>
  <si>
    <t>Total 007HO04459</t>
  </si>
  <si>
    <t>Total 007HO04482</t>
  </si>
  <si>
    <t>Total 007HO04491</t>
  </si>
  <si>
    <t>Total 007HO04525</t>
  </si>
  <si>
    <t>Total 007HO04528</t>
  </si>
  <si>
    <t>Total 007HO04637</t>
  </si>
  <si>
    <t>Total 007HO04638</t>
  </si>
  <si>
    <t>Total 007HO04754</t>
  </si>
  <si>
    <t>Total 007HO04794</t>
  </si>
  <si>
    <t>Total 007HO04821</t>
  </si>
  <si>
    <t>Total 007HO04927</t>
  </si>
  <si>
    <t>Total 007HO04937</t>
  </si>
  <si>
    <t>Total 007HO04956</t>
  </si>
  <si>
    <t>Total 007HO04984</t>
  </si>
  <si>
    <t>Total 007HO04985</t>
  </si>
  <si>
    <t>Total 007HO04998</t>
  </si>
  <si>
    <t>Total 007HO05099</t>
  </si>
  <si>
    <t>Total 007HO05112</t>
  </si>
  <si>
    <t>Total 007HO05157</t>
  </si>
  <si>
    <t>Total 007HO05375</t>
  </si>
  <si>
    <t>Total 007HO05386</t>
  </si>
  <si>
    <t>Total 007HO05394</t>
  </si>
  <si>
    <t>Total 007HO05412</t>
  </si>
  <si>
    <t>Total 007HO05435</t>
  </si>
  <si>
    <t>Total 007HO05471</t>
  </si>
  <si>
    <t>Total 007HO05476</t>
  </si>
  <si>
    <t>Total 007HO05484</t>
  </si>
  <si>
    <t>Total 007HO05605</t>
  </si>
  <si>
    <t>Total 007HO05687</t>
  </si>
  <si>
    <t>Total 007HO05708</t>
  </si>
  <si>
    <t>Total 007HO05710</t>
  </si>
  <si>
    <t>Total 007HO05718</t>
  </si>
  <si>
    <t>Total 007HO05724</t>
  </si>
  <si>
    <t>Total 007HO05760</t>
  </si>
  <si>
    <t>Total 007HO05841</t>
  </si>
  <si>
    <t>Total 007HO05851</t>
  </si>
  <si>
    <t>Total 007HO06015</t>
  </si>
  <si>
    <t>Total 007HO06076</t>
  </si>
  <si>
    <t>Total 007HO06107</t>
  </si>
  <si>
    <t>Total 007HO06131</t>
  </si>
  <si>
    <t>Total 007HO06167</t>
  </si>
  <si>
    <t>Total 007HO06177</t>
  </si>
  <si>
    <t>Total 007HO06194</t>
  </si>
  <si>
    <t>Total 007HO06247</t>
  </si>
  <si>
    <t>Total 007HO06250</t>
  </si>
  <si>
    <t>Total 007HO06302</t>
  </si>
  <si>
    <t>Total 007HO06326</t>
  </si>
  <si>
    <t>Total 007HO06352</t>
  </si>
  <si>
    <t>Total 007HO06394</t>
  </si>
  <si>
    <t>Total 007HO06417</t>
  </si>
  <si>
    <t>Total 007HO06753</t>
  </si>
  <si>
    <t>Total 007HO06758</t>
  </si>
  <si>
    <t>Total 007HO06759</t>
  </si>
  <si>
    <t>Total 007HO06782</t>
  </si>
  <si>
    <t>Total 007HO06805</t>
  </si>
  <si>
    <t>Total 007HO06809</t>
  </si>
  <si>
    <t>Total 007HO06823</t>
  </si>
  <si>
    <t>Total 007HO06960</t>
  </si>
  <si>
    <t>Total 007HO06972</t>
  </si>
  <si>
    <t>Total 007HO07048</t>
  </si>
  <si>
    <t>Total 007HO07218</t>
  </si>
  <si>
    <t>Total 007HO07285</t>
  </si>
  <si>
    <t>Total 007HO07313</t>
  </si>
  <si>
    <t>Total 007HO07359</t>
  </si>
  <si>
    <t>Total 007HO07428</t>
  </si>
  <si>
    <t>Total 007HO07455</t>
  </si>
  <si>
    <t>Total 007HO07459</t>
  </si>
  <si>
    <t>Total 007HO07536</t>
  </si>
  <si>
    <t>Total 007HO07544</t>
  </si>
  <si>
    <t>Total 007HO07596</t>
  </si>
  <si>
    <t>Total 007HO07615</t>
  </si>
  <si>
    <t>Total 007HO07676</t>
  </si>
  <si>
    <t>Total 007HO07712</t>
  </si>
  <si>
    <t>Total 007HO07838</t>
  </si>
  <si>
    <t>Total 007HO07872</t>
  </si>
  <si>
    <t>Total 007HO07921</t>
  </si>
  <si>
    <t>Total 007HO08165</t>
  </si>
  <si>
    <t>Total 007HO08190</t>
  </si>
  <si>
    <t>Total 007HO08223</t>
  </si>
  <si>
    <t>Total 007HO08236</t>
  </si>
  <si>
    <t>Total 007HO08256</t>
  </si>
  <si>
    <t>Total 007HO08291</t>
  </si>
  <si>
    <t>Total 007HO08419</t>
  </si>
  <si>
    <t>Total 007HO08428</t>
  </si>
  <si>
    <t>Total 007HO08430</t>
  </si>
  <si>
    <t>Total 007HO08431</t>
  </si>
  <si>
    <t>Total 007HO08492</t>
  </si>
  <si>
    <t>Total 007HO08644</t>
  </si>
  <si>
    <t>Total 007HO08866</t>
  </si>
  <si>
    <t>Total 007HO08877</t>
  </si>
  <si>
    <t>Total 007HO10219</t>
  </si>
  <si>
    <t>Total 008HO00341</t>
  </si>
  <si>
    <t>Total 008HO00398</t>
  </si>
  <si>
    <t>Total 008HO00672</t>
  </si>
  <si>
    <t>Total 008HO00856</t>
  </si>
  <si>
    <t>Total 008HO01012</t>
  </si>
  <si>
    <t>Total 008HO01158</t>
  </si>
  <si>
    <t>Total 008HO01202</t>
  </si>
  <si>
    <t>Total 008HO01399</t>
  </si>
  <si>
    <t>Total 008HO01422</t>
  </si>
  <si>
    <t>Total 008HO01637</t>
  </si>
  <si>
    <t>Total 008HO01760</t>
  </si>
  <si>
    <t>Total 008HO01979</t>
  </si>
  <si>
    <t>Total 008HO02024</t>
  </si>
  <si>
    <t>Total 008HO02056</t>
  </si>
  <si>
    <t>Total 008HO02063</t>
  </si>
  <si>
    <t>Total 008HO02079</t>
  </si>
  <si>
    <t>Total 008HO02167</t>
  </si>
  <si>
    <t>Total 008HO02244</t>
  </si>
  <si>
    <t>Total 008HO03035</t>
  </si>
  <si>
    <t>Total 008HO09527</t>
  </si>
  <si>
    <t>Total 009HO00622</t>
  </si>
  <si>
    <t>Total 009HO00626</t>
  </si>
  <si>
    <t>Total 009HO00643</t>
  </si>
  <si>
    <t>Total 009HO00692</t>
  </si>
  <si>
    <t>Total 009HO00719</t>
  </si>
  <si>
    <t>Total 009HO00781</t>
  </si>
  <si>
    <t>Total 009HO00830</t>
  </si>
  <si>
    <t>Total 009HO00832</t>
  </si>
  <si>
    <t>Total 009HO00882</t>
  </si>
  <si>
    <t>Total 009HO00904</t>
  </si>
  <si>
    <t>Total 009HO00968</t>
  </si>
  <si>
    <t>Total 009HO01040</t>
  </si>
  <si>
    <t>Total 009HO01057</t>
  </si>
  <si>
    <t>Total 009HO01101</t>
  </si>
  <si>
    <t>Total 009HO01173</t>
  </si>
  <si>
    <t>Total 009HO01185</t>
  </si>
  <si>
    <t>Total 009HO01238</t>
  </si>
  <si>
    <t>Total 009HO01253</t>
  </si>
  <si>
    <t>Total 009HO01254</t>
  </si>
  <si>
    <t>Total 009HO01289</t>
  </si>
  <si>
    <t>Total 009HO01294</t>
  </si>
  <si>
    <t>Total 009HO01360</t>
  </si>
  <si>
    <t>Total 009HO01385</t>
  </si>
  <si>
    <t>Total 009HO01408</t>
  </si>
  <si>
    <t>Total 009HO01447</t>
  </si>
  <si>
    <t>Total 009HO01475</t>
  </si>
  <si>
    <t>Total 009HO01481</t>
  </si>
  <si>
    <t>Total 009HO01489</t>
  </si>
  <si>
    <t>Total 009HO01554</t>
  </si>
  <si>
    <t>Total 009HO01570</t>
  </si>
  <si>
    <t>Total 009HO01579</t>
  </si>
  <si>
    <t>Total 009HO01619</t>
  </si>
  <si>
    <t>Total 009HO01634</t>
  </si>
  <si>
    <t>Total 009HO01649</t>
  </si>
  <si>
    <t>Total 009HO01672</t>
  </si>
  <si>
    <t>Total 009HO01705</t>
  </si>
  <si>
    <t>Total 009HO01708</t>
  </si>
  <si>
    <t>Total 009HO01729</t>
  </si>
  <si>
    <t>Total 009HO01768</t>
  </si>
  <si>
    <t>Total 009HO01792</t>
  </si>
  <si>
    <t>Total 009HO01801</t>
  </si>
  <si>
    <t>Total 009HO01817</t>
  </si>
  <si>
    <t>Total 009HO01833</t>
  </si>
  <si>
    <t>Total 009HO01853</t>
  </si>
  <si>
    <t>Total 009HO01877</t>
  </si>
  <si>
    <t>Total 009HO01878</t>
  </si>
  <si>
    <t>Total 009HO01882</t>
  </si>
  <si>
    <t>Total 009HO01976</t>
  </si>
  <si>
    <t>Total 009HO01988</t>
  </si>
  <si>
    <t>Total 009HO01995</t>
  </si>
  <si>
    <t>Total 009HO02011</t>
  </si>
  <si>
    <t>Total 009HO02017</t>
  </si>
  <si>
    <t>Total 009HO02019</t>
  </si>
  <si>
    <t>Total 009HO02033</t>
  </si>
  <si>
    <t>Total 009HO02037</t>
  </si>
  <si>
    <t>Total 009HO02315</t>
  </si>
  <si>
    <t>Total 009HO02393</t>
  </si>
  <si>
    <t>Total 009HO02433</t>
  </si>
  <si>
    <t>Total 009HO02448</t>
  </si>
  <si>
    <t>Total 009HO02458</t>
  </si>
  <si>
    <t>Total 009HO02608</t>
  </si>
  <si>
    <t>Total 009HO02673</t>
  </si>
  <si>
    <t>Total 009HO02704</t>
  </si>
  <si>
    <t>Total 009HO02763</t>
  </si>
  <si>
    <t>Total 011HO00503</t>
  </si>
  <si>
    <t>Total 011HO00864</t>
  </si>
  <si>
    <t>Total 011HO01029</t>
  </si>
  <si>
    <t>Total 011HO01331</t>
  </si>
  <si>
    <t>Total 011HO01479</t>
  </si>
  <si>
    <t>Total 011HO01530</t>
  </si>
  <si>
    <t>Total 011HO01641</t>
  </si>
  <si>
    <t>Total 011HO01709</t>
  </si>
  <si>
    <t>Total 011HO01778</t>
  </si>
  <si>
    <t>Total 011HO01830</t>
  </si>
  <si>
    <t>Total 011HO01842</t>
  </si>
  <si>
    <t>Total 011HO01846</t>
  </si>
  <si>
    <t>Total 011HO01847</t>
  </si>
  <si>
    <t>Total 011HO01862</t>
  </si>
  <si>
    <t>Total 011HO01880</t>
  </si>
  <si>
    <t>Total 011HO01931</t>
  </si>
  <si>
    <t>Total 011HO01937</t>
  </si>
  <si>
    <t>Total 011HO01941</t>
  </si>
  <si>
    <t>Total 011HO01948</t>
  </si>
  <si>
    <t>Total 011HO02132</t>
  </si>
  <si>
    <t>Total 011HO02143</t>
  </si>
  <si>
    <t>Total 011HO02208</t>
  </si>
  <si>
    <t>Total 011HO02272</t>
  </si>
  <si>
    <t>Total 011HO02325</t>
  </si>
  <si>
    <t>Total 011HO02356</t>
  </si>
  <si>
    <t>Total 011HO02422</t>
  </si>
  <si>
    <t>Total 011HO02548</t>
  </si>
  <si>
    <t>Total 011HO02773</t>
  </si>
  <si>
    <t>Total 011HO02803</t>
  </si>
  <si>
    <t>Total 011HO02833</t>
  </si>
  <si>
    <t>Total 011HO02847</t>
  </si>
  <si>
    <t>Total 011HO02869</t>
  </si>
  <si>
    <t>Total 011HO02892</t>
  </si>
  <si>
    <t>Total 011HO02898</t>
  </si>
  <si>
    <t>Total 011HO02911</t>
  </si>
  <si>
    <t>Total 011HO02919</t>
  </si>
  <si>
    <t>Total 011HO02932</t>
  </si>
  <si>
    <t>Total 011HO03073</t>
  </si>
  <si>
    <t>Total 011HO03116</t>
  </si>
  <si>
    <t>Total 011HO03163</t>
  </si>
  <si>
    <t>Total 011HO03197</t>
  </si>
  <si>
    <t>Total 011HO03221</t>
  </si>
  <si>
    <t>Total 011HO03243</t>
  </si>
  <si>
    <t>Total 011HO03268</t>
  </si>
  <si>
    <t>Total 011HO03281</t>
  </si>
  <si>
    <t>Total 011HO03297</t>
  </si>
  <si>
    <t>Total 011HO03382</t>
  </si>
  <si>
    <t>Total 011HO03490</t>
  </si>
  <si>
    <t>Total 011HO03505</t>
  </si>
  <si>
    <t>Total 011HO03532</t>
  </si>
  <si>
    <t>Total 011HO03562</t>
  </si>
  <si>
    <t>Total 011HO03566</t>
  </si>
  <si>
    <t>Total 011HO03603</t>
  </si>
  <si>
    <t>Total 011HO03643</t>
  </si>
  <si>
    <t>Total 011HO03675</t>
  </si>
  <si>
    <t>Total 011HO03686</t>
  </si>
  <si>
    <t>Total 011HO03708</t>
  </si>
  <si>
    <t>Total 011HO03754</t>
  </si>
  <si>
    <t>Total 011HO03828</t>
  </si>
  <si>
    <t>Total 011HO03869</t>
  </si>
  <si>
    <t>Total 011HO03911</t>
  </si>
  <si>
    <t>Total 011HO03928</t>
  </si>
  <si>
    <t>Total 011HO04063</t>
  </si>
  <si>
    <t>Total 011HO04272</t>
  </si>
  <si>
    <t>Total 011HO04338</t>
  </si>
  <si>
    <t>Total 011HO04380</t>
  </si>
  <si>
    <t>Total 011HO04400</t>
  </si>
  <si>
    <t>Total 011HO04519</t>
  </si>
  <si>
    <t>Total 011HO04586</t>
  </si>
  <si>
    <t>Total 011HO04623</t>
  </si>
  <si>
    <t>Total 011HO04631</t>
  </si>
  <si>
    <t>Total 011HO04650</t>
  </si>
  <si>
    <t>Total 011HO04658</t>
  </si>
  <si>
    <t>Total 011HO04662</t>
  </si>
  <si>
    <t>Total 011HO04712</t>
  </si>
  <si>
    <t>Total 011HO04752</t>
  </si>
  <si>
    <t>Total 011HO04827</t>
  </si>
  <si>
    <t>Total 011HO04996</t>
  </si>
  <si>
    <t>Total 011HO05009</t>
  </si>
  <si>
    <t>Total 011HO05089</t>
  </si>
  <si>
    <t>Total 011HO05109</t>
  </si>
  <si>
    <t>Total 011HO05137</t>
  </si>
  <si>
    <t>Total 011HO05153</t>
  </si>
  <si>
    <t>Total 011HO05567</t>
  </si>
  <si>
    <t>Total 011HO05570</t>
  </si>
  <si>
    <t>Total 011HO05696</t>
  </si>
  <si>
    <t>Total 011HO05889</t>
  </si>
  <si>
    <t>Total 011HO05929</t>
  </si>
  <si>
    <t>Total 011HO06008</t>
  </si>
  <si>
    <t>Total 011HO06016</t>
  </si>
  <si>
    <t>Total 011HO06116</t>
  </si>
  <si>
    <t>Total 011HO06152</t>
  </si>
  <si>
    <t>Total 011HO06159</t>
  </si>
  <si>
    <t>Total 011HO06414</t>
  </si>
  <si>
    <t>Total 011HO06440</t>
  </si>
  <si>
    <t>Total 011HO06708</t>
  </si>
  <si>
    <t>Total 011HO06715</t>
  </si>
  <si>
    <t>Total 011HO06719</t>
  </si>
  <si>
    <t>Total 011HO06720</t>
  </si>
  <si>
    <t>Total 011HO06843</t>
  </si>
  <si>
    <t>Total 011HO06893</t>
  </si>
  <si>
    <t>Total 011HO06992</t>
  </si>
  <si>
    <t>Total 011HO07094</t>
  </si>
  <si>
    <t>Total 011HO07119</t>
  </si>
  <si>
    <t>Total 011HO07169</t>
  </si>
  <si>
    <t>Total 011HO07208</t>
  </si>
  <si>
    <t>Total 011HO07319</t>
  </si>
  <si>
    <t>Total 011HO07464</t>
  </si>
  <si>
    <t>Total 011HO07473</t>
  </si>
  <si>
    <t>Total 011HO07646</t>
  </si>
  <si>
    <t>Total 011HO07741</t>
  </si>
  <si>
    <t>Total 011HO07856</t>
  </si>
  <si>
    <t>Total 011HO07939</t>
  </si>
  <si>
    <t>Total 011HO07940</t>
  </si>
  <si>
    <t>Total 011HO08253</t>
  </si>
  <si>
    <t>Total 014HO00222</t>
  </si>
  <si>
    <t>Total 014HO00500</t>
  </si>
  <si>
    <t>Total 014HO00687</t>
  </si>
  <si>
    <t>Total 014HO00792</t>
  </si>
  <si>
    <t>Total 014HO00910</t>
  </si>
  <si>
    <t>Total 014HO00974</t>
  </si>
  <si>
    <t>Total 014HO01066</t>
  </si>
  <si>
    <t>Total 014HO01100</t>
  </si>
  <si>
    <t>Total 014HO01114</t>
  </si>
  <si>
    <t>Total 014HO01160</t>
  </si>
  <si>
    <t>Total 014HO01190</t>
  </si>
  <si>
    <t>Total 014HO01259</t>
  </si>
  <si>
    <t>Total 014HO01290</t>
  </si>
  <si>
    <t>Total 014HO01332</t>
  </si>
  <si>
    <t>Total 014HO01370</t>
  </si>
  <si>
    <t>Total 014HO01610</t>
  </si>
  <si>
    <t>Total 014HO01625</t>
  </si>
  <si>
    <t>Total 014HO01770</t>
  </si>
  <si>
    <t>Total 014HO01841</t>
  </si>
  <si>
    <t>Total 014HO01886</t>
  </si>
  <si>
    <t>Total 014HO01913</t>
  </si>
  <si>
    <t>Total 014HO01926</t>
  </si>
  <si>
    <t>Total 014HO01933</t>
  </si>
  <si>
    <t>Total 014HO02090</t>
  </si>
  <si>
    <t>Total 014HO02146</t>
  </si>
  <si>
    <t>Total 014HO02166</t>
  </si>
  <si>
    <t>Total 014HO02224</t>
  </si>
  <si>
    <t>Total 014HO02254</t>
  </si>
  <si>
    <t>Total 014HO02397</t>
  </si>
  <si>
    <t>Total 014HO02421</t>
  </si>
  <si>
    <t>Total 014HO02427</t>
  </si>
  <si>
    <t>Total 014HO02476</t>
  </si>
  <si>
    <t>Total 014HO02563</t>
  </si>
  <si>
    <t>Total 014HO02568</t>
  </si>
  <si>
    <t>Total 014HO02572</t>
  </si>
  <si>
    <t>Total 014HO02591</t>
  </si>
  <si>
    <t>Total 014HO02594</t>
  </si>
  <si>
    <t>Total 014HO02608</t>
  </si>
  <si>
    <t>Total 014HO02632</t>
  </si>
  <si>
    <t>Total 014HO02687</t>
  </si>
  <si>
    <t>Total 014HO02696</t>
  </si>
  <si>
    <t>Total 014HO02736</t>
  </si>
  <si>
    <t>Total 014HO02737</t>
  </si>
  <si>
    <t>Total 014HO02763</t>
  </si>
  <si>
    <t>Total 014HO02772</t>
  </si>
  <si>
    <t>Total 014HO02888</t>
  </si>
  <si>
    <t>Total 014HO02892</t>
  </si>
  <si>
    <t>Total 014HO02909</t>
  </si>
  <si>
    <t>Total 014HO03000</t>
  </si>
  <si>
    <t>Total 014HO03597</t>
  </si>
  <si>
    <t>Total 014HO03738</t>
  </si>
  <si>
    <t>Total 014HO03831</t>
  </si>
  <si>
    <t>Total 014HO03837</t>
  </si>
  <si>
    <t>Total 014HO04026</t>
  </si>
  <si>
    <t>Total 014HO04110</t>
  </si>
  <si>
    <t>Total 014HO04481</t>
  </si>
  <si>
    <t>Total 014HO04511</t>
  </si>
  <si>
    <t>Total 014HO04670</t>
  </si>
  <si>
    <t>Total 014HO05434</t>
  </si>
  <si>
    <t>Total 014HO05477</t>
  </si>
  <si>
    <t>Total 021HO00380</t>
  </si>
  <si>
    <t>Total 021HO00503</t>
  </si>
  <si>
    <t>Total 021HO00568</t>
  </si>
  <si>
    <t>Total 021HO00805</t>
  </si>
  <si>
    <t>Total 021HO00885</t>
  </si>
  <si>
    <t>Total 021HO01014</t>
  </si>
  <si>
    <t>Total 021HO01117</t>
  </si>
  <si>
    <t>Total 021HO01136</t>
  </si>
  <si>
    <t>Total 021HO01225</t>
  </si>
  <si>
    <t>Total 021HO01413</t>
  </si>
  <si>
    <t>Total 021HO01560</t>
  </si>
  <si>
    <t>Total 021HO01618</t>
  </si>
  <si>
    <t>Total 023HO00275</t>
  </si>
  <si>
    <t>Total 023HO00453</t>
  </si>
  <si>
    <t>Total 023HO00514</t>
  </si>
  <si>
    <t>Total 023HO00535</t>
  </si>
  <si>
    <t>Total 023HO00604</t>
  </si>
  <si>
    <t>Total 023HO08481</t>
  </si>
  <si>
    <t>Total 024HO00550</t>
  </si>
  <si>
    <t>Total 028HO00395</t>
  </si>
  <si>
    <t>Total 029HO00856</t>
  </si>
  <si>
    <t>Total 029HO02719</t>
  </si>
  <si>
    <t>Total 029HO02775</t>
  </si>
  <si>
    <t>Total 029HO02779</t>
  </si>
  <si>
    <t>Total 029HO02785</t>
  </si>
  <si>
    <t>Total 029HO02851</t>
  </si>
  <si>
    <t>Total 029HO02960</t>
  </si>
  <si>
    <t>Total 029HO03070</t>
  </si>
  <si>
    <t>Total 029HO03261</t>
  </si>
  <si>
    <t>Total 029HO03900</t>
  </si>
  <si>
    <t>Total 029HO03986</t>
  </si>
  <si>
    <t>Total 029HO04060</t>
  </si>
  <si>
    <t>Total 029HO04070</t>
  </si>
  <si>
    <t>Total 029HO04488</t>
  </si>
  <si>
    <t>Total 029HO04535</t>
  </si>
  <si>
    <t>Total 029HO04548</t>
  </si>
  <si>
    <t>Total 029HO04556</t>
  </si>
  <si>
    <t>Total 029HO04670</t>
  </si>
  <si>
    <t>Total 029HO05135</t>
  </si>
  <si>
    <t>Total 029HO05200</t>
  </si>
  <si>
    <t>Total 029HO05205</t>
  </si>
  <si>
    <t>Total 029HO05285</t>
  </si>
  <si>
    <t>Total 029HO05296</t>
  </si>
  <si>
    <t>Total 029HO05364</t>
  </si>
  <si>
    <t>Total 029HO05435</t>
  </si>
  <si>
    <t>Total 029HO05510</t>
  </si>
  <si>
    <t>Total 029HO05547</t>
  </si>
  <si>
    <t>Total 029HO05621</t>
  </si>
  <si>
    <t>Total 029HO05713</t>
  </si>
  <si>
    <t>Total 029HO05730</t>
  </si>
  <si>
    <t>Total 029HO05752</t>
  </si>
  <si>
    <t>Total 029HO06053</t>
  </si>
  <si>
    <t>Total 029HO06320</t>
  </si>
  <si>
    <t>Total 029HO06425</t>
  </si>
  <si>
    <t>Total 029HO06539</t>
  </si>
  <si>
    <t>Total 029HO06641</t>
  </si>
  <si>
    <t>Total 029HO06677</t>
  </si>
  <si>
    <t>Total 029HO06735</t>
  </si>
  <si>
    <t>Total 029HO07105</t>
  </si>
  <si>
    <t>Total 029HO07171</t>
  </si>
  <si>
    <t>Total 029HO07217</t>
  </si>
  <si>
    <t>Total 029HO07538</t>
  </si>
  <si>
    <t>Total 029HO07732</t>
  </si>
  <si>
    <t>Total 029HO07740</t>
  </si>
  <si>
    <t>Total 029HO07822</t>
  </si>
  <si>
    <t>Total 029HO08343</t>
  </si>
  <si>
    <t>Total 029HO08538</t>
  </si>
  <si>
    <t>Total 029HO08557</t>
  </si>
  <si>
    <t>Total 029HO08693</t>
  </si>
  <si>
    <t>Total 029HO08697</t>
  </si>
  <si>
    <t>Total 029HO08774</t>
  </si>
  <si>
    <t>Total 029HO09023</t>
  </si>
  <si>
    <t>Total 029HO09033</t>
  </si>
  <si>
    <t>Total 029HO09138</t>
  </si>
  <si>
    <t>Total 029HO09154</t>
  </si>
  <si>
    <t>Total 029HO09155</t>
  </si>
  <si>
    <t>Total 029HO09436</t>
  </si>
  <si>
    <t>Total 029HO09568</t>
  </si>
  <si>
    <t>Total 029HO09674</t>
  </si>
  <si>
    <t>Total 029HO09786</t>
  </si>
  <si>
    <t>Total 029HO09899</t>
  </si>
  <si>
    <t>Total 029HO10009</t>
  </si>
  <si>
    <t>Total 029HO10140</t>
  </si>
  <si>
    <t>Total 029HO10301</t>
  </si>
  <si>
    <t>Total 029HO10340</t>
  </si>
  <si>
    <t>Total 029HO10491</t>
  </si>
  <si>
    <t>Total 029HO10644</t>
  </si>
  <si>
    <t>Total 029HO10793</t>
  </si>
  <si>
    <t>Total 029HO10799</t>
  </si>
  <si>
    <t>Total 029HO10808</t>
  </si>
  <si>
    <t>Total 029HO10867</t>
  </si>
  <si>
    <t>Total 029HO10889</t>
  </si>
  <si>
    <t>Total 029HO11014</t>
  </si>
  <si>
    <t>Total 029HO11111</t>
  </si>
  <si>
    <t>Total 029HO11138</t>
  </si>
  <si>
    <t>Total 029HO11214</t>
  </si>
  <si>
    <t>Total 029HO11355</t>
  </si>
  <si>
    <t>Total 029HO11396</t>
  </si>
  <si>
    <t>Total 029HO11631</t>
  </si>
  <si>
    <t>Total 029HO11677</t>
  </si>
  <si>
    <t>Total 029HO11891</t>
  </si>
  <si>
    <t>Total 029HO11943</t>
  </si>
  <si>
    <t>Total 031HO00300</t>
  </si>
  <si>
    <t>Total 039HO00453</t>
  </si>
  <si>
    <t>Total 039HO00461</t>
  </si>
  <si>
    <t>Total 039HO00652</t>
  </si>
  <si>
    <t>Total 039HO00750</t>
  </si>
  <si>
    <t>Total 040HO00096</t>
  </si>
  <si>
    <t>Total 040HO02301</t>
  </si>
  <si>
    <t>Total 040HO02455</t>
  </si>
  <si>
    <t>Total 040HO02516</t>
  </si>
  <si>
    <t>Total 044HO00160</t>
  </si>
  <si>
    <t>Total 044HO00251</t>
  </si>
  <si>
    <t>Total 044HO00313</t>
  </si>
  <si>
    <t>Total 070HO00212</t>
  </si>
  <si>
    <t>Total 070HO00300</t>
  </si>
  <si>
    <t>Total 070HO00373</t>
  </si>
  <si>
    <t>Total 070HO00891</t>
  </si>
  <si>
    <t>Total 070HO00969</t>
  </si>
  <si>
    <t>Total 070HO01207</t>
  </si>
  <si>
    <t>Total 070HO01210</t>
  </si>
  <si>
    <t>Total 071HO00517</t>
  </si>
  <si>
    <t>Total 071HO00580</t>
  </si>
  <si>
    <t>Total 071HO00703</t>
  </si>
  <si>
    <t>Total 071HO00843</t>
  </si>
  <si>
    <t>Total 071HO00931</t>
  </si>
  <si>
    <t>Total 071HO00945</t>
  </si>
  <si>
    <t>Total 071HO01181</t>
  </si>
  <si>
    <t>Total 071HO01329</t>
  </si>
  <si>
    <t>Total 071HO01468</t>
  </si>
  <si>
    <t>Total 072HO00269</t>
  </si>
  <si>
    <t>Total 072HO00376</t>
  </si>
  <si>
    <t>Total 072HO00550</t>
  </si>
  <si>
    <t>Total 072HO00561</t>
  </si>
  <si>
    <t>Total 072HO00753</t>
  </si>
  <si>
    <t>Total 072HO00873</t>
  </si>
  <si>
    <t>Total 072HO01758</t>
  </si>
  <si>
    <t>Total 073HO00431</t>
  </si>
  <si>
    <t>Total 073HO01115</t>
  </si>
  <si>
    <t>Total 073HO01119</t>
  </si>
  <si>
    <t>Total 073HO01866</t>
  </si>
  <si>
    <t>Total 073HO01876</t>
  </si>
  <si>
    <t>Total 073HO01965</t>
  </si>
  <si>
    <t>Total 073HO02012</t>
  </si>
  <si>
    <t>Total 073HO02053</t>
  </si>
  <si>
    <t>Total 073HO02239</t>
  </si>
  <si>
    <t>Total 073HO02371</t>
  </si>
  <si>
    <t>Total 073HO02400</t>
  </si>
  <si>
    <t>Total 073HO02479</t>
  </si>
  <si>
    <t>Total 073HO02677</t>
  </si>
  <si>
    <t>Total 073HO02690</t>
  </si>
  <si>
    <t>Total 073HO02741</t>
  </si>
  <si>
    <t>Total 073HO02759</t>
  </si>
  <si>
    <t>Total 073HO02769</t>
  </si>
  <si>
    <t>Total 073HO09945</t>
  </si>
  <si>
    <t>Total 074HO00306</t>
  </si>
  <si>
    <t>Total 076HO00140</t>
  </si>
  <si>
    <t>Total 076HO00270</t>
  </si>
  <si>
    <t>Total 076HO00311</t>
  </si>
  <si>
    <t>Total 076HO02710</t>
  </si>
  <si>
    <t>Total 094HO00860</t>
  </si>
  <si>
    <t>Total 094HO08410</t>
  </si>
  <si>
    <t>Total 094HO10276</t>
  </si>
  <si>
    <t>Total 094HO10809</t>
  </si>
  <si>
    <t>Total 097HO00004</t>
  </si>
  <si>
    <t>Total 097HO00021</t>
  </si>
  <si>
    <t>Total 097HO00049</t>
  </si>
  <si>
    <t>Total 097HO00076</t>
  </si>
  <si>
    <t>Total 097HO00093</t>
  </si>
  <si>
    <t>Total 097HO01349</t>
  </si>
  <si>
    <t>Total 097HO01510</t>
  </si>
  <si>
    <t>Total 097HO01650</t>
  </si>
  <si>
    <t>Total 097HO01665</t>
  </si>
  <si>
    <t>Total 097HO01915</t>
  </si>
  <si>
    <t>Total 097HO02028</t>
  </si>
  <si>
    <t>Total 097HO03318</t>
  </si>
  <si>
    <t>Total 097HO03689</t>
  </si>
  <si>
    <t>Total 097HO04666</t>
  </si>
  <si>
    <t>Total 097HO04794</t>
  </si>
  <si>
    <t>Total 100HO00925</t>
  </si>
  <si>
    <t>Total 100HO02625</t>
  </si>
  <si>
    <t>Total 100HO05478</t>
  </si>
  <si>
    <t>Total 122HO00007</t>
  </si>
  <si>
    <t>Total 122HO01141</t>
  </si>
  <si>
    <t>Total 122HO01178</t>
  </si>
  <si>
    <t>Total 122HO01222</t>
  </si>
  <si>
    <t>Total 122HO01375</t>
  </si>
  <si>
    <t>Total 122HO02010</t>
  </si>
  <si>
    <t>Total 122HO02036</t>
  </si>
  <si>
    <t>Total 122HO02051</t>
  </si>
  <si>
    <t>Total 122HO02513</t>
  </si>
  <si>
    <t>Total 122HO02903</t>
  </si>
  <si>
    <t>Total 147HO01146</t>
  </si>
  <si>
    <t>Total 151HO05590</t>
  </si>
  <si>
    <t>Total 190HO00011</t>
  </si>
  <si>
    <t>Total 198HO00019</t>
  </si>
  <si>
    <t>Total 198HO00030</t>
  </si>
  <si>
    <t>Total 200HO00044</t>
  </si>
  <si>
    <t>Total 200HO00113</t>
  </si>
  <si>
    <t>Total 200HO00232</t>
  </si>
  <si>
    <t>Total 200HO00271</t>
  </si>
  <si>
    <t>Total 200HO01151</t>
  </si>
  <si>
    <t>Total 200HO01252</t>
  </si>
  <si>
    <t>Total 200HO01344</t>
  </si>
  <si>
    <t>Total 200HO01554</t>
  </si>
  <si>
    <t>Total 200HO01584</t>
  </si>
  <si>
    <t>Total 200HO01677</t>
  </si>
  <si>
    <t>Total 200HO03067</t>
  </si>
  <si>
    <t>Total 200HO03070</t>
  </si>
  <si>
    <t>Total 200HO03140</t>
  </si>
  <si>
    <t>Total 200HO03275</t>
  </si>
  <si>
    <t>Total 200HO03280</t>
  </si>
  <si>
    <t>Total 200HO03339</t>
  </si>
  <si>
    <t>Total 200HO03348</t>
  </si>
  <si>
    <t>Total 200HO04038</t>
  </si>
  <si>
    <t>Total 200HO04068</t>
  </si>
  <si>
    <t>Total 200HO04116</t>
  </si>
  <si>
    <t>Total 200HO04144</t>
  </si>
  <si>
    <t>Total 200HO04163</t>
  </si>
  <si>
    <t>Total 200HO04456</t>
  </si>
  <si>
    <t>Total 200HO04484</t>
  </si>
  <si>
    <t>Total 200HO04608</t>
  </si>
  <si>
    <t>Total 200HO04614</t>
  </si>
  <si>
    <t>Total 200HO04624</t>
  </si>
  <si>
    <t>Total 200HO04779</t>
  </si>
  <si>
    <t>Total 200HO04973</t>
  </si>
  <si>
    <t>Total 200HO05024</t>
  </si>
  <si>
    <t>Total 200HO05191</t>
  </si>
  <si>
    <t>Total 200HO05210</t>
  </si>
  <si>
    <t>Total 200HO05239</t>
  </si>
  <si>
    <t>Total 200HO05250</t>
  </si>
  <si>
    <t>Total 200HO09211</t>
  </si>
  <si>
    <t>Total 204HO01006</t>
  </si>
  <si>
    <t>Total 204HO02014</t>
  </si>
  <si>
    <t>Total 204HO08968</t>
  </si>
  <si>
    <t>Total 206HO00004</t>
  </si>
  <si>
    <t>Total 210HO00006</t>
  </si>
  <si>
    <t>Total 507HO08094</t>
  </si>
  <si>
    <t>Confiabilidad (Vida Productiva)</t>
  </si>
  <si>
    <t>PTA (Leche)</t>
  </si>
  <si>
    <t>PTA (Grasa)</t>
  </si>
  <si>
    <t>PTA (Proteína)</t>
  </si>
  <si>
    <t>PTA (Sólidos)</t>
  </si>
  <si>
    <t>PTA (Células Somáticas)</t>
  </si>
  <si>
    <t>PTA (Días Abiertos)</t>
  </si>
  <si>
    <t>PTA (Vida Productiva)</t>
  </si>
  <si>
    <t>Promedio de PTA (Leche)</t>
  </si>
  <si>
    <t>.</t>
  </si>
  <si>
    <t>MATCHES</t>
  </si>
  <si>
    <t>007HO06838</t>
  </si>
  <si>
    <t>INKA</t>
  </si>
  <si>
    <t>007HO03429</t>
  </si>
  <si>
    <t>PENOSH</t>
  </si>
  <si>
    <t>001HO08997</t>
  </si>
  <si>
    <t>GAMETIME</t>
  </si>
  <si>
    <t>029HO11967</t>
  </si>
  <si>
    <t>BOOKMAN</t>
  </si>
  <si>
    <t>200HO01937</t>
  </si>
  <si>
    <t>FREEHAND</t>
  </si>
  <si>
    <t>007HO07580</t>
  </si>
  <si>
    <t>MONUMENT</t>
  </si>
  <si>
    <t>014HO04784</t>
  </si>
  <si>
    <t>STRATUS</t>
  </si>
  <si>
    <t>029HO11094</t>
  </si>
  <si>
    <t>PALERMO</t>
  </si>
  <si>
    <t>014HO05411</t>
  </si>
  <si>
    <t>FLASH</t>
  </si>
  <si>
    <t>014JE00507</t>
  </si>
  <si>
    <t>PLUS</t>
  </si>
  <si>
    <t>001JE00711</t>
  </si>
  <si>
    <t>PRIMER</t>
  </si>
  <si>
    <t>011JE00839</t>
  </si>
  <si>
    <t>FLORESCENT</t>
  </si>
  <si>
    <t>011JE00684</t>
  </si>
  <si>
    <t>ACCESS</t>
  </si>
  <si>
    <t>014JE00483</t>
  </si>
  <si>
    <t>RILEY</t>
  </si>
  <si>
    <t>007JE00859</t>
  </si>
  <si>
    <t>001BS00553</t>
  </si>
  <si>
    <t>Total MATCHES</t>
  </si>
  <si>
    <t>Total 007HO06838</t>
  </si>
  <si>
    <t>Total INKA</t>
  </si>
  <si>
    <t>Total 007HO03429</t>
  </si>
  <si>
    <t>Total PENOSH</t>
  </si>
  <si>
    <t>Total 001HO08997</t>
  </si>
  <si>
    <t>Total GAMETIME</t>
  </si>
  <si>
    <t>Total 029HO11967</t>
  </si>
  <si>
    <t>Total BOOKMAN</t>
  </si>
  <si>
    <t>Total 200HO01937</t>
  </si>
  <si>
    <t>Total FREEHAND</t>
  </si>
  <si>
    <t>Total 007HO07580</t>
  </si>
  <si>
    <t>Total MONUMENT</t>
  </si>
  <si>
    <t>Total 014HO04784</t>
  </si>
  <si>
    <t>Total STRATUS</t>
  </si>
  <si>
    <t>Total 029HO11094</t>
  </si>
  <si>
    <t>Total PALERMO</t>
  </si>
  <si>
    <t>Total 014HO05411</t>
  </si>
  <si>
    <t>SIN CAMBIOS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</si>
</sst>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mmmm\-yyyy"/>
    <numFmt numFmtId="175" formatCode="mmm\-yyyy"/>
  </numFmts>
  <fonts count="32" x14ac:knownFonts="1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4"/>
      <color indexed="12"/>
      <name val="Trebuchet MS"/>
      <family val="2"/>
    </font>
    <font>
      <b/>
      <sz val="10"/>
      <name val="Trebuchet MS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Trebuchet MS"/>
      <family val="2"/>
    </font>
    <font>
      <b/>
      <sz val="14"/>
      <color indexed="12"/>
      <name val="Calibri"/>
      <family val="2"/>
    </font>
    <font>
      <sz val="10"/>
      <name val="Calibri"/>
      <family val="2"/>
    </font>
    <font>
      <i/>
      <sz val="10"/>
      <color indexed="12"/>
      <name val="Calibri"/>
      <family val="2"/>
    </font>
    <font>
      <b/>
      <sz val="10"/>
      <color indexed="9"/>
      <name val="Calibri"/>
      <family val="2"/>
    </font>
    <font>
      <i/>
      <sz val="10"/>
      <name val="Calibri"/>
      <family val="2"/>
    </font>
    <font>
      <b/>
      <u/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i/>
      <sz val="10"/>
      <color indexed="12"/>
      <name val="Calibri"/>
      <family val="2"/>
    </font>
    <font>
      <b/>
      <u/>
      <sz val="10"/>
      <color indexed="9"/>
      <name val="Calibri"/>
      <family val="2"/>
    </font>
    <font>
      <b/>
      <i/>
      <sz val="10"/>
      <name val="Calibri"/>
      <family val="2"/>
    </font>
    <font>
      <b/>
      <i/>
      <sz val="10"/>
      <color indexed="9"/>
      <name val="Calibri"/>
      <family val="2"/>
    </font>
    <font>
      <b/>
      <sz val="9"/>
      <color indexed="12"/>
      <name val="Calibri"/>
      <family val="2"/>
    </font>
    <font>
      <b/>
      <sz val="9"/>
      <color indexed="9"/>
      <name val="Calibri"/>
      <family val="2"/>
    </font>
    <font>
      <sz val="9"/>
      <color indexed="81"/>
      <name val="Tahoma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49" fontId="13" fillId="2" borderId="0" xfId="0" applyNumberFormat="1" applyFont="1" applyFill="1"/>
    <xf numFmtId="0" fontId="1" fillId="2" borderId="0" xfId="0" applyFont="1" applyFill="1"/>
    <xf numFmtId="0" fontId="9" fillId="2" borderId="0" xfId="0" applyFont="1" applyFill="1"/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right"/>
    </xf>
    <xf numFmtId="0" fontId="2" fillId="2" borderId="0" xfId="0" applyFont="1" applyFill="1" applyBorder="1"/>
    <xf numFmtId="0" fontId="0" fillId="3" borderId="0" xfId="0" applyFill="1"/>
    <xf numFmtId="0" fontId="2" fillId="3" borderId="0" xfId="0" applyFont="1" applyFill="1"/>
    <xf numFmtId="0" fontId="14" fillId="3" borderId="0" xfId="0" applyFont="1" applyFill="1"/>
    <xf numFmtId="0" fontId="11" fillId="3" borderId="0" xfId="0" applyFont="1" applyFill="1"/>
    <xf numFmtId="0" fontId="0" fillId="3" borderId="1" xfId="0" applyFill="1" applyBorder="1"/>
    <xf numFmtId="0" fontId="2" fillId="3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12" fillId="3" borderId="1" xfId="0" applyFont="1" applyFill="1" applyBorder="1"/>
    <xf numFmtId="0" fontId="10" fillId="3" borderId="1" xfId="1" applyFill="1" applyBorder="1" applyAlignment="1" applyProtection="1">
      <alignment horizontal="left"/>
    </xf>
    <xf numFmtId="0" fontId="0" fillId="2" borderId="0" xfId="0" applyFill="1" applyBorder="1"/>
    <xf numFmtId="0" fontId="12" fillId="2" borderId="0" xfId="0" applyFont="1" applyFill="1" applyBorder="1"/>
    <xf numFmtId="0" fontId="10" fillId="2" borderId="0" xfId="1" applyFill="1" applyBorder="1" applyAlignment="1" applyProtection="1">
      <alignment horizontal="left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7" fillId="2" borderId="0" xfId="0" applyFont="1" applyFill="1" applyAlignment="1"/>
    <xf numFmtId="0" fontId="16" fillId="2" borderId="0" xfId="0" applyFont="1" applyFill="1" applyBorder="1" applyAlignment="1">
      <alignment horizontal="right"/>
    </xf>
    <xf numFmtId="1" fontId="16" fillId="2" borderId="0" xfId="0" applyNumberFormat="1" applyFont="1" applyFill="1" applyBorder="1" applyAlignment="1">
      <alignment horizontal="right"/>
    </xf>
    <xf numFmtId="172" fontId="16" fillId="2" borderId="0" xfId="0" applyNumberFormat="1" applyFont="1" applyFill="1" applyBorder="1" applyAlignment="1">
      <alignment horizontal="right"/>
    </xf>
    <xf numFmtId="172" fontId="18" fillId="2" borderId="0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21" fillId="2" borderId="0" xfId="0" applyFont="1" applyFill="1" applyBorder="1" applyAlignment="1"/>
    <xf numFmtId="0" fontId="16" fillId="4" borderId="0" xfId="0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20" fillId="2" borderId="0" xfId="0" applyFont="1" applyFill="1" applyBorder="1" applyAlignment="1"/>
    <xf numFmtId="0" fontId="20" fillId="3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172" fontId="24" fillId="6" borderId="3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center"/>
    </xf>
    <xf numFmtId="0" fontId="22" fillId="4" borderId="0" xfId="0" applyFont="1" applyFill="1" applyAlignment="1">
      <alignment horizontal="right"/>
    </xf>
    <xf numFmtId="0" fontId="22" fillId="7" borderId="0" xfId="0" applyFont="1" applyFill="1" applyAlignment="1">
      <alignment horizontal="right"/>
    </xf>
    <xf numFmtId="0" fontId="20" fillId="7" borderId="0" xfId="0" applyFont="1" applyFill="1" applyBorder="1" applyAlignment="1">
      <alignment horizontal="center"/>
    </xf>
    <xf numFmtId="0" fontId="25" fillId="7" borderId="2" xfId="0" applyFont="1" applyFill="1" applyBorder="1" applyAlignment="1">
      <alignment horizontal="right"/>
    </xf>
    <xf numFmtId="172" fontId="25" fillId="7" borderId="0" xfId="0" applyNumberFormat="1" applyFont="1" applyFill="1" applyBorder="1" applyAlignment="1">
      <alignment horizontal="right"/>
    </xf>
    <xf numFmtId="1" fontId="25" fillId="7" borderId="0" xfId="0" applyNumberFormat="1" applyFont="1" applyFill="1" applyBorder="1" applyAlignment="1">
      <alignment horizontal="right"/>
    </xf>
    <xf numFmtId="0" fontId="25" fillId="7" borderId="0" xfId="0" applyFont="1" applyFill="1" applyBorder="1" applyAlignment="1">
      <alignment horizontal="right"/>
    </xf>
    <xf numFmtId="1" fontId="25" fillId="7" borderId="2" xfId="0" applyNumberFormat="1" applyFont="1" applyFill="1" applyBorder="1" applyAlignment="1">
      <alignment horizontal="right"/>
    </xf>
    <xf numFmtId="2" fontId="25" fillId="7" borderId="0" xfId="0" applyNumberFormat="1" applyFont="1" applyFill="1" applyBorder="1" applyAlignment="1">
      <alignment horizontal="right"/>
    </xf>
    <xf numFmtId="172" fontId="26" fillId="7" borderId="3" xfId="0" applyNumberFormat="1" applyFont="1" applyFill="1" applyBorder="1" applyAlignment="1">
      <alignment horizontal="right"/>
    </xf>
    <xf numFmtId="2" fontId="25" fillId="7" borderId="2" xfId="0" applyNumberFormat="1" applyFont="1" applyFill="1" applyBorder="1" applyAlignment="1">
      <alignment horizontal="right"/>
    </xf>
    <xf numFmtId="0" fontId="17" fillId="7" borderId="0" xfId="0" applyFont="1" applyFill="1" applyAlignment="1"/>
    <xf numFmtId="17" fontId="25" fillId="7" borderId="2" xfId="0" applyNumberFormat="1" applyFont="1" applyFill="1" applyBorder="1" applyAlignment="1">
      <alignment horizontal="right"/>
    </xf>
    <xf numFmtId="1" fontId="26" fillId="7" borderId="3" xfId="0" applyNumberFormat="1" applyFont="1" applyFill="1" applyBorder="1" applyAlignment="1">
      <alignment horizontal="right"/>
    </xf>
    <xf numFmtId="172" fontId="25" fillId="7" borderId="2" xfId="0" applyNumberFormat="1" applyFont="1" applyFill="1" applyBorder="1" applyAlignment="1">
      <alignment horizontal="right"/>
    </xf>
    <xf numFmtId="0" fontId="27" fillId="4" borderId="0" xfId="0" applyFont="1" applyFill="1" applyAlignment="1">
      <alignment horizontal="left"/>
    </xf>
    <xf numFmtId="0" fontId="27" fillId="4" borderId="2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1" fontId="27" fillId="2" borderId="2" xfId="0" applyNumberFormat="1" applyFont="1" applyFill="1" applyBorder="1" applyAlignment="1">
      <alignment horizontal="left"/>
    </xf>
    <xf numFmtId="172" fontId="27" fillId="3" borderId="0" xfId="0" applyNumberFormat="1" applyFont="1" applyFill="1" applyAlignment="1">
      <alignment horizontal="left"/>
    </xf>
    <xf numFmtId="1" fontId="27" fillId="3" borderId="2" xfId="0" applyNumberFormat="1" applyFont="1" applyFill="1" applyBorder="1" applyAlignment="1">
      <alignment horizontal="left"/>
    </xf>
    <xf numFmtId="172" fontId="27" fillId="5" borderId="0" xfId="0" applyNumberFormat="1" applyFont="1" applyFill="1" applyAlignment="1">
      <alignment horizontal="left"/>
    </xf>
    <xf numFmtId="1" fontId="27" fillId="5" borderId="2" xfId="0" applyNumberFormat="1" applyFont="1" applyFill="1" applyBorder="1" applyAlignment="1">
      <alignment horizontal="left"/>
    </xf>
    <xf numFmtId="172" fontId="28" fillId="6" borderId="3" xfId="0" applyNumberFormat="1" applyFont="1" applyFill="1" applyBorder="1" applyAlignment="1">
      <alignment horizontal="center"/>
    </xf>
    <xf numFmtId="0" fontId="27" fillId="2" borderId="2" xfId="0" applyFont="1" applyFill="1" applyBorder="1" applyAlignment="1">
      <alignment horizontal="left"/>
    </xf>
    <xf numFmtId="172" fontId="27" fillId="3" borderId="2" xfId="0" applyNumberFormat="1" applyFont="1" applyFill="1" applyBorder="1" applyAlignment="1">
      <alignment horizontal="left"/>
    </xf>
    <xf numFmtId="172" fontId="27" fillId="5" borderId="2" xfId="0" applyNumberFormat="1" applyFont="1" applyFill="1" applyBorder="1" applyAlignment="1">
      <alignment horizontal="left"/>
    </xf>
    <xf numFmtId="172" fontId="27" fillId="5" borderId="0" xfId="0" applyNumberFormat="1" applyFont="1" applyFill="1" applyBorder="1" applyAlignment="1">
      <alignment horizontal="left"/>
    </xf>
    <xf numFmtId="172" fontId="28" fillId="6" borderId="3" xfId="0" applyNumberFormat="1" applyFont="1" applyFill="1" applyBorder="1" applyAlignment="1">
      <alignment horizontal="left"/>
    </xf>
    <xf numFmtId="0" fontId="27" fillId="4" borderId="0" xfId="0" applyFont="1" applyFill="1" applyAlignment="1">
      <alignment horizontal="center"/>
    </xf>
    <xf numFmtId="0" fontId="16" fillId="4" borderId="0" xfId="0" applyFont="1" applyFill="1"/>
    <xf numFmtId="2" fontId="16" fillId="4" borderId="0" xfId="0" applyNumberFormat="1" applyFont="1" applyFill="1"/>
    <xf numFmtId="0" fontId="16" fillId="4" borderId="2" xfId="0" applyFont="1" applyFill="1" applyBorder="1" applyAlignment="1">
      <alignment horizontal="right"/>
    </xf>
    <xf numFmtId="0" fontId="16" fillId="2" borderId="0" xfId="0" applyFont="1" applyFill="1" applyBorder="1"/>
    <xf numFmtId="0" fontId="16" fillId="2" borderId="0" xfId="0" applyFont="1" applyFill="1"/>
    <xf numFmtId="172" fontId="16" fillId="2" borderId="0" xfId="0" applyNumberFormat="1" applyFont="1" applyFill="1"/>
    <xf numFmtId="1" fontId="16" fillId="2" borderId="2" xfId="0" applyNumberFormat="1" applyFont="1" applyFill="1" applyBorder="1"/>
    <xf numFmtId="172" fontId="16" fillId="3" borderId="0" xfId="0" applyNumberFormat="1" applyFont="1" applyFill="1"/>
    <xf numFmtId="1" fontId="16" fillId="3" borderId="2" xfId="0" applyNumberFormat="1" applyFont="1" applyFill="1" applyBorder="1"/>
    <xf numFmtId="172" fontId="16" fillId="5" borderId="0" xfId="0" applyNumberFormat="1" applyFont="1" applyFill="1"/>
    <xf numFmtId="1" fontId="16" fillId="5" borderId="2" xfId="0" applyNumberFormat="1" applyFont="1" applyFill="1" applyBorder="1"/>
    <xf numFmtId="172" fontId="16" fillId="8" borderId="0" xfId="0" applyNumberFormat="1" applyFont="1" applyFill="1" applyBorder="1"/>
    <xf numFmtId="1" fontId="16" fillId="8" borderId="2" xfId="0" applyNumberFormat="1" applyFont="1" applyFill="1" applyBorder="1"/>
    <xf numFmtId="172" fontId="16" fillId="9" borderId="0" xfId="0" applyNumberFormat="1" applyFont="1" applyFill="1" applyBorder="1"/>
    <xf numFmtId="1" fontId="16" fillId="9" borderId="0" xfId="0" applyNumberFormat="1" applyFont="1" applyFill="1" applyBorder="1"/>
    <xf numFmtId="172" fontId="18" fillId="6" borderId="3" xfId="0" applyNumberFormat="1" applyFont="1" applyFill="1" applyBorder="1"/>
    <xf numFmtId="0" fontId="16" fillId="2" borderId="2" xfId="0" applyFont="1" applyFill="1" applyBorder="1"/>
    <xf numFmtId="172" fontId="16" fillId="3" borderId="2" xfId="0" applyNumberFormat="1" applyFont="1" applyFill="1" applyBorder="1"/>
    <xf numFmtId="172" fontId="16" fillId="5" borderId="2" xfId="0" applyNumberFormat="1" applyFont="1" applyFill="1" applyBorder="1"/>
    <xf numFmtId="172" fontId="16" fillId="5" borderId="0" xfId="0" applyNumberFormat="1" applyFont="1" applyFill="1" applyBorder="1"/>
    <xf numFmtId="172" fontId="16" fillId="4" borderId="0" xfId="0" applyNumberFormat="1" applyFont="1" applyFill="1"/>
    <xf numFmtId="0" fontId="16" fillId="8" borderId="0" xfId="0" applyFont="1" applyFill="1" applyBorder="1"/>
    <xf numFmtId="173" fontId="8" fillId="2" borderId="1" xfId="0" applyNumberFormat="1" applyFont="1" applyFill="1" applyBorder="1" applyAlignment="1">
      <alignment horizontal="left"/>
    </xf>
    <xf numFmtId="1" fontId="16" fillId="2" borderId="0" xfId="0" applyNumberFormat="1" applyFont="1" applyFill="1" applyBorder="1" applyAlignment="1">
      <alignment horizontal="left"/>
    </xf>
    <xf numFmtId="0" fontId="31" fillId="2" borderId="0" xfId="0" applyFont="1" applyFill="1" applyBorder="1" applyAlignment="1">
      <alignment horizontal="left"/>
    </xf>
    <xf numFmtId="172" fontId="27" fillId="11" borderId="0" xfId="0" applyNumberFormat="1" applyFont="1" applyFill="1" applyBorder="1" applyAlignment="1">
      <alignment horizontal="left"/>
    </xf>
    <xf numFmtId="1" fontId="27" fillId="11" borderId="0" xfId="0" applyNumberFormat="1" applyFont="1" applyFill="1" applyBorder="1" applyAlignment="1">
      <alignment horizontal="left"/>
    </xf>
    <xf numFmtId="1" fontId="25" fillId="7" borderId="4" xfId="0" applyNumberFormat="1" applyFont="1" applyFill="1" applyBorder="1" applyAlignment="1">
      <alignment horizontal="right"/>
    </xf>
    <xf numFmtId="1" fontId="27" fillId="12" borderId="2" xfId="0" applyNumberFormat="1" applyFont="1" applyFill="1" applyBorder="1" applyAlignment="1">
      <alignment horizontal="left"/>
    </xf>
    <xf numFmtId="1" fontId="16" fillId="12" borderId="0" xfId="0" applyNumberFormat="1" applyFont="1" applyFill="1" applyBorder="1"/>
    <xf numFmtId="1" fontId="25" fillId="13" borderId="5" xfId="0" applyNumberFormat="1" applyFont="1" applyFill="1" applyBorder="1" applyAlignment="1">
      <alignment horizontal="right"/>
    </xf>
    <xf numFmtId="1" fontId="25" fillId="13" borderId="2" xfId="0" applyNumberFormat="1" applyFont="1" applyFill="1" applyBorder="1" applyAlignment="1">
      <alignment horizontal="right"/>
    </xf>
    <xf numFmtId="2" fontId="25" fillId="13" borderId="5" xfId="0" applyNumberFormat="1" applyFont="1" applyFill="1" applyBorder="1" applyAlignment="1">
      <alignment horizontal="right"/>
    </xf>
    <xf numFmtId="1" fontId="16" fillId="11" borderId="0" xfId="0" applyNumberFormat="1" applyFont="1" applyFill="1" applyBorder="1" applyAlignment="1">
      <alignment horizontal="right"/>
    </xf>
    <xf numFmtId="175" fontId="15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3" fillId="7" borderId="0" xfId="0" applyFont="1" applyFill="1" applyAlignment="1">
      <alignment horizontal="right"/>
    </xf>
    <xf numFmtId="0" fontId="27" fillId="4" borderId="0" xfId="0" applyFont="1" applyFill="1" applyAlignment="1">
      <alignment horizontal="right"/>
    </xf>
    <xf numFmtId="172" fontId="27" fillId="12" borderId="0" xfId="0" applyNumberFormat="1" applyFont="1" applyFill="1" applyAlignment="1">
      <alignment horizontal="left"/>
    </xf>
    <xf numFmtId="1" fontId="27" fillId="14" borderId="0" xfId="0" applyNumberFormat="1" applyFont="1" applyFill="1" applyBorder="1" applyAlignment="1">
      <alignment horizontal="left"/>
    </xf>
    <xf numFmtId="1" fontId="27" fillId="14" borderId="2" xfId="0" applyNumberFormat="1" applyFont="1" applyFill="1" applyBorder="1" applyAlignment="1">
      <alignment horizontal="left"/>
    </xf>
    <xf numFmtId="2" fontId="16" fillId="14" borderId="0" xfId="0" applyNumberFormat="1" applyFont="1" applyFill="1" applyBorder="1"/>
    <xf numFmtId="1" fontId="16" fillId="14" borderId="2" xfId="0" applyNumberFormat="1" applyFont="1" applyFill="1" applyBorder="1"/>
    <xf numFmtId="1" fontId="16" fillId="14" borderId="0" xfId="0" applyNumberFormat="1" applyFont="1" applyFill="1" applyBorder="1"/>
    <xf numFmtId="0" fontId="27" fillId="15" borderId="0" xfId="0" applyFont="1" applyFill="1" applyBorder="1" applyAlignment="1">
      <alignment horizontal="left"/>
    </xf>
    <xf numFmtId="1" fontId="27" fillId="15" borderId="2" xfId="0" applyNumberFormat="1" applyFont="1" applyFill="1" applyBorder="1" applyAlignment="1">
      <alignment horizontal="left"/>
    </xf>
    <xf numFmtId="0" fontId="27" fillId="16" borderId="0" xfId="0" applyFont="1" applyFill="1" applyBorder="1" applyAlignment="1">
      <alignment horizontal="left"/>
    </xf>
    <xf numFmtId="1" fontId="27" fillId="16" borderId="2" xfId="0" applyNumberFormat="1" applyFont="1" applyFill="1" applyBorder="1" applyAlignment="1">
      <alignment horizontal="left"/>
    </xf>
    <xf numFmtId="172" fontId="16" fillId="16" borderId="0" xfId="0" applyNumberFormat="1" applyFont="1" applyFill="1" applyBorder="1"/>
    <xf numFmtId="1" fontId="16" fillId="16" borderId="0" xfId="0" applyNumberFormat="1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3" xfId="0" applyNumberFormat="1" applyBorder="1"/>
    <xf numFmtId="1" fontId="25" fillId="13" borderId="0" xfId="0" applyNumberFormat="1" applyFont="1" applyFill="1" applyBorder="1" applyAlignment="1">
      <alignment horizontal="right"/>
    </xf>
    <xf numFmtId="172" fontId="25" fillId="13" borderId="0" xfId="0" applyNumberFormat="1" applyFont="1" applyFill="1" applyBorder="1" applyAlignment="1">
      <alignment horizontal="right"/>
    </xf>
    <xf numFmtId="172" fontId="27" fillId="18" borderId="0" xfId="0" applyNumberFormat="1" applyFont="1" applyFill="1" applyBorder="1" applyAlignment="1">
      <alignment horizontal="left"/>
    </xf>
    <xf numFmtId="1" fontId="27" fillId="18" borderId="0" xfId="0" applyNumberFormat="1" applyFont="1" applyFill="1" applyBorder="1" applyAlignment="1">
      <alignment horizontal="left"/>
    </xf>
    <xf numFmtId="172" fontId="16" fillId="18" borderId="0" xfId="0" applyNumberFormat="1" applyFont="1" applyFill="1" applyBorder="1"/>
    <xf numFmtId="1" fontId="16" fillId="18" borderId="2" xfId="0" applyNumberFormat="1" applyFont="1" applyFill="1" applyBorder="1"/>
    <xf numFmtId="0" fontId="22" fillId="9" borderId="0" xfId="0" applyFont="1" applyFill="1" applyBorder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16" fillId="10" borderId="0" xfId="0" applyFont="1" applyFill="1" applyBorder="1" applyAlignment="1"/>
    <xf numFmtId="0" fontId="16" fillId="10" borderId="3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6" fillId="2" borderId="2" xfId="0" applyFont="1" applyFill="1" applyBorder="1" applyAlignment="1"/>
    <xf numFmtId="0" fontId="20" fillId="17" borderId="5" xfId="0" applyFont="1" applyFill="1" applyBorder="1" applyAlignment="1">
      <alignment horizontal="center"/>
    </xf>
    <xf numFmtId="0" fontId="20" fillId="17" borderId="0" xfId="0" applyFont="1" applyFill="1" applyBorder="1" applyAlignment="1">
      <alignment horizontal="center"/>
    </xf>
    <xf numFmtId="0" fontId="20" fillId="9" borderId="5" xfId="0" applyFont="1" applyFill="1" applyBorder="1" applyAlignment="1">
      <alignment horizontal="center"/>
    </xf>
    <xf numFmtId="0" fontId="20" fillId="9" borderId="0" xfId="0" applyFont="1" applyFill="1" applyBorder="1" applyAlignment="1">
      <alignment horizontal="center"/>
    </xf>
    <xf numFmtId="0" fontId="20" fillId="14" borderId="5" xfId="0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12" borderId="5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microsoft.com/office/2006/relationships/attachedToolbars" Target="attachedToolbars.bin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[toros1409.xlsx]tabToros!Tabla dinámica2</c:name>
    <c:fmtId val="0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tabToros!$E$1:$E$2</c:f>
              <c:strCache>
                <c:ptCount val="1"/>
                <c:pt idx="0">
                  <c:v>H8</c:v>
                </c:pt>
              </c:strCache>
            </c:strRef>
          </c:tx>
          <c:invertIfNegative val="0"/>
          <c:cat>
            <c:multiLvlStrRef>
              <c:f>tabToros!$A$3:$D$3011</c:f>
              <c:multiLvlStrCache>
                <c:ptCount val="752"/>
                <c:lvl>
                  <c:pt idx="0">
                    <c:v>NO</c:v>
                  </c:pt>
                  <c:pt idx="1">
                    <c:v>NO</c:v>
                  </c:pt>
                  <c:pt idx="2">
                    <c:v>NO</c:v>
                  </c:pt>
                  <c:pt idx="3">
                    <c:v>NO</c:v>
                  </c:pt>
                  <c:pt idx="4">
                    <c:v>NO</c:v>
                  </c:pt>
                  <c:pt idx="5">
                    <c:v>NO</c:v>
                  </c:pt>
                  <c:pt idx="6">
                    <c:v>NO</c:v>
                  </c:pt>
                  <c:pt idx="7">
                    <c:v>NO</c:v>
                  </c:pt>
                  <c:pt idx="8">
                    <c:v>NO</c:v>
                  </c:pt>
                  <c:pt idx="9">
                    <c:v>NO</c:v>
                  </c:pt>
                  <c:pt idx="10">
                    <c:v>NO</c:v>
                  </c:pt>
                  <c:pt idx="11">
                    <c:v>NO</c:v>
                  </c:pt>
                  <c:pt idx="12">
                    <c:v>NO</c:v>
                  </c:pt>
                  <c:pt idx="13">
                    <c:v>NO</c:v>
                  </c:pt>
                  <c:pt idx="14">
                    <c:v>NO</c:v>
                  </c:pt>
                  <c:pt idx="15">
                    <c:v>NO</c:v>
                  </c:pt>
                  <c:pt idx="16">
                    <c:v>NO</c:v>
                  </c:pt>
                  <c:pt idx="17">
                    <c:v>NO</c:v>
                  </c:pt>
                  <c:pt idx="18">
                    <c:v>NO</c:v>
                  </c:pt>
                  <c:pt idx="19">
                    <c:v>NO</c:v>
                  </c:pt>
                  <c:pt idx="20">
                    <c:v>NO</c:v>
                  </c:pt>
                  <c:pt idx="21">
                    <c:v>NO</c:v>
                  </c:pt>
                  <c:pt idx="22">
                    <c:v>NO</c:v>
                  </c:pt>
                  <c:pt idx="23">
                    <c:v>NO</c:v>
                  </c:pt>
                  <c:pt idx="24">
                    <c:v>NO</c:v>
                  </c:pt>
                  <c:pt idx="25">
                    <c:v>NO</c:v>
                  </c:pt>
                  <c:pt idx="26">
                    <c:v>NO</c:v>
                  </c:pt>
                  <c:pt idx="27">
                    <c:v>NO</c:v>
                  </c:pt>
                  <c:pt idx="28">
                    <c:v>NO</c:v>
                  </c:pt>
                  <c:pt idx="29">
                    <c:v>NO</c:v>
                  </c:pt>
                  <c:pt idx="30">
                    <c:v>NO</c:v>
                  </c:pt>
                  <c:pt idx="31">
                    <c:v>NO</c:v>
                  </c:pt>
                  <c:pt idx="32">
                    <c:v>NO</c:v>
                  </c:pt>
                  <c:pt idx="33">
                    <c:v>NO</c:v>
                  </c:pt>
                  <c:pt idx="34">
                    <c:v>NO</c:v>
                  </c:pt>
                  <c:pt idx="35">
                    <c:v>NO</c:v>
                  </c:pt>
                  <c:pt idx="36">
                    <c:v>NO</c:v>
                  </c:pt>
                  <c:pt idx="37">
                    <c:v>NO</c:v>
                  </c:pt>
                  <c:pt idx="38">
                    <c:v>NO</c:v>
                  </c:pt>
                  <c:pt idx="39">
                    <c:v>NO</c:v>
                  </c:pt>
                  <c:pt idx="40">
                    <c:v>NO</c:v>
                  </c:pt>
                  <c:pt idx="41">
                    <c:v>NO</c:v>
                  </c:pt>
                  <c:pt idx="42">
                    <c:v>NO</c:v>
                  </c:pt>
                  <c:pt idx="43">
                    <c:v>NO</c:v>
                  </c:pt>
                  <c:pt idx="44">
                    <c:v>NO</c:v>
                  </c:pt>
                  <c:pt idx="45">
                    <c:v>NO</c:v>
                  </c:pt>
                  <c:pt idx="46">
                    <c:v>NO</c:v>
                  </c:pt>
                  <c:pt idx="47">
                    <c:v>NO</c:v>
                  </c:pt>
                  <c:pt idx="48">
                    <c:v>NO</c:v>
                  </c:pt>
                  <c:pt idx="49">
                    <c:v>NO</c:v>
                  </c:pt>
                  <c:pt idx="50">
                    <c:v>SI</c:v>
                  </c:pt>
                  <c:pt idx="51">
                    <c:v>NO</c:v>
                  </c:pt>
                  <c:pt idx="52">
                    <c:v>NO</c:v>
                  </c:pt>
                  <c:pt idx="53">
                    <c:v>NO</c:v>
                  </c:pt>
                  <c:pt idx="54">
                    <c:v>NO</c:v>
                  </c:pt>
                  <c:pt idx="55">
                    <c:v>SI</c:v>
                  </c:pt>
                  <c:pt idx="56">
                    <c:v>NO</c:v>
                  </c:pt>
                  <c:pt idx="57">
                    <c:v>NO</c:v>
                  </c:pt>
                  <c:pt idx="58">
                    <c:v>NO</c:v>
                  </c:pt>
                  <c:pt idx="59">
                    <c:v>NO</c:v>
                  </c:pt>
                  <c:pt idx="60">
                    <c:v>NO</c:v>
                  </c:pt>
                  <c:pt idx="61">
                    <c:v>NO</c:v>
                  </c:pt>
                  <c:pt idx="62">
                    <c:v>NO</c:v>
                  </c:pt>
                  <c:pt idx="63">
                    <c:v>NO</c:v>
                  </c:pt>
                  <c:pt idx="64">
                    <c:v>NO</c:v>
                  </c:pt>
                  <c:pt idx="65">
                    <c:v>NO</c:v>
                  </c:pt>
                  <c:pt idx="66">
                    <c:v>NO</c:v>
                  </c:pt>
                  <c:pt idx="67">
                    <c:v>NO</c:v>
                  </c:pt>
                  <c:pt idx="68">
                    <c:v>NO</c:v>
                  </c:pt>
                  <c:pt idx="69">
                    <c:v>NO</c:v>
                  </c:pt>
                  <c:pt idx="70">
                    <c:v>NO</c:v>
                  </c:pt>
                  <c:pt idx="71">
                    <c:v>NO</c:v>
                  </c:pt>
                  <c:pt idx="72">
                    <c:v>NO</c:v>
                  </c:pt>
                  <c:pt idx="73">
                    <c:v>NO</c:v>
                  </c:pt>
                  <c:pt idx="74">
                    <c:v>NO</c:v>
                  </c:pt>
                  <c:pt idx="75">
                    <c:v>NO</c:v>
                  </c:pt>
                  <c:pt idx="76">
                    <c:v>NO</c:v>
                  </c:pt>
                  <c:pt idx="77">
                    <c:v>NO</c:v>
                  </c:pt>
                  <c:pt idx="78">
                    <c:v>NO</c:v>
                  </c:pt>
                  <c:pt idx="79">
                    <c:v>NO</c:v>
                  </c:pt>
                  <c:pt idx="80">
                    <c:v>NO</c:v>
                  </c:pt>
                  <c:pt idx="81">
                    <c:v>NO</c:v>
                  </c:pt>
                  <c:pt idx="82">
                    <c:v>NO</c:v>
                  </c:pt>
                  <c:pt idx="83">
                    <c:v>NO</c:v>
                  </c:pt>
                  <c:pt idx="84">
                    <c:v>NO</c:v>
                  </c:pt>
                  <c:pt idx="85">
                    <c:v>NO</c:v>
                  </c:pt>
                  <c:pt idx="86">
                    <c:v>NO</c:v>
                  </c:pt>
                  <c:pt idx="87">
                    <c:v>NO</c:v>
                  </c:pt>
                  <c:pt idx="88">
                    <c:v>NO</c:v>
                  </c:pt>
                  <c:pt idx="89">
                    <c:v>NO</c:v>
                  </c:pt>
                  <c:pt idx="90">
                    <c:v>NO</c:v>
                  </c:pt>
                  <c:pt idx="91">
                    <c:v>NO</c:v>
                  </c:pt>
                  <c:pt idx="92">
                    <c:v>NO</c:v>
                  </c:pt>
                  <c:pt idx="93">
                    <c:v>NO</c:v>
                  </c:pt>
                  <c:pt idx="94">
                    <c:v>NO</c:v>
                  </c:pt>
                  <c:pt idx="95">
                    <c:v>NO</c:v>
                  </c:pt>
                  <c:pt idx="96">
                    <c:v>NO</c:v>
                  </c:pt>
                  <c:pt idx="97">
                    <c:v>NO</c:v>
                  </c:pt>
                  <c:pt idx="98">
                    <c:v>NO</c:v>
                  </c:pt>
                  <c:pt idx="99">
                    <c:v>NO</c:v>
                  </c:pt>
                  <c:pt idx="100">
                    <c:v>NO</c:v>
                  </c:pt>
                  <c:pt idx="101">
                    <c:v>NO</c:v>
                  </c:pt>
                  <c:pt idx="102">
                    <c:v>NO</c:v>
                  </c:pt>
                  <c:pt idx="103">
                    <c:v>NO</c:v>
                  </c:pt>
                  <c:pt idx="104">
                    <c:v>NO</c:v>
                  </c:pt>
                  <c:pt idx="105">
                    <c:v>NO</c:v>
                  </c:pt>
                  <c:pt idx="106">
                    <c:v>NO</c:v>
                  </c:pt>
                  <c:pt idx="107">
                    <c:v>NO</c:v>
                  </c:pt>
                  <c:pt idx="108">
                    <c:v>NO</c:v>
                  </c:pt>
                  <c:pt idx="109">
                    <c:v>NO</c:v>
                  </c:pt>
                  <c:pt idx="110">
                    <c:v>NO</c:v>
                  </c:pt>
                  <c:pt idx="111">
                    <c:v>NO</c:v>
                  </c:pt>
                  <c:pt idx="112">
                    <c:v>NO</c:v>
                  </c:pt>
                  <c:pt idx="113">
                    <c:v>NO</c:v>
                  </c:pt>
                  <c:pt idx="114">
                    <c:v>NO</c:v>
                  </c:pt>
                  <c:pt idx="115">
                    <c:v>NO</c:v>
                  </c:pt>
                  <c:pt idx="116">
                    <c:v>NO</c:v>
                  </c:pt>
                  <c:pt idx="117">
                    <c:v>NO</c:v>
                  </c:pt>
                  <c:pt idx="118">
                    <c:v>NO</c:v>
                  </c:pt>
                  <c:pt idx="119">
                    <c:v>NO</c:v>
                  </c:pt>
                  <c:pt idx="120">
                    <c:v>NO</c:v>
                  </c:pt>
                  <c:pt idx="121">
                    <c:v>NO</c:v>
                  </c:pt>
                  <c:pt idx="122">
                    <c:v>NO</c:v>
                  </c:pt>
                  <c:pt idx="123">
                    <c:v>NO</c:v>
                  </c:pt>
                  <c:pt idx="124">
                    <c:v>NO</c:v>
                  </c:pt>
                  <c:pt idx="125">
                    <c:v>NO</c:v>
                  </c:pt>
                  <c:pt idx="126">
                    <c:v>NO</c:v>
                  </c:pt>
                  <c:pt idx="127">
                    <c:v>NO</c:v>
                  </c:pt>
                  <c:pt idx="128">
                    <c:v>NO</c:v>
                  </c:pt>
                  <c:pt idx="129">
                    <c:v>NO</c:v>
                  </c:pt>
                  <c:pt idx="130">
                    <c:v>NO</c:v>
                  </c:pt>
                  <c:pt idx="131">
                    <c:v>NO</c:v>
                  </c:pt>
                  <c:pt idx="132">
                    <c:v>NO</c:v>
                  </c:pt>
                  <c:pt idx="133">
                    <c:v>NO</c:v>
                  </c:pt>
                  <c:pt idx="134">
                    <c:v>NO</c:v>
                  </c:pt>
                  <c:pt idx="135">
                    <c:v>NO</c:v>
                  </c:pt>
                  <c:pt idx="136">
                    <c:v>NO</c:v>
                  </c:pt>
                  <c:pt idx="137">
                    <c:v>NO</c:v>
                  </c:pt>
                  <c:pt idx="138">
                    <c:v>NO</c:v>
                  </c:pt>
                  <c:pt idx="139">
                    <c:v>NO</c:v>
                  </c:pt>
                  <c:pt idx="140">
                    <c:v>NO</c:v>
                  </c:pt>
                  <c:pt idx="141">
                    <c:v>NO</c:v>
                  </c:pt>
                  <c:pt idx="142">
                    <c:v>NO</c:v>
                  </c:pt>
                  <c:pt idx="143">
                    <c:v>NO</c:v>
                  </c:pt>
                  <c:pt idx="144">
                    <c:v>NO</c:v>
                  </c:pt>
                  <c:pt idx="145">
                    <c:v>NO</c:v>
                  </c:pt>
                  <c:pt idx="146">
                    <c:v>NO</c:v>
                  </c:pt>
                  <c:pt idx="147">
                    <c:v>NO</c:v>
                  </c:pt>
                  <c:pt idx="148">
                    <c:v>NO</c:v>
                  </c:pt>
                  <c:pt idx="149">
                    <c:v>NO</c:v>
                  </c:pt>
                  <c:pt idx="150">
                    <c:v>NO</c:v>
                  </c:pt>
                  <c:pt idx="151">
                    <c:v>NO</c:v>
                  </c:pt>
                  <c:pt idx="152">
                    <c:v>NO</c:v>
                  </c:pt>
                  <c:pt idx="153">
                    <c:v>NO</c:v>
                  </c:pt>
                  <c:pt idx="154">
                    <c:v>NO</c:v>
                  </c:pt>
                  <c:pt idx="155">
                    <c:v>NO</c:v>
                  </c:pt>
                  <c:pt idx="156">
                    <c:v>NO</c:v>
                  </c:pt>
                  <c:pt idx="157">
                    <c:v>NO</c:v>
                  </c:pt>
                  <c:pt idx="158">
                    <c:v>NO</c:v>
                  </c:pt>
                  <c:pt idx="159">
                    <c:v>NO</c:v>
                  </c:pt>
                  <c:pt idx="160">
                    <c:v>NO</c:v>
                  </c:pt>
                  <c:pt idx="161">
                    <c:v>NO</c:v>
                  </c:pt>
                  <c:pt idx="162">
                    <c:v>NO</c:v>
                  </c:pt>
                  <c:pt idx="163">
                    <c:v>NO</c:v>
                  </c:pt>
                  <c:pt idx="164">
                    <c:v>NO</c:v>
                  </c:pt>
                  <c:pt idx="165">
                    <c:v>NO</c:v>
                  </c:pt>
                  <c:pt idx="166">
                    <c:v>NO</c:v>
                  </c:pt>
                  <c:pt idx="167">
                    <c:v>NO</c:v>
                  </c:pt>
                  <c:pt idx="168">
                    <c:v>NO</c:v>
                  </c:pt>
                  <c:pt idx="169">
                    <c:v>NO</c:v>
                  </c:pt>
                  <c:pt idx="170">
                    <c:v>NO</c:v>
                  </c:pt>
                  <c:pt idx="171">
                    <c:v>NO</c:v>
                  </c:pt>
                  <c:pt idx="172">
                    <c:v>NO</c:v>
                  </c:pt>
                  <c:pt idx="173">
                    <c:v>NO</c:v>
                  </c:pt>
                  <c:pt idx="174">
                    <c:v>NO</c:v>
                  </c:pt>
                  <c:pt idx="175">
                    <c:v>NO</c:v>
                  </c:pt>
                  <c:pt idx="176">
                    <c:v>NO</c:v>
                  </c:pt>
                  <c:pt idx="177">
                    <c:v>NO</c:v>
                  </c:pt>
                  <c:pt idx="178">
                    <c:v>NO</c:v>
                  </c:pt>
                  <c:pt idx="179">
                    <c:v>NO</c:v>
                  </c:pt>
                  <c:pt idx="180">
                    <c:v>NO</c:v>
                  </c:pt>
                  <c:pt idx="181">
                    <c:v>NO</c:v>
                  </c:pt>
                  <c:pt idx="182">
                    <c:v>NO</c:v>
                  </c:pt>
                  <c:pt idx="183">
                    <c:v>NO</c:v>
                  </c:pt>
                  <c:pt idx="184">
                    <c:v>NO</c:v>
                  </c:pt>
                  <c:pt idx="185">
                    <c:v>NO</c:v>
                  </c:pt>
                  <c:pt idx="186">
                    <c:v>NO</c:v>
                  </c:pt>
                  <c:pt idx="187">
                    <c:v>NO</c:v>
                  </c:pt>
                  <c:pt idx="188">
                    <c:v>NO</c:v>
                  </c:pt>
                  <c:pt idx="189">
                    <c:v>NO</c:v>
                  </c:pt>
                  <c:pt idx="190">
                    <c:v>NO</c:v>
                  </c:pt>
                  <c:pt idx="191">
                    <c:v>NO</c:v>
                  </c:pt>
                  <c:pt idx="192">
                    <c:v>NO</c:v>
                  </c:pt>
                  <c:pt idx="193">
                    <c:v>NO</c:v>
                  </c:pt>
                  <c:pt idx="194">
                    <c:v>NO</c:v>
                  </c:pt>
                  <c:pt idx="195">
                    <c:v>NO</c:v>
                  </c:pt>
                  <c:pt idx="196">
                    <c:v>NO</c:v>
                  </c:pt>
                  <c:pt idx="197">
                    <c:v>NO</c:v>
                  </c:pt>
                  <c:pt idx="198">
                    <c:v>NO</c:v>
                  </c:pt>
                  <c:pt idx="199">
                    <c:v>NO</c:v>
                  </c:pt>
                  <c:pt idx="200">
                    <c:v>NO</c:v>
                  </c:pt>
                  <c:pt idx="201">
                    <c:v>NO</c:v>
                  </c:pt>
                  <c:pt idx="202">
                    <c:v>NO</c:v>
                  </c:pt>
                  <c:pt idx="203">
                    <c:v>NO</c:v>
                  </c:pt>
                  <c:pt idx="204">
                    <c:v>NO</c:v>
                  </c:pt>
                  <c:pt idx="205">
                    <c:v>NO</c:v>
                  </c:pt>
                  <c:pt idx="206">
                    <c:v>NO</c:v>
                  </c:pt>
                  <c:pt idx="207">
                    <c:v>NO</c:v>
                  </c:pt>
                  <c:pt idx="208">
                    <c:v>NO</c:v>
                  </c:pt>
                  <c:pt idx="209">
                    <c:v>NO</c:v>
                  </c:pt>
                  <c:pt idx="210">
                    <c:v>NO</c:v>
                  </c:pt>
                  <c:pt idx="211">
                    <c:v>NO</c:v>
                  </c:pt>
                  <c:pt idx="212">
                    <c:v>NO</c:v>
                  </c:pt>
                  <c:pt idx="213">
                    <c:v>NO</c:v>
                  </c:pt>
                  <c:pt idx="214">
                    <c:v>NO</c:v>
                  </c:pt>
                  <c:pt idx="215">
                    <c:v>NO</c:v>
                  </c:pt>
                  <c:pt idx="216">
                    <c:v>NO</c:v>
                  </c:pt>
                  <c:pt idx="217">
                    <c:v>NO</c:v>
                  </c:pt>
                  <c:pt idx="218">
                    <c:v>NO</c:v>
                  </c:pt>
                  <c:pt idx="219">
                    <c:v>NO</c:v>
                  </c:pt>
                  <c:pt idx="220">
                    <c:v>NO</c:v>
                  </c:pt>
                  <c:pt idx="221">
                    <c:v>NO</c:v>
                  </c:pt>
                  <c:pt idx="222">
                    <c:v>NO</c:v>
                  </c:pt>
                  <c:pt idx="223">
                    <c:v>NO</c:v>
                  </c:pt>
                  <c:pt idx="224">
                    <c:v>NO</c:v>
                  </c:pt>
                  <c:pt idx="225">
                    <c:v>NO</c:v>
                  </c:pt>
                  <c:pt idx="226">
                    <c:v>NO</c:v>
                  </c:pt>
                  <c:pt idx="227">
                    <c:v>NO</c:v>
                  </c:pt>
                  <c:pt idx="228">
                    <c:v>NO</c:v>
                  </c:pt>
                  <c:pt idx="229">
                    <c:v>NO</c:v>
                  </c:pt>
                  <c:pt idx="230">
                    <c:v>NO</c:v>
                  </c:pt>
                  <c:pt idx="231">
                    <c:v>NO</c:v>
                  </c:pt>
                  <c:pt idx="232">
                    <c:v>SI</c:v>
                  </c:pt>
                  <c:pt idx="233">
                    <c:v>NO</c:v>
                  </c:pt>
                  <c:pt idx="234">
                    <c:v>NO</c:v>
                  </c:pt>
                  <c:pt idx="235">
                    <c:v>NO</c:v>
                  </c:pt>
                  <c:pt idx="236">
                    <c:v>NO</c:v>
                  </c:pt>
                  <c:pt idx="237">
                    <c:v>NO</c:v>
                  </c:pt>
                  <c:pt idx="238">
                    <c:v>NO</c:v>
                  </c:pt>
                  <c:pt idx="239">
                    <c:v>NO</c:v>
                  </c:pt>
                  <c:pt idx="240">
                    <c:v>NO</c:v>
                  </c:pt>
                  <c:pt idx="241">
                    <c:v>NO</c:v>
                  </c:pt>
                  <c:pt idx="242">
                    <c:v>NO</c:v>
                  </c:pt>
                  <c:pt idx="243">
                    <c:v>NO</c:v>
                  </c:pt>
                  <c:pt idx="244">
                    <c:v>NO</c:v>
                  </c:pt>
                  <c:pt idx="245">
                    <c:v>NO</c:v>
                  </c:pt>
                  <c:pt idx="246">
                    <c:v>NO</c:v>
                  </c:pt>
                  <c:pt idx="247">
                    <c:v>NO</c:v>
                  </c:pt>
                  <c:pt idx="248">
                    <c:v>NO</c:v>
                  </c:pt>
                  <c:pt idx="249">
                    <c:v>NO</c:v>
                  </c:pt>
                  <c:pt idx="250">
                    <c:v>NO</c:v>
                  </c:pt>
                  <c:pt idx="251">
                    <c:v>NO</c:v>
                  </c:pt>
                  <c:pt idx="252">
                    <c:v>NO</c:v>
                  </c:pt>
                  <c:pt idx="253">
                    <c:v>NO</c:v>
                  </c:pt>
                  <c:pt idx="254">
                    <c:v>NO</c:v>
                  </c:pt>
                  <c:pt idx="255">
                    <c:v>NO</c:v>
                  </c:pt>
                  <c:pt idx="256">
                    <c:v>NO</c:v>
                  </c:pt>
                  <c:pt idx="257">
                    <c:v>NO</c:v>
                  </c:pt>
                  <c:pt idx="258">
                    <c:v>NO</c:v>
                  </c:pt>
                  <c:pt idx="259">
                    <c:v>NO</c:v>
                  </c:pt>
                  <c:pt idx="260">
                    <c:v>NO</c:v>
                  </c:pt>
                  <c:pt idx="261">
                    <c:v>NO</c:v>
                  </c:pt>
                  <c:pt idx="262">
                    <c:v>NO</c:v>
                  </c:pt>
                  <c:pt idx="263">
                    <c:v>NO</c:v>
                  </c:pt>
                  <c:pt idx="264">
                    <c:v>NO</c:v>
                  </c:pt>
                  <c:pt idx="265">
                    <c:v>NO</c:v>
                  </c:pt>
                  <c:pt idx="266">
                    <c:v>NO</c:v>
                  </c:pt>
                  <c:pt idx="267">
                    <c:v>NO</c:v>
                  </c:pt>
                  <c:pt idx="268">
                    <c:v>NO</c:v>
                  </c:pt>
                  <c:pt idx="269">
                    <c:v>NO</c:v>
                  </c:pt>
                  <c:pt idx="270">
                    <c:v>NO</c:v>
                  </c:pt>
                  <c:pt idx="271">
                    <c:v>NO</c:v>
                  </c:pt>
                  <c:pt idx="272">
                    <c:v>NO</c:v>
                  </c:pt>
                  <c:pt idx="273">
                    <c:v>NO</c:v>
                  </c:pt>
                  <c:pt idx="274">
                    <c:v>NO</c:v>
                  </c:pt>
                  <c:pt idx="275">
                    <c:v>NO</c:v>
                  </c:pt>
                  <c:pt idx="276">
                    <c:v>NO</c:v>
                  </c:pt>
                  <c:pt idx="277">
                    <c:v>NO</c:v>
                  </c:pt>
                  <c:pt idx="278">
                    <c:v>NO</c:v>
                  </c:pt>
                  <c:pt idx="279">
                    <c:v>NO</c:v>
                  </c:pt>
                  <c:pt idx="280">
                    <c:v>NO</c:v>
                  </c:pt>
                  <c:pt idx="281">
                    <c:v>NO</c:v>
                  </c:pt>
                  <c:pt idx="282">
                    <c:v>NO</c:v>
                  </c:pt>
                  <c:pt idx="283">
                    <c:v>NO</c:v>
                  </c:pt>
                  <c:pt idx="284">
                    <c:v>NO</c:v>
                  </c:pt>
                  <c:pt idx="285">
                    <c:v>NO</c:v>
                  </c:pt>
                  <c:pt idx="286">
                    <c:v>NO</c:v>
                  </c:pt>
                  <c:pt idx="287">
                    <c:v>NO</c:v>
                  </c:pt>
                  <c:pt idx="288">
                    <c:v>NO</c:v>
                  </c:pt>
                  <c:pt idx="289">
                    <c:v>NO</c:v>
                  </c:pt>
                  <c:pt idx="290">
                    <c:v>NO</c:v>
                  </c:pt>
                  <c:pt idx="291">
                    <c:v>NO</c:v>
                  </c:pt>
                  <c:pt idx="292">
                    <c:v>NO</c:v>
                  </c:pt>
                  <c:pt idx="293">
                    <c:v>NO</c:v>
                  </c:pt>
                  <c:pt idx="294">
                    <c:v>NO</c:v>
                  </c:pt>
                  <c:pt idx="295">
                    <c:v>NO</c:v>
                  </c:pt>
                  <c:pt idx="296">
                    <c:v>NO</c:v>
                  </c:pt>
                  <c:pt idx="297">
                    <c:v>NO</c:v>
                  </c:pt>
                  <c:pt idx="298">
                    <c:v>NO</c:v>
                  </c:pt>
                  <c:pt idx="299">
                    <c:v>NO</c:v>
                  </c:pt>
                  <c:pt idx="300">
                    <c:v>NO</c:v>
                  </c:pt>
                  <c:pt idx="301">
                    <c:v>NO</c:v>
                  </c:pt>
                  <c:pt idx="302">
                    <c:v>NO</c:v>
                  </c:pt>
                  <c:pt idx="303">
                    <c:v>NO</c:v>
                  </c:pt>
                  <c:pt idx="304">
                    <c:v>NO</c:v>
                  </c:pt>
                  <c:pt idx="305">
                    <c:v>NO</c:v>
                  </c:pt>
                  <c:pt idx="306">
                    <c:v>NO</c:v>
                  </c:pt>
                  <c:pt idx="307">
                    <c:v>NO</c:v>
                  </c:pt>
                  <c:pt idx="308">
                    <c:v>NO</c:v>
                  </c:pt>
                  <c:pt idx="309">
                    <c:v>NO</c:v>
                  </c:pt>
                  <c:pt idx="310">
                    <c:v>NO</c:v>
                  </c:pt>
                  <c:pt idx="311">
                    <c:v>NO</c:v>
                  </c:pt>
                  <c:pt idx="312">
                    <c:v>NO</c:v>
                  </c:pt>
                  <c:pt idx="313">
                    <c:v>NO</c:v>
                  </c:pt>
                  <c:pt idx="314">
                    <c:v>NO</c:v>
                  </c:pt>
                  <c:pt idx="315">
                    <c:v>NO</c:v>
                  </c:pt>
                  <c:pt idx="316">
                    <c:v>NO</c:v>
                  </c:pt>
                  <c:pt idx="317">
                    <c:v>NO</c:v>
                  </c:pt>
                  <c:pt idx="318">
                    <c:v>NO</c:v>
                  </c:pt>
                  <c:pt idx="319">
                    <c:v>NO</c:v>
                  </c:pt>
                  <c:pt idx="320">
                    <c:v>NO</c:v>
                  </c:pt>
                  <c:pt idx="321">
                    <c:v>NO</c:v>
                  </c:pt>
                  <c:pt idx="322">
                    <c:v>NO</c:v>
                  </c:pt>
                  <c:pt idx="323">
                    <c:v>NO</c:v>
                  </c:pt>
                  <c:pt idx="324">
                    <c:v>NO</c:v>
                  </c:pt>
                  <c:pt idx="325">
                    <c:v>NO</c:v>
                  </c:pt>
                  <c:pt idx="326">
                    <c:v>NO</c:v>
                  </c:pt>
                  <c:pt idx="327">
                    <c:v>NO</c:v>
                  </c:pt>
                  <c:pt idx="328">
                    <c:v>NO</c:v>
                  </c:pt>
                  <c:pt idx="329">
                    <c:v>NO</c:v>
                  </c:pt>
                  <c:pt idx="330">
                    <c:v>NO</c:v>
                  </c:pt>
                  <c:pt idx="331">
                    <c:v>NO</c:v>
                  </c:pt>
                  <c:pt idx="332">
                    <c:v>NO</c:v>
                  </c:pt>
                  <c:pt idx="333">
                    <c:v>NO</c:v>
                  </c:pt>
                  <c:pt idx="334">
                    <c:v>NO</c:v>
                  </c:pt>
                  <c:pt idx="335">
                    <c:v>NO</c:v>
                  </c:pt>
                  <c:pt idx="336">
                    <c:v>NO</c:v>
                  </c:pt>
                  <c:pt idx="337">
                    <c:v>NO</c:v>
                  </c:pt>
                  <c:pt idx="338">
                    <c:v>NO</c:v>
                  </c:pt>
                  <c:pt idx="339">
                    <c:v>NO</c:v>
                  </c:pt>
                  <c:pt idx="340">
                    <c:v>NO</c:v>
                  </c:pt>
                  <c:pt idx="341">
                    <c:v>NO</c:v>
                  </c:pt>
                  <c:pt idx="342">
                    <c:v>NO</c:v>
                  </c:pt>
                  <c:pt idx="343">
                    <c:v>NO</c:v>
                  </c:pt>
                  <c:pt idx="344">
                    <c:v>NO</c:v>
                  </c:pt>
                  <c:pt idx="345">
                    <c:v>NO</c:v>
                  </c:pt>
                  <c:pt idx="346">
                    <c:v>NO</c:v>
                  </c:pt>
                  <c:pt idx="347">
                    <c:v>NO</c:v>
                  </c:pt>
                  <c:pt idx="348">
                    <c:v>NO</c:v>
                  </c:pt>
                  <c:pt idx="349">
                    <c:v>NO</c:v>
                  </c:pt>
                  <c:pt idx="350">
                    <c:v>NO</c:v>
                  </c:pt>
                  <c:pt idx="351">
                    <c:v>NO</c:v>
                  </c:pt>
                  <c:pt idx="352">
                    <c:v>NO</c:v>
                  </c:pt>
                  <c:pt idx="353">
                    <c:v>NO</c:v>
                  </c:pt>
                  <c:pt idx="354">
                    <c:v>NO</c:v>
                  </c:pt>
                  <c:pt idx="355">
                    <c:v>NO</c:v>
                  </c:pt>
                  <c:pt idx="356">
                    <c:v>NO</c:v>
                  </c:pt>
                  <c:pt idx="357">
                    <c:v>NO</c:v>
                  </c:pt>
                  <c:pt idx="358">
                    <c:v>NO</c:v>
                  </c:pt>
                  <c:pt idx="359">
                    <c:v>NO</c:v>
                  </c:pt>
                  <c:pt idx="360">
                    <c:v>NO</c:v>
                  </c:pt>
                  <c:pt idx="361">
                    <c:v>NO</c:v>
                  </c:pt>
                  <c:pt idx="362">
                    <c:v>NO</c:v>
                  </c:pt>
                  <c:pt idx="363">
                    <c:v>NO</c:v>
                  </c:pt>
                  <c:pt idx="364">
                    <c:v>NO</c:v>
                  </c:pt>
                  <c:pt idx="365">
                    <c:v>NO</c:v>
                  </c:pt>
                  <c:pt idx="366">
                    <c:v>NO</c:v>
                  </c:pt>
                  <c:pt idx="367">
                    <c:v>NO</c:v>
                  </c:pt>
                  <c:pt idx="368">
                    <c:v>NO</c:v>
                  </c:pt>
                  <c:pt idx="369">
                    <c:v>NO</c:v>
                  </c:pt>
                  <c:pt idx="370">
                    <c:v>NO</c:v>
                  </c:pt>
                  <c:pt idx="371">
                    <c:v>NO</c:v>
                  </c:pt>
                  <c:pt idx="372">
                    <c:v>NO</c:v>
                  </c:pt>
                  <c:pt idx="373">
                    <c:v>NO</c:v>
                  </c:pt>
                  <c:pt idx="374">
                    <c:v>NO</c:v>
                  </c:pt>
                  <c:pt idx="375">
                    <c:v>NO</c:v>
                  </c:pt>
                  <c:pt idx="376">
                    <c:v>NO</c:v>
                  </c:pt>
                  <c:pt idx="377">
                    <c:v>NO</c:v>
                  </c:pt>
                  <c:pt idx="378">
                    <c:v>NO</c:v>
                  </c:pt>
                  <c:pt idx="379">
                    <c:v>NO</c:v>
                  </c:pt>
                  <c:pt idx="380">
                    <c:v>NO</c:v>
                  </c:pt>
                  <c:pt idx="381">
                    <c:v>NO</c:v>
                  </c:pt>
                  <c:pt idx="382">
                    <c:v>NO</c:v>
                  </c:pt>
                  <c:pt idx="383">
                    <c:v>NO</c:v>
                  </c:pt>
                  <c:pt idx="384">
                    <c:v>NO</c:v>
                  </c:pt>
                  <c:pt idx="385">
                    <c:v>NO</c:v>
                  </c:pt>
                  <c:pt idx="386">
                    <c:v>NO</c:v>
                  </c:pt>
                  <c:pt idx="387">
                    <c:v>NO</c:v>
                  </c:pt>
                  <c:pt idx="388">
                    <c:v>NO</c:v>
                  </c:pt>
                  <c:pt idx="389">
                    <c:v>NO</c:v>
                  </c:pt>
                  <c:pt idx="390">
                    <c:v>NO</c:v>
                  </c:pt>
                  <c:pt idx="391">
                    <c:v>NO</c:v>
                  </c:pt>
                  <c:pt idx="392">
                    <c:v>NO</c:v>
                  </c:pt>
                  <c:pt idx="393">
                    <c:v>NO</c:v>
                  </c:pt>
                  <c:pt idx="394">
                    <c:v>NO</c:v>
                  </c:pt>
                  <c:pt idx="395">
                    <c:v>NO</c:v>
                  </c:pt>
                  <c:pt idx="396">
                    <c:v>NO</c:v>
                  </c:pt>
                  <c:pt idx="397">
                    <c:v>NO</c:v>
                  </c:pt>
                  <c:pt idx="398">
                    <c:v>NO</c:v>
                  </c:pt>
                  <c:pt idx="399">
                    <c:v>NO</c:v>
                  </c:pt>
                  <c:pt idx="400">
                    <c:v>NO</c:v>
                  </c:pt>
                  <c:pt idx="401">
                    <c:v>NO</c:v>
                  </c:pt>
                  <c:pt idx="402">
                    <c:v>NO</c:v>
                  </c:pt>
                  <c:pt idx="403">
                    <c:v>NO</c:v>
                  </c:pt>
                  <c:pt idx="404">
                    <c:v>NO</c:v>
                  </c:pt>
                  <c:pt idx="405">
                    <c:v>NO</c:v>
                  </c:pt>
                  <c:pt idx="406">
                    <c:v>NO</c:v>
                  </c:pt>
                  <c:pt idx="407">
                    <c:v>NO</c:v>
                  </c:pt>
                  <c:pt idx="408">
                    <c:v>NO</c:v>
                  </c:pt>
                  <c:pt idx="409">
                    <c:v>NO</c:v>
                  </c:pt>
                  <c:pt idx="410">
                    <c:v>NO</c:v>
                  </c:pt>
                  <c:pt idx="411">
                    <c:v>NO</c:v>
                  </c:pt>
                  <c:pt idx="412">
                    <c:v>NO</c:v>
                  </c:pt>
                  <c:pt idx="413">
                    <c:v>NO</c:v>
                  </c:pt>
                  <c:pt idx="414">
                    <c:v>NO</c:v>
                  </c:pt>
                  <c:pt idx="415">
                    <c:v>NO</c:v>
                  </c:pt>
                  <c:pt idx="416">
                    <c:v>NO</c:v>
                  </c:pt>
                  <c:pt idx="417">
                    <c:v>NO</c:v>
                  </c:pt>
                  <c:pt idx="418">
                    <c:v>NO</c:v>
                  </c:pt>
                  <c:pt idx="419">
                    <c:v>NO</c:v>
                  </c:pt>
                  <c:pt idx="420">
                    <c:v>NO</c:v>
                  </c:pt>
                  <c:pt idx="421">
                    <c:v>NO</c:v>
                  </c:pt>
                  <c:pt idx="422">
                    <c:v>NO</c:v>
                  </c:pt>
                  <c:pt idx="423">
                    <c:v>NO</c:v>
                  </c:pt>
                  <c:pt idx="424">
                    <c:v>NO</c:v>
                  </c:pt>
                  <c:pt idx="425">
                    <c:v>NO</c:v>
                  </c:pt>
                  <c:pt idx="426">
                    <c:v>NO</c:v>
                  </c:pt>
                  <c:pt idx="427">
                    <c:v>NO</c:v>
                  </c:pt>
                  <c:pt idx="428">
                    <c:v>NO</c:v>
                  </c:pt>
                  <c:pt idx="429">
                    <c:v>NO</c:v>
                  </c:pt>
                  <c:pt idx="430">
                    <c:v>NO</c:v>
                  </c:pt>
                  <c:pt idx="431">
                    <c:v>NO</c:v>
                  </c:pt>
                  <c:pt idx="432">
                    <c:v>NO</c:v>
                  </c:pt>
                  <c:pt idx="433">
                    <c:v>NO</c:v>
                  </c:pt>
                  <c:pt idx="434">
                    <c:v>NO</c:v>
                  </c:pt>
                  <c:pt idx="435">
                    <c:v>NO</c:v>
                  </c:pt>
                  <c:pt idx="436">
                    <c:v>NO</c:v>
                  </c:pt>
                  <c:pt idx="437">
                    <c:v>NO</c:v>
                  </c:pt>
                  <c:pt idx="438">
                    <c:v>NO</c:v>
                  </c:pt>
                  <c:pt idx="439">
                    <c:v>NO</c:v>
                  </c:pt>
                  <c:pt idx="440">
                    <c:v>NO</c:v>
                  </c:pt>
                  <c:pt idx="441">
                    <c:v>NO</c:v>
                  </c:pt>
                  <c:pt idx="442">
                    <c:v>NO</c:v>
                  </c:pt>
                  <c:pt idx="443">
                    <c:v>NO</c:v>
                  </c:pt>
                  <c:pt idx="444">
                    <c:v>NO</c:v>
                  </c:pt>
                  <c:pt idx="445">
                    <c:v>NO</c:v>
                  </c:pt>
                  <c:pt idx="446">
                    <c:v>NO</c:v>
                  </c:pt>
                  <c:pt idx="447">
                    <c:v>NO</c:v>
                  </c:pt>
                  <c:pt idx="448">
                    <c:v>NO</c:v>
                  </c:pt>
                  <c:pt idx="449">
                    <c:v>NO</c:v>
                  </c:pt>
                  <c:pt idx="450">
                    <c:v>NO</c:v>
                  </c:pt>
                  <c:pt idx="451">
                    <c:v>NO</c:v>
                  </c:pt>
                  <c:pt idx="452">
                    <c:v>NO</c:v>
                  </c:pt>
                  <c:pt idx="453">
                    <c:v>NO</c:v>
                  </c:pt>
                  <c:pt idx="454">
                    <c:v>NO</c:v>
                  </c:pt>
                  <c:pt idx="455">
                    <c:v>NO</c:v>
                  </c:pt>
                  <c:pt idx="456">
                    <c:v>NO</c:v>
                  </c:pt>
                  <c:pt idx="457">
                    <c:v>NO</c:v>
                  </c:pt>
                  <c:pt idx="458">
                    <c:v>NO</c:v>
                  </c:pt>
                  <c:pt idx="459">
                    <c:v>NO</c:v>
                  </c:pt>
                  <c:pt idx="460">
                    <c:v>NO</c:v>
                  </c:pt>
                  <c:pt idx="461">
                    <c:v>NO</c:v>
                  </c:pt>
                  <c:pt idx="462">
                    <c:v>NO</c:v>
                  </c:pt>
                  <c:pt idx="463">
                    <c:v>NO</c:v>
                  </c:pt>
                  <c:pt idx="464">
                    <c:v>NO</c:v>
                  </c:pt>
                  <c:pt idx="465">
                    <c:v>NO</c:v>
                  </c:pt>
                  <c:pt idx="466">
                    <c:v>NO</c:v>
                  </c:pt>
                  <c:pt idx="467">
                    <c:v>NO</c:v>
                  </c:pt>
                  <c:pt idx="468">
                    <c:v>NO</c:v>
                  </c:pt>
                  <c:pt idx="469">
                    <c:v>NO</c:v>
                  </c:pt>
                  <c:pt idx="470">
                    <c:v>NO</c:v>
                  </c:pt>
                  <c:pt idx="471">
                    <c:v>NO</c:v>
                  </c:pt>
                  <c:pt idx="472">
                    <c:v>NO</c:v>
                  </c:pt>
                  <c:pt idx="473">
                    <c:v>NO</c:v>
                  </c:pt>
                  <c:pt idx="474">
                    <c:v>NO</c:v>
                  </c:pt>
                  <c:pt idx="475">
                    <c:v>NO</c:v>
                  </c:pt>
                  <c:pt idx="476">
                    <c:v>NO</c:v>
                  </c:pt>
                  <c:pt idx="477">
                    <c:v>NO</c:v>
                  </c:pt>
                  <c:pt idx="478">
                    <c:v>NO</c:v>
                  </c:pt>
                  <c:pt idx="479">
                    <c:v>NO</c:v>
                  </c:pt>
                  <c:pt idx="480">
                    <c:v>NO</c:v>
                  </c:pt>
                  <c:pt idx="481">
                    <c:v>NO</c:v>
                  </c:pt>
                  <c:pt idx="482">
                    <c:v>NO</c:v>
                  </c:pt>
                  <c:pt idx="483">
                    <c:v>NO</c:v>
                  </c:pt>
                  <c:pt idx="484">
                    <c:v>NO</c:v>
                  </c:pt>
                  <c:pt idx="485">
                    <c:v>NO</c:v>
                  </c:pt>
                  <c:pt idx="486">
                    <c:v>NO</c:v>
                  </c:pt>
                  <c:pt idx="487">
                    <c:v>NO</c:v>
                  </c:pt>
                  <c:pt idx="488">
                    <c:v>NO</c:v>
                  </c:pt>
                  <c:pt idx="489">
                    <c:v>NO</c:v>
                  </c:pt>
                  <c:pt idx="490">
                    <c:v>NO</c:v>
                  </c:pt>
                  <c:pt idx="491">
                    <c:v>NO</c:v>
                  </c:pt>
                  <c:pt idx="492">
                    <c:v>NO</c:v>
                  </c:pt>
                  <c:pt idx="493">
                    <c:v>NO</c:v>
                  </c:pt>
                  <c:pt idx="494">
                    <c:v>NO</c:v>
                  </c:pt>
                  <c:pt idx="495">
                    <c:v>NO</c:v>
                  </c:pt>
                  <c:pt idx="496">
                    <c:v>NO</c:v>
                  </c:pt>
                  <c:pt idx="497">
                    <c:v>NO</c:v>
                  </c:pt>
                  <c:pt idx="498">
                    <c:v>NO</c:v>
                  </c:pt>
                  <c:pt idx="499">
                    <c:v>NO</c:v>
                  </c:pt>
                  <c:pt idx="500">
                    <c:v>NO</c:v>
                  </c:pt>
                  <c:pt idx="501">
                    <c:v>NO</c:v>
                  </c:pt>
                  <c:pt idx="502">
                    <c:v>NO</c:v>
                  </c:pt>
                  <c:pt idx="503">
                    <c:v>SI</c:v>
                  </c:pt>
                  <c:pt idx="504">
                    <c:v>NO</c:v>
                  </c:pt>
                  <c:pt idx="505">
                    <c:v>NO</c:v>
                  </c:pt>
                  <c:pt idx="506">
                    <c:v>NO</c:v>
                  </c:pt>
                  <c:pt idx="507">
                    <c:v>NO</c:v>
                  </c:pt>
                  <c:pt idx="508">
                    <c:v>NO</c:v>
                  </c:pt>
                  <c:pt idx="509">
                    <c:v>NO</c:v>
                  </c:pt>
                  <c:pt idx="510">
                    <c:v>NO</c:v>
                  </c:pt>
                  <c:pt idx="511">
                    <c:v>NO</c:v>
                  </c:pt>
                  <c:pt idx="512">
                    <c:v>NO</c:v>
                  </c:pt>
                  <c:pt idx="513">
                    <c:v>NO</c:v>
                  </c:pt>
                  <c:pt idx="514">
                    <c:v>NO</c:v>
                  </c:pt>
                  <c:pt idx="515">
                    <c:v>NO</c:v>
                  </c:pt>
                  <c:pt idx="516">
                    <c:v>NO</c:v>
                  </c:pt>
                  <c:pt idx="517">
                    <c:v>NO</c:v>
                  </c:pt>
                  <c:pt idx="518">
                    <c:v>NO</c:v>
                  </c:pt>
                  <c:pt idx="519">
                    <c:v>NO</c:v>
                  </c:pt>
                  <c:pt idx="520">
                    <c:v>NO</c:v>
                  </c:pt>
                  <c:pt idx="521">
                    <c:v>NO</c:v>
                  </c:pt>
                  <c:pt idx="522">
                    <c:v>NO</c:v>
                  </c:pt>
                  <c:pt idx="523">
                    <c:v>NO</c:v>
                  </c:pt>
                  <c:pt idx="524">
                    <c:v>NO</c:v>
                  </c:pt>
                  <c:pt idx="525">
                    <c:v>NO</c:v>
                  </c:pt>
                  <c:pt idx="526">
                    <c:v>NO</c:v>
                  </c:pt>
                  <c:pt idx="527">
                    <c:v>NO</c:v>
                  </c:pt>
                  <c:pt idx="528">
                    <c:v>NO</c:v>
                  </c:pt>
                  <c:pt idx="529">
                    <c:v>NO</c:v>
                  </c:pt>
                  <c:pt idx="530">
                    <c:v>NO</c:v>
                  </c:pt>
                  <c:pt idx="531">
                    <c:v>NO</c:v>
                  </c:pt>
                  <c:pt idx="532">
                    <c:v>NO</c:v>
                  </c:pt>
                  <c:pt idx="533">
                    <c:v>NO</c:v>
                  </c:pt>
                  <c:pt idx="534">
                    <c:v>NO</c:v>
                  </c:pt>
                  <c:pt idx="535">
                    <c:v>NO</c:v>
                  </c:pt>
                  <c:pt idx="536">
                    <c:v>NO</c:v>
                  </c:pt>
                  <c:pt idx="537">
                    <c:v>NO</c:v>
                  </c:pt>
                  <c:pt idx="538">
                    <c:v>NO</c:v>
                  </c:pt>
                  <c:pt idx="539">
                    <c:v>NO</c:v>
                  </c:pt>
                  <c:pt idx="540">
                    <c:v>NO</c:v>
                  </c:pt>
                  <c:pt idx="541">
                    <c:v>NO</c:v>
                  </c:pt>
                  <c:pt idx="542">
                    <c:v>NO</c:v>
                  </c:pt>
                  <c:pt idx="543">
                    <c:v>NO</c:v>
                  </c:pt>
                  <c:pt idx="544">
                    <c:v>NO</c:v>
                  </c:pt>
                  <c:pt idx="545">
                    <c:v>NO</c:v>
                  </c:pt>
                  <c:pt idx="546">
                    <c:v>NO</c:v>
                  </c:pt>
                  <c:pt idx="547">
                    <c:v>NO</c:v>
                  </c:pt>
                  <c:pt idx="548">
                    <c:v>NO</c:v>
                  </c:pt>
                  <c:pt idx="549">
                    <c:v>NO</c:v>
                  </c:pt>
                  <c:pt idx="550">
                    <c:v>NO</c:v>
                  </c:pt>
                  <c:pt idx="551">
                    <c:v>NO</c:v>
                  </c:pt>
                  <c:pt idx="552">
                    <c:v>NO</c:v>
                  </c:pt>
                  <c:pt idx="553">
                    <c:v>NO</c:v>
                  </c:pt>
                  <c:pt idx="554">
                    <c:v>NO</c:v>
                  </c:pt>
                  <c:pt idx="555">
                    <c:v>NO</c:v>
                  </c:pt>
                  <c:pt idx="556">
                    <c:v>NO</c:v>
                  </c:pt>
                  <c:pt idx="557">
                    <c:v>NO</c:v>
                  </c:pt>
                  <c:pt idx="558">
                    <c:v>NO</c:v>
                  </c:pt>
                  <c:pt idx="559">
                    <c:v>NO</c:v>
                  </c:pt>
                  <c:pt idx="560">
                    <c:v>NO</c:v>
                  </c:pt>
                  <c:pt idx="561">
                    <c:v>NO</c:v>
                  </c:pt>
                  <c:pt idx="562">
                    <c:v>NO</c:v>
                  </c:pt>
                  <c:pt idx="563">
                    <c:v>NO</c:v>
                  </c:pt>
                  <c:pt idx="564">
                    <c:v>NO</c:v>
                  </c:pt>
                  <c:pt idx="565">
                    <c:v>NO</c:v>
                  </c:pt>
                  <c:pt idx="566">
                    <c:v>NO</c:v>
                  </c:pt>
                  <c:pt idx="567">
                    <c:v>NO</c:v>
                  </c:pt>
                  <c:pt idx="568">
                    <c:v>NO</c:v>
                  </c:pt>
                  <c:pt idx="569">
                    <c:v>NO</c:v>
                  </c:pt>
                  <c:pt idx="570">
                    <c:v>NO</c:v>
                  </c:pt>
                  <c:pt idx="571">
                    <c:v>NO</c:v>
                  </c:pt>
                  <c:pt idx="572">
                    <c:v>NO</c:v>
                  </c:pt>
                  <c:pt idx="573">
                    <c:v>NO</c:v>
                  </c:pt>
                  <c:pt idx="574">
                    <c:v>NO</c:v>
                  </c:pt>
                  <c:pt idx="575">
                    <c:v>NO</c:v>
                  </c:pt>
                  <c:pt idx="576">
                    <c:v>NO</c:v>
                  </c:pt>
                  <c:pt idx="577">
                    <c:v>NO</c:v>
                  </c:pt>
                  <c:pt idx="578">
                    <c:v>NO</c:v>
                  </c:pt>
                  <c:pt idx="579">
                    <c:v>NO</c:v>
                  </c:pt>
                  <c:pt idx="580">
                    <c:v>NO</c:v>
                  </c:pt>
                  <c:pt idx="581">
                    <c:v>NO</c:v>
                  </c:pt>
                  <c:pt idx="582">
                    <c:v>NO</c:v>
                  </c:pt>
                  <c:pt idx="583">
                    <c:v>NO</c:v>
                  </c:pt>
                  <c:pt idx="584">
                    <c:v>NO</c:v>
                  </c:pt>
                  <c:pt idx="585">
                    <c:v>NO</c:v>
                  </c:pt>
                  <c:pt idx="586">
                    <c:v>NO</c:v>
                  </c:pt>
                  <c:pt idx="587">
                    <c:v>NO</c:v>
                  </c:pt>
                  <c:pt idx="588">
                    <c:v>NO</c:v>
                  </c:pt>
                  <c:pt idx="589">
                    <c:v>NO</c:v>
                  </c:pt>
                  <c:pt idx="590">
                    <c:v>NO</c:v>
                  </c:pt>
                  <c:pt idx="591">
                    <c:v>NO</c:v>
                  </c:pt>
                  <c:pt idx="592">
                    <c:v>NO</c:v>
                  </c:pt>
                  <c:pt idx="593">
                    <c:v>NO</c:v>
                  </c:pt>
                  <c:pt idx="594">
                    <c:v>NO</c:v>
                  </c:pt>
                  <c:pt idx="595">
                    <c:v>NO</c:v>
                  </c:pt>
                  <c:pt idx="596">
                    <c:v>NO</c:v>
                  </c:pt>
                  <c:pt idx="597">
                    <c:v>NO</c:v>
                  </c:pt>
                  <c:pt idx="598">
                    <c:v>NO</c:v>
                  </c:pt>
                  <c:pt idx="599">
                    <c:v>NO</c:v>
                  </c:pt>
                  <c:pt idx="600">
                    <c:v>NO</c:v>
                  </c:pt>
                  <c:pt idx="601">
                    <c:v>NO</c:v>
                  </c:pt>
                  <c:pt idx="602">
                    <c:v>NO</c:v>
                  </c:pt>
                  <c:pt idx="603">
                    <c:v>NO</c:v>
                  </c:pt>
                  <c:pt idx="604">
                    <c:v>NO</c:v>
                  </c:pt>
                  <c:pt idx="605">
                    <c:v>NO</c:v>
                  </c:pt>
                  <c:pt idx="606">
                    <c:v>NO</c:v>
                  </c:pt>
                  <c:pt idx="607">
                    <c:v>NO</c:v>
                  </c:pt>
                  <c:pt idx="608">
                    <c:v>NO</c:v>
                  </c:pt>
                  <c:pt idx="609">
                    <c:v>NO</c:v>
                  </c:pt>
                  <c:pt idx="610">
                    <c:v>NO</c:v>
                  </c:pt>
                  <c:pt idx="611">
                    <c:v>NO</c:v>
                  </c:pt>
                  <c:pt idx="612">
                    <c:v>NO</c:v>
                  </c:pt>
                  <c:pt idx="613">
                    <c:v>NO</c:v>
                  </c:pt>
                  <c:pt idx="614">
                    <c:v>NO</c:v>
                  </c:pt>
                  <c:pt idx="615">
                    <c:v>NO</c:v>
                  </c:pt>
                  <c:pt idx="616">
                    <c:v>NO</c:v>
                  </c:pt>
                  <c:pt idx="617">
                    <c:v>NO</c:v>
                  </c:pt>
                  <c:pt idx="618">
                    <c:v>NO</c:v>
                  </c:pt>
                  <c:pt idx="619">
                    <c:v>NO</c:v>
                  </c:pt>
                  <c:pt idx="620">
                    <c:v>NO</c:v>
                  </c:pt>
                  <c:pt idx="621">
                    <c:v>NO</c:v>
                  </c:pt>
                  <c:pt idx="622">
                    <c:v>NO</c:v>
                  </c:pt>
                  <c:pt idx="623">
                    <c:v>NO</c:v>
                  </c:pt>
                  <c:pt idx="624">
                    <c:v>NO</c:v>
                  </c:pt>
                  <c:pt idx="625">
                    <c:v>NO</c:v>
                  </c:pt>
                  <c:pt idx="626">
                    <c:v>NO</c:v>
                  </c:pt>
                  <c:pt idx="627">
                    <c:v>NO</c:v>
                  </c:pt>
                  <c:pt idx="628">
                    <c:v>NO</c:v>
                  </c:pt>
                  <c:pt idx="629">
                    <c:v>NO</c:v>
                  </c:pt>
                  <c:pt idx="630">
                    <c:v>NO</c:v>
                  </c:pt>
                  <c:pt idx="631">
                    <c:v>NO</c:v>
                  </c:pt>
                  <c:pt idx="632">
                    <c:v>NO</c:v>
                  </c:pt>
                  <c:pt idx="633">
                    <c:v>NO</c:v>
                  </c:pt>
                  <c:pt idx="634">
                    <c:v>NO</c:v>
                  </c:pt>
                  <c:pt idx="635">
                    <c:v>NO</c:v>
                  </c:pt>
                  <c:pt idx="636">
                    <c:v>NO</c:v>
                  </c:pt>
                  <c:pt idx="637">
                    <c:v>NO</c:v>
                  </c:pt>
                  <c:pt idx="638">
                    <c:v>NO</c:v>
                  </c:pt>
                  <c:pt idx="639">
                    <c:v>NO</c:v>
                  </c:pt>
                  <c:pt idx="640">
                    <c:v>NO</c:v>
                  </c:pt>
                  <c:pt idx="641">
                    <c:v>SI</c:v>
                  </c:pt>
                  <c:pt idx="642">
                    <c:v>NO</c:v>
                  </c:pt>
                  <c:pt idx="643">
                    <c:v>NO</c:v>
                  </c:pt>
                  <c:pt idx="644">
                    <c:v>NO</c:v>
                  </c:pt>
                  <c:pt idx="645">
                    <c:v>NO</c:v>
                  </c:pt>
                  <c:pt idx="646">
                    <c:v>NO</c:v>
                  </c:pt>
                  <c:pt idx="647">
                    <c:v>NO</c:v>
                  </c:pt>
                  <c:pt idx="648">
                    <c:v>NO</c:v>
                  </c:pt>
                  <c:pt idx="649">
                    <c:v>NO</c:v>
                  </c:pt>
                  <c:pt idx="650">
                    <c:v>NO</c:v>
                  </c:pt>
                  <c:pt idx="651">
                    <c:v>NO</c:v>
                  </c:pt>
                  <c:pt idx="652">
                    <c:v>NO</c:v>
                  </c:pt>
                  <c:pt idx="653">
                    <c:v>NO</c:v>
                  </c:pt>
                  <c:pt idx="654">
                    <c:v>NO</c:v>
                  </c:pt>
                  <c:pt idx="655">
                    <c:v>NO</c:v>
                  </c:pt>
                  <c:pt idx="656">
                    <c:v>NO</c:v>
                  </c:pt>
                  <c:pt idx="657">
                    <c:v>NO</c:v>
                  </c:pt>
                  <c:pt idx="658">
                    <c:v>NO</c:v>
                  </c:pt>
                  <c:pt idx="659">
                    <c:v>NO</c:v>
                  </c:pt>
                  <c:pt idx="660">
                    <c:v>NO</c:v>
                  </c:pt>
                  <c:pt idx="661">
                    <c:v>NO</c:v>
                  </c:pt>
                  <c:pt idx="662">
                    <c:v>NO</c:v>
                  </c:pt>
                  <c:pt idx="663">
                    <c:v>NO</c:v>
                  </c:pt>
                  <c:pt idx="664">
                    <c:v>NO</c:v>
                  </c:pt>
                  <c:pt idx="665">
                    <c:v>NO</c:v>
                  </c:pt>
                  <c:pt idx="666">
                    <c:v>NO</c:v>
                  </c:pt>
                  <c:pt idx="667">
                    <c:v>SI</c:v>
                  </c:pt>
                  <c:pt idx="668">
                    <c:v>NO</c:v>
                  </c:pt>
                  <c:pt idx="669">
                    <c:v>NO</c:v>
                  </c:pt>
                  <c:pt idx="670">
                    <c:v>NO</c:v>
                  </c:pt>
                  <c:pt idx="671">
                    <c:v>NO</c:v>
                  </c:pt>
                  <c:pt idx="672">
                    <c:v>NO</c:v>
                  </c:pt>
                  <c:pt idx="673">
                    <c:v>NO</c:v>
                  </c:pt>
                  <c:pt idx="674">
                    <c:v>NO</c:v>
                  </c:pt>
                  <c:pt idx="675">
                    <c:v>NO</c:v>
                  </c:pt>
                  <c:pt idx="676">
                    <c:v>NO</c:v>
                  </c:pt>
                  <c:pt idx="677">
                    <c:v>NO</c:v>
                  </c:pt>
                  <c:pt idx="678">
                    <c:v>NO</c:v>
                  </c:pt>
                  <c:pt idx="679">
                    <c:v>NO</c:v>
                  </c:pt>
                  <c:pt idx="680">
                    <c:v>SI</c:v>
                  </c:pt>
                  <c:pt idx="681">
                    <c:v>SI</c:v>
                  </c:pt>
                  <c:pt idx="682">
                    <c:v>NO</c:v>
                  </c:pt>
                  <c:pt idx="683">
                    <c:v>SI</c:v>
                  </c:pt>
                  <c:pt idx="684">
                    <c:v>NO</c:v>
                  </c:pt>
                  <c:pt idx="685">
                    <c:v>NO</c:v>
                  </c:pt>
                  <c:pt idx="686">
                    <c:v>NO</c:v>
                  </c:pt>
                  <c:pt idx="687">
                    <c:v>NO</c:v>
                  </c:pt>
                  <c:pt idx="688">
                    <c:v>NO</c:v>
                  </c:pt>
                  <c:pt idx="689">
                    <c:v>NO</c:v>
                  </c:pt>
                  <c:pt idx="690">
                    <c:v>NO</c:v>
                  </c:pt>
                  <c:pt idx="691">
                    <c:v>NO</c:v>
                  </c:pt>
                  <c:pt idx="692">
                    <c:v>NO</c:v>
                  </c:pt>
                  <c:pt idx="693">
                    <c:v>NO</c:v>
                  </c:pt>
                  <c:pt idx="694">
                    <c:v>NO</c:v>
                  </c:pt>
                  <c:pt idx="695">
                    <c:v>NO</c:v>
                  </c:pt>
                  <c:pt idx="696">
                    <c:v>NO</c:v>
                  </c:pt>
                  <c:pt idx="697">
                    <c:v>NO</c:v>
                  </c:pt>
                  <c:pt idx="698">
                    <c:v>NO</c:v>
                  </c:pt>
                  <c:pt idx="699">
                    <c:v>NO</c:v>
                  </c:pt>
                  <c:pt idx="700">
                    <c:v>NO</c:v>
                  </c:pt>
                  <c:pt idx="701">
                    <c:v>NO</c:v>
                  </c:pt>
                  <c:pt idx="702">
                    <c:v>NO</c:v>
                  </c:pt>
                  <c:pt idx="703">
                    <c:v>SI</c:v>
                  </c:pt>
                  <c:pt idx="704">
                    <c:v>NO</c:v>
                  </c:pt>
                  <c:pt idx="705">
                    <c:v>NO</c:v>
                  </c:pt>
                  <c:pt idx="706">
                    <c:v>NO</c:v>
                  </c:pt>
                  <c:pt idx="707">
                    <c:v>NO</c:v>
                  </c:pt>
                  <c:pt idx="708">
                    <c:v>NO</c:v>
                  </c:pt>
                  <c:pt idx="709">
                    <c:v>NO</c:v>
                  </c:pt>
                  <c:pt idx="710">
                    <c:v>SI</c:v>
                  </c:pt>
                  <c:pt idx="711">
                    <c:v>SI</c:v>
                  </c:pt>
                  <c:pt idx="712">
                    <c:v>NO</c:v>
                  </c:pt>
                  <c:pt idx="713">
                    <c:v>NO</c:v>
                  </c:pt>
                  <c:pt idx="714">
                    <c:v>NO</c:v>
                  </c:pt>
                  <c:pt idx="715">
                    <c:v>NO</c:v>
                  </c:pt>
                  <c:pt idx="716">
                    <c:v>SI</c:v>
                  </c:pt>
                  <c:pt idx="717">
                    <c:v>NO</c:v>
                  </c:pt>
                  <c:pt idx="718">
                    <c:v>NO</c:v>
                  </c:pt>
                  <c:pt idx="719">
                    <c:v>NO</c:v>
                  </c:pt>
                  <c:pt idx="720">
                    <c:v>NO</c:v>
                  </c:pt>
                  <c:pt idx="721">
                    <c:v>NO</c:v>
                  </c:pt>
                  <c:pt idx="722">
                    <c:v>NO</c:v>
                  </c:pt>
                  <c:pt idx="723">
                    <c:v>SI</c:v>
                  </c:pt>
                  <c:pt idx="724">
                    <c:v>NO</c:v>
                  </c:pt>
                  <c:pt idx="725">
                    <c:v>NO</c:v>
                  </c:pt>
                  <c:pt idx="726">
                    <c:v>SI</c:v>
                  </c:pt>
                  <c:pt idx="727">
                    <c:v>NO</c:v>
                  </c:pt>
                  <c:pt idx="728">
                    <c:v>NO</c:v>
                  </c:pt>
                  <c:pt idx="729">
                    <c:v>SI</c:v>
                  </c:pt>
                  <c:pt idx="730">
                    <c:v>NO</c:v>
                  </c:pt>
                  <c:pt idx="731">
                    <c:v>SI</c:v>
                  </c:pt>
                  <c:pt idx="732">
                    <c:v>NO</c:v>
                  </c:pt>
                  <c:pt idx="733">
                    <c:v>SI</c:v>
                  </c:pt>
                  <c:pt idx="734">
                    <c:v>SI</c:v>
                  </c:pt>
                  <c:pt idx="735">
                    <c:v>NO</c:v>
                  </c:pt>
                  <c:pt idx="736">
                    <c:v>NO</c:v>
                  </c:pt>
                  <c:pt idx="737">
                    <c:v>NO</c:v>
                  </c:pt>
                  <c:pt idx="738">
                    <c:v>NO</c:v>
                  </c:pt>
                  <c:pt idx="739">
                    <c:v>NO</c:v>
                  </c:pt>
                  <c:pt idx="740">
                    <c:v>NO</c:v>
                  </c:pt>
                  <c:pt idx="741">
                    <c:v>NO</c:v>
                  </c:pt>
                  <c:pt idx="742">
                    <c:v>NO</c:v>
                  </c:pt>
                  <c:pt idx="743">
                    <c:v>NO</c:v>
                  </c:pt>
                  <c:pt idx="744">
                    <c:v>NO</c:v>
                  </c:pt>
                  <c:pt idx="745">
                    <c:v>NO</c:v>
                  </c:pt>
                  <c:pt idx="746">
                    <c:v>NO</c:v>
                  </c:pt>
                  <c:pt idx="747">
                    <c:v>NO</c:v>
                  </c:pt>
                  <c:pt idx="748">
                    <c:v>NO</c:v>
                  </c:pt>
                  <c:pt idx="749">
                    <c:v>NO</c:v>
                  </c:pt>
                  <c:pt idx="750">
                    <c:v>NO</c:v>
                  </c:pt>
                  <c:pt idx="751">
                    <c:v>NO</c:v>
                  </c:pt>
                </c:lvl>
                <c:lvl>
                  <c:pt idx="0">
                    <c:v>1966</c:v>
                  </c:pt>
                  <c:pt idx="1">
                    <c:v>1971</c:v>
                  </c:pt>
                  <c:pt idx="2">
                    <c:v>1972</c:v>
                  </c:pt>
                  <c:pt idx="3">
                    <c:v>1973</c:v>
                  </c:pt>
                  <c:pt idx="4">
                    <c:v>1975</c:v>
                  </c:pt>
                  <c:pt idx="5">
                    <c:v>1981</c:v>
                  </c:pt>
                  <c:pt idx="6">
                    <c:v>1983</c:v>
                  </c:pt>
                  <c:pt idx="7">
                    <c:v>1983</c:v>
                  </c:pt>
                  <c:pt idx="8">
                    <c:v>1983</c:v>
                  </c:pt>
                  <c:pt idx="9">
                    <c:v>1984</c:v>
                  </c:pt>
                  <c:pt idx="10">
                    <c:v>1985</c:v>
                  </c:pt>
                  <c:pt idx="11">
                    <c:v>1985</c:v>
                  </c:pt>
                  <c:pt idx="12">
                    <c:v>1986</c:v>
                  </c:pt>
                  <c:pt idx="13">
                    <c:v>1986</c:v>
                  </c:pt>
                  <c:pt idx="14">
                    <c:v>1986</c:v>
                  </c:pt>
                  <c:pt idx="15">
                    <c:v>1986</c:v>
                  </c:pt>
                  <c:pt idx="16">
                    <c:v>1986</c:v>
                  </c:pt>
                  <c:pt idx="17">
                    <c:v>1986</c:v>
                  </c:pt>
                  <c:pt idx="18">
                    <c:v>1987</c:v>
                  </c:pt>
                  <c:pt idx="19">
                    <c:v>1990</c:v>
                  </c:pt>
                  <c:pt idx="20">
                    <c:v>1992</c:v>
                  </c:pt>
                  <c:pt idx="21">
                    <c:v>1989</c:v>
                  </c:pt>
                  <c:pt idx="22">
                    <c:v>1993</c:v>
                  </c:pt>
                  <c:pt idx="23">
                    <c:v>1986</c:v>
                  </c:pt>
                  <c:pt idx="24">
                    <c:v>1986</c:v>
                  </c:pt>
                  <c:pt idx="25">
                    <c:v>1981</c:v>
                  </c:pt>
                  <c:pt idx="26">
                    <c:v>1982</c:v>
                  </c:pt>
                  <c:pt idx="27">
                    <c:v>1989</c:v>
                  </c:pt>
                  <c:pt idx="28">
                    <c:v>1986</c:v>
                  </c:pt>
                  <c:pt idx="29">
                    <c:v>1987</c:v>
                  </c:pt>
                  <c:pt idx="30">
                    <c:v>2008</c:v>
                  </c:pt>
                  <c:pt idx="31">
                    <c:v>1989</c:v>
                  </c:pt>
                  <c:pt idx="32">
                    <c:v>1991</c:v>
                  </c:pt>
                  <c:pt idx="33">
                    <c:v>1993</c:v>
                  </c:pt>
                  <c:pt idx="34">
                    <c:v>1995</c:v>
                  </c:pt>
                  <c:pt idx="35">
                    <c:v>1989</c:v>
                  </c:pt>
                  <c:pt idx="36">
                    <c:v>1989</c:v>
                  </c:pt>
                  <c:pt idx="37">
                    <c:v>1994</c:v>
                  </c:pt>
                  <c:pt idx="38">
                    <c:v>1996</c:v>
                  </c:pt>
                  <c:pt idx="39">
                    <c:v>1997</c:v>
                  </c:pt>
                  <c:pt idx="40">
                    <c:v>1998</c:v>
                  </c:pt>
                  <c:pt idx="41">
                    <c:v>1998</c:v>
                  </c:pt>
                  <c:pt idx="42">
                    <c:v>1997</c:v>
                  </c:pt>
                  <c:pt idx="43">
                    <c:v>2000</c:v>
                  </c:pt>
                  <c:pt idx="44">
                    <c:v>1996</c:v>
                  </c:pt>
                  <c:pt idx="45">
                    <c:v>1997</c:v>
                  </c:pt>
                  <c:pt idx="46">
                    <c:v>1999</c:v>
                  </c:pt>
                  <c:pt idx="47">
                    <c:v>2000</c:v>
                  </c:pt>
                  <c:pt idx="48">
                    <c:v>2000</c:v>
                  </c:pt>
                  <c:pt idx="49">
                    <c:v>2001</c:v>
                  </c:pt>
                  <c:pt idx="50">
                    <c:v>2001</c:v>
                  </c:pt>
                  <c:pt idx="51">
                    <c:v>2001</c:v>
                  </c:pt>
                  <c:pt idx="52">
                    <c:v>1981</c:v>
                  </c:pt>
                  <c:pt idx="53">
                    <c:v>2002</c:v>
                  </c:pt>
                  <c:pt idx="54">
                    <c:v>1988</c:v>
                  </c:pt>
                  <c:pt idx="55">
                    <c:v>2005</c:v>
                  </c:pt>
                  <c:pt idx="56">
                    <c:v>2006</c:v>
                  </c:pt>
                  <c:pt idx="57">
                    <c:v>1981</c:v>
                  </c:pt>
                  <c:pt idx="58">
                    <c:v>1990</c:v>
                  </c:pt>
                  <c:pt idx="59">
                    <c:v>1991</c:v>
                  </c:pt>
                  <c:pt idx="60">
                    <c:v>1992</c:v>
                  </c:pt>
                  <c:pt idx="61">
                    <c:v>1991</c:v>
                  </c:pt>
                  <c:pt idx="62">
                    <c:v>1989</c:v>
                  </c:pt>
                  <c:pt idx="63">
                    <c:v>1997</c:v>
                  </c:pt>
                  <c:pt idx="64">
                    <c:v>1970</c:v>
                  </c:pt>
                  <c:pt idx="65">
                    <c:v>1972</c:v>
                  </c:pt>
                  <c:pt idx="66">
                    <c:v>1975</c:v>
                  </c:pt>
                  <c:pt idx="67">
                    <c:v>1976</c:v>
                  </c:pt>
                  <c:pt idx="68">
                    <c:v>1977</c:v>
                  </c:pt>
                  <c:pt idx="69">
                    <c:v>1978</c:v>
                  </c:pt>
                  <c:pt idx="70">
                    <c:v>1977</c:v>
                  </c:pt>
                  <c:pt idx="71">
                    <c:v>1978</c:v>
                  </c:pt>
                  <c:pt idx="72">
                    <c:v>1974</c:v>
                  </c:pt>
                  <c:pt idx="73">
                    <c:v>1974</c:v>
                  </c:pt>
                  <c:pt idx="74">
                    <c:v>1979</c:v>
                  </c:pt>
                  <c:pt idx="75">
                    <c:v>1980</c:v>
                  </c:pt>
                  <c:pt idx="76">
                    <c:v>1980</c:v>
                  </c:pt>
                  <c:pt idx="77">
                    <c:v>1980</c:v>
                  </c:pt>
                  <c:pt idx="78">
                    <c:v>1980</c:v>
                  </c:pt>
                  <c:pt idx="79">
                    <c:v>1980</c:v>
                  </c:pt>
                  <c:pt idx="80">
                    <c:v>1981</c:v>
                  </c:pt>
                  <c:pt idx="81">
                    <c:v>1981</c:v>
                  </c:pt>
                  <c:pt idx="82">
                    <c:v>1982</c:v>
                  </c:pt>
                  <c:pt idx="83">
                    <c:v>1982</c:v>
                  </c:pt>
                  <c:pt idx="84">
                    <c:v>1982</c:v>
                  </c:pt>
                  <c:pt idx="85">
                    <c:v>1983</c:v>
                  </c:pt>
                  <c:pt idx="86">
                    <c:v>1983</c:v>
                  </c:pt>
                  <c:pt idx="87">
                    <c:v>1983</c:v>
                  </c:pt>
                  <c:pt idx="88">
                    <c:v>1984</c:v>
                  </c:pt>
                  <c:pt idx="89">
                    <c:v>1984</c:v>
                  </c:pt>
                  <c:pt idx="90">
                    <c:v>1981</c:v>
                  </c:pt>
                  <c:pt idx="91">
                    <c:v>1981</c:v>
                  </c:pt>
                  <c:pt idx="92">
                    <c:v>1984</c:v>
                  </c:pt>
                  <c:pt idx="93">
                    <c:v>1983</c:v>
                  </c:pt>
                  <c:pt idx="94">
                    <c:v>1983</c:v>
                  </c:pt>
                  <c:pt idx="95">
                    <c:v>1985</c:v>
                  </c:pt>
                  <c:pt idx="96">
                    <c:v>1979</c:v>
                  </c:pt>
                  <c:pt idx="97">
                    <c:v>1984</c:v>
                  </c:pt>
                  <c:pt idx="98">
                    <c:v>1985</c:v>
                  </c:pt>
                  <c:pt idx="99">
                    <c:v>1984</c:v>
                  </c:pt>
                  <c:pt idx="100">
                    <c:v>1984</c:v>
                  </c:pt>
                  <c:pt idx="101">
                    <c:v>1985</c:v>
                  </c:pt>
                  <c:pt idx="102">
                    <c:v>1985</c:v>
                  </c:pt>
                  <c:pt idx="103">
                    <c:v>1985</c:v>
                  </c:pt>
                  <c:pt idx="104">
                    <c:v>1985</c:v>
                  </c:pt>
                  <c:pt idx="105">
                    <c:v>1986</c:v>
                  </c:pt>
                  <c:pt idx="106">
                    <c:v>1986</c:v>
                  </c:pt>
                  <c:pt idx="107">
                    <c:v>1986</c:v>
                  </c:pt>
                  <c:pt idx="108">
                    <c:v>1986</c:v>
                  </c:pt>
                  <c:pt idx="109">
                    <c:v>1986</c:v>
                  </c:pt>
                  <c:pt idx="110">
                    <c:v>1986</c:v>
                  </c:pt>
                  <c:pt idx="111">
                    <c:v>1987</c:v>
                  </c:pt>
                  <c:pt idx="112">
                    <c:v>1987</c:v>
                  </c:pt>
                  <c:pt idx="113">
                    <c:v>1987</c:v>
                  </c:pt>
                  <c:pt idx="114">
                    <c:v>1987</c:v>
                  </c:pt>
                  <c:pt idx="115">
                    <c:v>1987</c:v>
                  </c:pt>
                  <c:pt idx="116">
                    <c:v>1987</c:v>
                  </c:pt>
                  <c:pt idx="117">
                    <c:v>1988</c:v>
                  </c:pt>
                  <c:pt idx="118">
                    <c:v>1988</c:v>
                  </c:pt>
                  <c:pt idx="119">
                    <c:v>1987</c:v>
                  </c:pt>
                  <c:pt idx="120">
                    <c:v>1988</c:v>
                  </c:pt>
                  <c:pt idx="121">
                    <c:v>1988</c:v>
                  </c:pt>
                  <c:pt idx="122">
                    <c:v>1989</c:v>
                  </c:pt>
                  <c:pt idx="123">
                    <c:v>1988</c:v>
                  </c:pt>
                  <c:pt idx="124">
                    <c:v>1988</c:v>
                  </c:pt>
                  <c:pt idx="125">
                    <c:v>1990</c:v>
                  </c:pt>
                  <c:pt idx="126">
                    <c:v>1989</c:v>
                  </c:pt>
                  <c:pt idx="127">
                    <c:v>1989</c:v>
                  </c:pt>
                  <c:pt idx="128">
                    <c:v>1989</c:v>
                  </c:pt>
                  <c:pt idx="129">
                    <c:v>1989</c:v>
                  </c:pt>
                  <c:pt idx="130">
                    <c:v>1989</c:v>
                  </c:pt>
                  <c:pt idx="131">
                    <c:v>1989</c:v>
                  </c:pt>
                  <c:pt idx="132">
                    <c:v>1989</c:v>
                  </c:pt>
                  <c:pt idx="133">
                    <c:v>1989</c:v>
                  </c:pt>
                  <c:pt idx="134">
                    <c:v>1989</c:v>
                  </c:pt>
                  <c:pt idx="135">
                    <c:v>1989</c:v>
                  </c:pt>
                  <c:pt idx="136">
                    <c:v>1990</c:v>
                  </c:pt>
                  <c:pt idx="137">
                    <c:v>1990</c:v>
                  </c:pt>
                  <c:pt idx="138">
                    <c:v>1987</c:v>
                  </c:pt>
                  <c:pt idx="139">
                    <c:v>1990</c:v>
                  </c:pt>
                  <c:pt idx="140">
                    <c:v>1990</c:v>
                  </c:pt>
                  <c:pt idx="141">
                    <c:v>1990</c:v>
                  </c:pt>
                  <c:pt idx="142">
                    <c:v>1990</c:v>
                  </c:pt>
                  <c:pt idx="143">
                    <c:v>1990</c:v>
                  </c:pt>
                  <c:pt idx="144">
                    <c:v>1990</c:v>
                  </c:pt>
                  <c:pt idx="145">
                    <c:v>1990</c:v>
                  </c:pt>
                  <c:pt idx="146">
                    <c:v>1990</c:v>
                  </c:pt>
                  <c:pt idx="147">
                    <c:v>1990</c:v>
                  </c:pt>
                  <c:pt idx="148">
                    <c:v>1990</c:v>
                  </c:pt>
                  <c:pt idx="149">
                    <c:v>1994</c:v>
                  </c:pt>
                  <c:pt idx="150">
                    <c:v>1990</c:v>
                  </c:pt>
                  <c:pt idx="151">
                    <c:v>1990</c:v>
                  </c:pt>
                  <c:pt idx="152">
                    <c:v>1990</c:v>
                  </c:pt>
                  <c:pt idx="153">
                    <c:v>1991</c:v>
                  </c:pt>
                  <c:pt idx="154">
                    <c:v>1991</c:v>
                  </c:pt>
                  <c:pt idx="155">
                    <c:v>1991</c:v>
                  </c:pt>
                  <c:pt idx="156">
                    <c:v>1991</c:v>
                  </c:pt>
                  <c:pt idx="157">
                    <c:v>1991</c:v>
                  </c:pt>
                  <c:pt idx="158">
                    <c:v>1991</c:v>
                  </c:pt>
                  <c:pt idx="159">
                    <c:v>1991</c:v>
                  </c:pt>
                  <c:pt idx="160">
                    <c:v>1992</c:v>
                  </c:pt>
                  <c:pt idx="161">
                    <c:v>1992</c:v>
                  </c:pt>
                  <c:pt idx="162">
                    <c:v>1992</c:v>
                  </c:pt>
                  <c:pt idx="163">
                    <c:v>1993</c:v>
                  </c:pt>
                  <c:pt idx="164">
                    <c:v>1992</c:v>
                  </c:pt>
                  <c:pt idx="165">
                    <c:v>1993</c:v>
                  </c:pt>
                  <c:pt idx="166">
                    <c:v>1993</c:v>
                  </c:pt>
                  <c:pt idx="167">
                    <c:v>1993</c:v>
                  </c:pt>
                  <c:pt idx="168">
                    <c:v>1993</c:v>
                  </c:pt>
                  <c:pt idx="169">
                    <c:v>1993</c:v>
                  </c:pt>
                  <c:pt idx="170">
                    <c:v>1992</c:v>
                  </c:pt>
                  <c:pt idx="171">
                    <c:v>1994</c:v>
                  </c:pt>
                  <c:pt idx="172">
                    <c:v>1994</c:v>
                  </c:pt>
                  <c:pt idx="173">
                    <c:v>1994</c:v>
                  </c:pt>
                  <c:pt idx="174">
                    <c:v>1995</c:v>
                  </c:pt>
                  <c:pt idx="175">
                    <c:v>1994</c:v>
                  </c:pt>
                  <c:pt idx="176">
                    <c:v>1994</c:v>
                  </c:pt>
                  <c:pt idx="177">
                    <c:v>1995</c:v>
                  </c:pt>
                  <c:pt idx="178">
                    <c:v>1995</c:v>
                  </c:pt>
                  <c:pt idx="179">
                    <c:v>1995</c:v>
                  </c:pt>
                  <c:pt idx="180">
                    <c:v>1995</c:v>
                  </c:pt>
                  <c:pt idx="181">
                    <c:v>1995</c:v>
                  </c:pt>
                  <c:pt idx="182">
                    <c:v>1995</c:v>
                  </c:pt>
                  <c:pt idx="183">
                    <c:v>1996</c:v>
                  </c:pt>
                  <c:pt idx="184">
                    <c:v>1996</c:v>
                  </c:pt>
                  <c:pt idx="185">
                    <c:v>1996</c:v>
                  </c:pt>
                  <c:pt idx="186">
                    <c:v>1996</c:v>
                  </c:pt>
                  <c:pt idx="187">
                    <c:v>1996</c:v>
                  </c:pt>
                  <c:pt idx="188">
                    <c:v>1995</c:v>
                  </c:pt>
                  <c:pt idx="189">
                    <c:v>1996</c:v>
                  </c:pt>
                  <c:pt idx="190">
                    <c:v>1996</c:v>
                  </c:pt>
                  <c:pt idx="191">
                    <c:v>1997</c:v>
                  </c:pt>
                  <c:pt idx="192">
                    <c:v>1997</c:v>
                  </c:pt>
                  <c:pt idx="193">
                    <c:v>1997</c:v>
                  </c:pt>
                  <c:pt idx="194">
                    <c:v>1995</c:v>
                  </c:pt>
                  <c:pt idx="195">
                    <c:v>1997</c:v>
                  </c:pt>
                  <c:pt idx="196">
                    <c:v>1997</c:v>
                  </c:pt>
                  <c:pt idx="197">
                    <c:v>1997</c:v>
                  </c:pt>
                  <c:pt idx="198">
                    <c:v>1994</c:v>
                  </c:pt>
                  <c:pt idx="199">
                    <c:v>1994</c:v>
                  </c:pt>
                  <c:pt idx="200">
                    <c:v>1998</c:v>
                  </c:pt>
                  <c:pt idx="201">
                    <c:v>1998</c:v>
                  </c:pt>
                  <c:pt idx="202">
                    <c:v>1995</c:v>
                  </c:pt>
                  <c:pt idx="203">
                    <c:v>1998</c:v>
                  </c:pt>
                  <c:pt idx="204">
                    <c:v>1998</c:v>
                  </c:pt>
                  <c:pt idx="205">
                    <c:v>1999</c:v>
                  </c:pt>
                  <c:pt idx="206">
                    <c:v>1999</c:v>
                  </c:pt>
                  <c:pt idx="207">
                    <c:v>1999</c:v>
                  </c:pt>
                  <c:pt idx="208">
                    <c:v>1999</c:v>
                  </c:pt>
                  <c:pt idx="209">
                    <c:v>1999</c:v>
                  </c:pt>
                  <c:pt idx="210">
                    <c:v>2000</c:v>
                  </c:pt>
                  <c:pt idx="211">
                    <c:v>1999</c:v>
                  </c:pt>
                  <c:pt idx="212">
                    <c:v>2000</c:v>
                  </c:pt>
                  <c:pt idx="213">
                    <c:v>2000</c:v>
                  </c:pt>
                  <c:pt idx="214">
                    <c:v>2000</c:v>
                  </c:pt>
                  <c:pt idx="215">
                    <c:v>2000</c:v>
                  </c:pt>
                  <c:pt idx="216">
                    <c:v>2001</c:v>
                  </c:pt>
                  <c:pt idx="217">
                    <c:v>2001</c:v>
                  </c:pt>
                  <c:pt idx="218">
                    <c:v>2001</c:v>
                  </c:pt>
                  <c:pt idx="219">
                    <c:v>2001</c:v>
                  </c:pt>
                  <c:pt idx="220">
                    <c:v>2001</c:v>
                  </c:pt>
                  <c:pt idx="221">
                    <c:v>2000</c:v>
                  </c:pt>
                  <c:pt idx="222">
                    <c:v>2001</c:v>
                  </c:pt>
                  <c:pt idx="223">
                    <c:v>2002</c:v>
                  </c:pt>
                  <c:pt idx="224">
                    <c:v>2001</c:v>
                  </c:pt>
                  <c:pt idx="225">
                    <c:v>2002</c:v>
                  </c:pt>
                  <c:pt idx="226">
                    <c:v>2002</c:v>
                  </c:pt>
                  <c:pt idx="227">
                    <c:v>2002</c:v>
                  </c:pt>
                  <c:pt idx="228">
                    <c:v>2002</c:v>
                  </c:pt>
                  <c:pt idx="229">
                    <c:v>2001</c:v>
                  </c:pt>
                  <c:pt idx="230">
                    <c:v>2002</c:v>
                  </c:pt>
                  <c:pt idx="231">
                    <c:v>2003</c:v>
                  </c:pt>
                  <c:pt idx="232">
                    <c:v>2003</c:v>
                  </c:pt>
                  <c:pt idx="233">
                    <c:v>2002</c:v>
                  </c:pt>
                  <c:pt idx="234">
                    <c:v>2003</c:v>
                  </c:pt>
                  <c:pt idx="235">
                    <c:v>2003</c:v>
                  </c:pt>
                  <c:pt idx="236">
                    <c:v>2003</c:v>
                  </c:pt>
                  <c:pt idx="237">
                    <c:v>1994</c:v>
                  </c:pt>
                  <c:pt idx="238">
                    <c:v>1997</c:v>
                  </c:pt>
                  <c:pt idx="239">
                    <c:v>1998</c:v>
                  </c:pt>
                  <c:pt idx="240">
                    <c:v>1999</c:v>
                  </c:pt>
                  <c:pt idx="241">
                    <c:v>2003</c:v>
                  </c:pt>
                  <c:pt idx="242">
                    <c:v>2004</c:v>
                  </c:pt>
                  <c:pt idx="243">
                    <c:v>2004</c:v>
                  </c:pt>
                  <c:pt idx="244">
                    <c:v>2004</c:v>
                  </c:pt>
                  <c:pt idx="245">
                    <c:v>2008</c:v>
                  </c:pt>
                  <c:pt idx="246">
                    <c:v>1978</c:v>
                  </c:pt>
                  <c:pt idx="247">
                    <c:v>1979</c:v>
                  </c:pt>
                  <c:pt idx="248">
                    <c:v>1972</c:v>
                  </c:pt>
                  <c:pt idx="249">
                    <c:v>1975</c:v>
                  </c:pt>
                  <c:pt idx="250">
                    <c:v>1977</c:v>
                  </c:pt>
                  <c:pt idx="251">
                    <c:v>1979</c:v>
                  </c:pt>
                  <c:pt idx="252">
                    <c:v>1979</c:v>
                  </c:pt>
                  <c:pt idx="253">
                    <c:v>1981</c:v>
                  </c:pt>
                  <c:pt idx="254">
                    <c:v>1981</c:v>
                  </c:pt>
                  <c:pt idx="255">
                    <c:v>1983</c:v>
                  </c:pt>
                  <c:pt idx="256">
                    <c:v>1984</c:v>
                  </c:pt>
                  <c:pt idx="257">
                    <c:v>1986</c:v>
                  </c:pt>
                  <c:pt idx="258">
                    <c:v>1985</c:v>
                  </c:pt>
                  <c:pt idx="259">
                    <c:v>1985</c:v>
                  </c:pt>
                  <c:pt idx="260">
                    <c:v>1985</c:v>
                  </c:pt>
                  <c:pt idx="261">
                    <c:v>1986</c:v>
                  </c:pt>
                  <c:pt idx="262">
                    <c:v>1987</c:v>
                  </c:pt>
                  <c:pt idx="263">
                    <c:v>1988</c:v>
                  </c:pt>
                  <c:pt idx="264">
                    <c:v>1990</c:v>
                  </c:pt>
                  <c:pt idx="265">
                    <c:v>1969</c:v>
                  </c:pt>
                  <c:pt idx="266">
                    <c:v>1977</c:v>
                  </c:pt>
                  <c:pt idx="267">
                    <c:v>1977</c:v>
                  </c:pt>
                  <c:pt idx="268">
                    <c:v>1978</c:v>
                  </c:pt>
                  <c:pt idx="269">
                    <c:v>1979</c:v>
                  </c:pt>
                  <c:pt idx="270">
                    <c:v>1979</c:v>
                  </c:pt>
                  <c:pt idx="271">
                    <c:v>1980</c:v>
                  </c:pt>
                  <c:pt idx="272">
                    <c:v>1981</c:v>
                  </c:pt>
                  <c:pt idx="273">
                    <c:v>1981</c:v>
                  </c:pt>
                  <c:pt idx="274">
                    <c:v>1982</c:v>
                  </c:pt>
                  <c:pt idx="275">
                    <c:v>1982</c:v>
                  </c:pt>
                  <c:pt idx="276">
                    <c:v>1983</c:v>
                  </c:pt>
                  <c:pt idx="277">
                    <c:v>1984</c:v>
                  </c:pt>
                  <c:pt idx="278">
                    <c:v>1984</c:v>
                  </c:pt>
                  <c:pt idx="279">
                    <c:v>1980</c:v>
                  </c:pt>
                  <c:pt idx="280">
                    <c:v>1984</c:v>
                  </c:pt>
                  <c:pt idx="281">
                    <c:v>1984</c:v>
                  </c:pt>
                  <c:pt idx="282">
                    <c:v>1986</c:v>
                  </c:pt>
                  <c:pt idx="283">
                    <c:v>1986</c:v>
                  </c:pt>
                  <c:pt idx="284">
                    <c:v>1986</c:v>
                  </c:pt>
                  <c:pt idx="285">
                    <c:v>1986</c:v>
                  </c:pt>
                  <c:pt idx="286">
                    <c:v>1986</c:v>
                  </c:pt>
                  <c:pt idx="287">
                    <c:v>1982</c:v>
                  </c:pt>
                  <c:pt idx="288">
                    <c:v>1987</c:v>
                  </c:pt>
                  <c:pt idx="289">
                    <c:v>1988</c:v>
                  </c:pt>
                  <c:pt idx="290">
                    <c:v>1988</c:v>
                  </c:pt>
                  <c:pt idx="291">
                    <c:v>1988</c:v>
                  </c:pt>
                  <c:pt idx="292">
                    <c:v>1988</c:v>
                  </c:pt>
                  <c:pt idx="293">
                    <c:v>1988</c:v>
                  </c:pt>
                  <c:pt idx="294">
                    <c:v>1989</c:v>
                  </c:pt>
                  <c:pt idx="295">
                    <c:v>1989</c:v>
                  </c:pt>
                  <c:pt idx="296">
                    <c:v>1989</c:v>
                  </c:pt>
                  <c:pt idx="297">
                    <c:v>1990</c:v>
                  </c:pt>
                  <c:pt idx="298">
                    <c:v>1990</c:v>
                  </c:pt>
                  <c:pt idx="299">
                    <c:v>1990</c:v>
                  </c:pt>
                  <c:pt idx="300">
                    <c:v>1990</c:v>
                  </c:pt>
                  <c:pt idx="301">
                    <c:v>1990</c:v>
                  </c:pt>
                  <c:pt idx="302">
                    <c:v>1991</c:v>
                  </c:pt>
                  <c:pt idx="303">
                    <c:v>1991</c:v>
                  </c:pt>
                  <c:pt idx="304">
                    <c:v>1991</c:v>
                  </c:pt>
                  <c:pt idx="305">
                    <c:v>1991</c:v>
                  </c:pt>
                  <c:pt idx="306">
                    <c:v>1991</c:v>
                  </c:pt>
                  <c:pt idx="307">
                    <c:v>1991</c:v>
                  </c:pt>
                  <c:pt idx="308">
                    <c:v>1987</c:v>
                  </c:pt>
                  <c:pt idx="309">
                    <c:v>1992</c:v>
                  </c:pt>
                  <c:pt idx="310">
                    <c:v>1992</c:v>
                  </c:pt>
                  <c:pt idx="311">
                    <c:v>1992</c:v>
                  </c:pt>
                  <c:pt idx="312">
                    <c:v>1992</c:v>
                  </c:pt>
                  <c:pt idx="313">
                    <c:v>1993</c:v>
                  </c:pt>
                  <c:pt idx="314">
                    <c:v>1993</c:v>
                  </c:pt>
                  <c:pt idx="315">
                    <c:v>1993</c:v>
                  </c:pt>
                  <c:pt idx="316">
                    <c:v>1993</c:v>
                  </c:pt>
                  <c:pt idx="317">
                    <c:v>1993</c:v>
                  </c:pt>
                  <c:pt idx="318">
                    <c:v>1993</c:v>
                  </c:pt>
                  <c:pt idx="319">
                    <c:v>1993</c:v>
                  </c:pt>
                  <c:pt idx="320">
                    <c:v>1993</c:v>
                  </c:pt>
                  <c:pt idx="321">
                    <c:v>1995</c:v>
                  </c:pt>
                  <c:pt idx="322">
                    <c:v>1996</c:v>
                  </c:pt>
                  <c:pt idx="323">
                    <c:v>1996</c:v>
                  </c:pt>
                  <c:pt idx="324">
                    <c:v>1996</c:v>
                  </c:pt>
                  <c:pt idx="325">
                    <c:v>1997</c:v>
                  </c:pt>
                  <c:pt idx="326">
                    <c:v>1993</c:v>
                  </c:pt>
                  <c:pt idx="327">
                    <c:v>1998</c:v>
                  </c:pt>
                  <c:pt idx="328">
                    <c:v>1997</c:v>
                  </c:pt>
                  <c:pt idx="329">
                    <c:v>1999</c:v>
                  </c:pt>
                  <c:pt idx="330">
                    <c:v>1994</c:v>
                  </c:pt>
                  <c:pt idx="331">
                    <c:v>1984</c:v>
                  </c:pt>
                  <c:pt idx="332">
                    <c:v>1971</c:v>
                  </c:pt>
                  <c:pt idx="333">
                    <c:v>1977</c:v>
                  </c:pt>
                  <c:pt idx="334">
                    <c:v>1980</c:v>
                  </c:pt>
                  <c:pt idx="335">
                    <c:v>1980</c:v>
                  </c:pt>
                  <c:pt idx="336">
                    <c:v>1982</c:v>
                  </c:pt>
                  <c:pt idx="337">
                    <c:v>1983</c:v>
                  </c:pt>
                  <c:pt idx="338">
                    <c:v>1984</c:v>
                  </c:pt>
                  <c:pt idx="339">
                    <c:v>1985</c:v>
                  </c:pt>
                  <c:pt idx="340">
                    <c:v>1984</c:v>
                  </c:pt>
                  <c:pt idx="341">
                    <c:v>1985</c:v>
                  </c:pt>
                  <c:pt idx="342">
                    <c:v>1985</c:v>
                  </c:pt>
                  <c:pt idx="343">
                    <c:v>1985</c:v>
                  </c:pt>
                  <c:pt idx="344">
                    <c:v>1985</c:v>
                  </c:pt>
                  <c:pt idx="345">
                    <c:v>1986</c:v>
                  </c:pt>
                  <c:pt idx="346">
                    <c:v>1986</c:v>
                  </c:pt>
                  <c:pt idx="347">
                    <c:v>1986</c:v>
                  </c:pt>
                  <c:pt idx="348">
                    <c:v>1986</c:v>
                  </c:pt>
                  <c:pt idx="349">
                    <c:v>1976</c:v>
                  </c:pt>
                  <c:pt idx="350">
                    <c:v>1977</c:v>
                  </c:pt>
                  <c:pt idx="351">
                    <c:v>1979</c:v>
                  </c:pt>
                  <c:pt idx="352">
                    <c:v>1980</c:v>
                  </c:pt>
                  <c:pt idx="353">
                    <c:v>1980</c:v>
                  </c:pt>
                  <c:pt idx="354">
                    <c:v>1981</c:v>
                  </c:pt>
                  <c:pt idx="355">
                    <c:v>1982</c:v>
                  </c:pt>
                  <c:pt idx="356">
                    <c:v>1981</c:v>
                  </c:pt>
                  <c:pt idx="357">
                    <c:v>1986</c:v>
                  </c:pt>
                  <c:pt idx="358">
                    <c:v>1986</c:v>
                  </c:pt>
                  <c:pt idx="359">
                    <c:v>1987</c:v>
                  </c:pt>
                  <c:pt idx="360">
                    <c:v>1987</c:v>
                  </c:pt>
                  <c:pt idx="361">
                    <c:v>1987</c:v>
                  </c:pt>
                  <c:pt idx="362">
                    <c:v>1987</c:v>
                  </c:pt>
                  <c:pt idx="363">
                    <c:v>1987</c:v>
                  </c:pt>
                  <c:pt idx="364">
                    <c:v>1987</c:v>
                  </c:pt>
                  <c:pt idx="365">
                    <c:v>1987</c:v>
                  </c:pt>
                  <c:pt idx="366">
                    <c:v>1987</c:v>
                  </c:pt>
                  <c:pt idx="367">
                    <c:v>1988</c:v>
                  </c:pt>
                  <c:pt idx="368">
                    <c:v>1988</c:v>
                  </c:pt>
                  <c:pt idx="369">
                    <c:v>1989</c:v>
                  </c:pt>
                  <c:pt idx="370">
                    <c:v>1989</c:v>
                  </c:pt>
                  <c:pt idx="371">
                    <c:v>1989</c:v>
                  </c:pt>
                  <c:pt idx="372">
                    <c:v>1989</c:v>
                  </c:pt>
                  <c:pt idx="373">
                    <c:v>1989</c:v>
                  </c:pt>
                  <c:pt idx="374">
                    <c:v>1989</c:v>
                  </c:pt>
                  <c:pt idx="375">
                    <c:v>1989</c:v>
                  </c:pt>
                  <c:pt idx="376">
                    <c:v>1990</c:v>
                  </c:pt>
                  <c:pt idx="377">
                    <c:v>1990</c:v>
                  </c:pt>
                  <c:pt idx="378">
                    <c:v>1990</c:v>
                  </c:pt>
                  <c:pt idx="379">
                    <c:v>1991</c:v>
                  </c:pt>
                  <c:pt idx="380">
                    <c:v>1991</c:v>
                  </c:pt>
                  <c:pt idx="381">
                    <c:v>1991</c:v>
                  </c:pt>
                  <c:pt idx="382">
                    <c:v>1991</c:v>
                  </c:pt>
                  <c:pt idx="383">
                    <c:v>1991</c:v>
                  </c:pt>
                  <c:pt idx="384">
                    <c:v>1991</c:v>
                  </c:pt>
                  <c:pt idx="385">
                    <c:v>1991</c:v>
                  </c:pt>
                  <c:pt idx="386">
                    <c:v>1992</c:v>
                  </c:pt>
                  <c:pt idx="387">
                    <c:v>1992</c:v>
                  </c:pt>
                  <c:pt idx="388">
                    <c:v>1992</c:v>
                  </c:pt>
                  <c:pt idx="389">
                    <c:v>1992</c:v>
                  </c:pt>
                  <c:pt idx="390">
                    <c:v>1992</c:v>
                  </c:pt>
                  <c:pt idx="391">
                    <c:v>1992</c:v>
                  </c:pt>
                  <c:pt idx="392">
                    <c:v>1993</c:v>
                  </c:pt>
                  <c:pt idx="393">
                    <c:v>1994</c:v>
                  </c:pt>
                  <c:pt idx="394">
                    <c:v>1994</c:v>
                  </c:pt>
                  <c:pt idx="395">
                    <c:v>1995</c:v>
                  </c:pt>
                  <c:pt idx="396">
                    <c:v>1994</c:v>
                  </c:pt>
                  <c:pt idx="397">
                    <c:v>1995</c:v>
                  </c:pt>
                  <c:pt idx="398">
                    <c:v>1995</c:v>
                  </c:pt>
                  <c:pt idx="399">
                    <c:v>1995</c:v>
                  </c:pt>
                  <c:pt idx="400">
                    <c:v>1994</c:v>
                  </c:pt>
                  <c:pt idx="401">
                    <c:v>1995</c:v>
                  </c:pt>
                  <c:pt idx="402">
                    <c:v>1995</c:v>
                  </c:pt>
                  <c:pt idx="403">
                    <c:v>1995</c:v>
                  </c:pt>
                  <c:pt idx="404">
                    <c:v>1995</c:v>
                  </c:pt>
                  <c:pt idx="405">
                    <c:v>1996</c:v>
                  </c:pt>
                  <c:pt idx="406">
                    <c:v>1995</c:v>
                  </c:pt>
                  <c:pt idx="407">
                    <c:v>1996</c:v>
                  </c:pt>
                  <c:pt idx="408">
                    <c:v>1996</c:v>
                  </c:pt>
                  <c:pt idx="409">
                    <c:v>1996</c:v>
                  </c:pt>
                  <c:pt idx="410">
                    <c:v>1997</c:v>
                  </c:pt>
                  <c:pt idx="411">
                    <c:v>1996</c:v>
                  </c:pt>
                  <c:pt idx="412">
                    <c:v>1997</c:v>
                  </c:pt>
                  <c:pt idx="413">
                    <c:v>1998</c:v>
                  </c:pt>
                  <c:pt idx="414">
                    <c:v>1997</c:v>
                  </c:pt>
                  <c:pt idx="415">
                    <c:v>1998</c:v>
                  </c:pt>
                  <c:pt idx="416">
                    <c:v>1998</c:v>
                  </c:pt>
                  <c:pt idx="417">
                    <c:v>1998</c:v>
                  </c:pt>
                  <c:pt idx="418">
                    <c:v>1998</c:v>
                  </c:pt>
                  <c:pt idx="419">
                    <c:v>1998</c:v>
                  </c:pt>
                  <c:pt idx="420">
                    <c:v>1999</c:v>
                  </c:pt>
                  <c:pt idx="421">
                    <c:v>1999</c:v>
                  </c:pt>
                  <c:pt idx="422">
                    <c:v>1999</c:v>
                  </c:pt>
                  <c:pt idx="423">
                    <c:v>1999</c:v>
                  </c:pt>
                  <c:pt idx="424">
                    <c:v>2000</c:v>
                  </c:pt>
                  <c:pt idx="425">
                    <c:v>1999</c:v>
                  </c:pt>
                  <c:pt idx="426">
                    <c:v>2000</c:v>
                  </c:pt>
                  <c:pt idx="427">
                    <c:v>2000</c:v>
                  </c:pt>
                  <c:pt idx="428">
                    <c:v>2000</c:v>
                  </c:pt>
                  <c:pt idx="429">
                    <c:v>2000</c:v>
                  </c:pt>
                  <c:pt idx="430">
                    <c:v>1998</c:v>
                  </c:pt>
                  <c:pt idx="431">
                    <c:v>2000</c:v>
                  </c:pt>
                  <c:pt idx="432">
                    <c:v>2000</c:v>
                  </c:pt>
                  <c:pt idx="433">
                    <c:v>2000</c:v>
                  </c:pt>
                  <c:pt idx="434">
                    <c:v>1997</c:v>
                  </c:pt>
                  <c:pt idx="435">
                    <c:v>1999</c:v>
                  </c:pt>
                  <c:pt idx="436">
                    <c:v>2000</c:v>
                  </c:pt>
                  <c:pt idx="437">
                    <c:v>2001</c:v>
                  </c:pt>
                  <c:pt idx="438">
                    <c:v>2000</c:v>
                  </c:pt>
                  <c:pt idx="439">
                    <c:v>2001</c:v>
                  </c:pt>
                  <c:pt idx="440">
                    <c:v>2001</c:v>
                  </c:pt>
                  <c:pt idx="441">
                    <c:v>2001</c:v>
                  </c:pt>
                  <c:pt idx="442">
                    <c:v>2001</c:v>
                  </c:pt>
                  <c:pt idx="443">
                    <c:v>2001</c:v>
                  </c:pt>
                  <c:pt idx="444">
                    <c:v>2002</c:v>
                  </c:pt>
                  <c:pt idx="445">
                    <c:v>1965</c:v>
                  </c:pt>
                  <c:pt idx="446">
                    <c:v>1973</c:v>
                  </c:pt>
                  <c:pt idx="447">
                    <c:v>1981</c:v>
                  </c:pt>
                  <c:pt idx="448">
                    <c:v>1983</c:v>
                  </c:pt>
                  <c:pt idx="449">
                    <c:v>1984</c:v>
                  </c:pt>
                  <c:pt idx="450">
                    <c:v>1984</c:v>
                  </c:pt>
                  <c:pt idx="451">
                    <c:v>1985</c:v>
                  </c:pt>
                  <c:pt idx="452">
                    <c:v>1981</c:v>
                  </c:pt>
                  <c:pt idx="453">
                    <c:v>1986</c:v>
                  </c:pt>
                  <c:pt idx="454">
                    <c:v>1981</c:v>
                  </c:pt>
                  <c:pt idx="455">
                    <c:v>1980</c:v>
                  </c:pt>
                  <c:pt idx="456">
                    <c:v>1987</c:v>
                  </c:pt>
                  <c:pt idx="457">
                    <c:v>1982</c:v>
                  </c:pt>
                  <c:pt idx="458">
                    <c:v>1987</c:v>
                  </c:pt>
                  <c:pt idx="459">
                    <c:v>1982</c:v>
                  </c:pt>
                  <c:pt idx="460">
                    <c:v>1986</c:v>
                  </c:pt>
                  <c:pt idx="461">
                    <c:v>1990</c:v>
                  </c:pt>
                  <c:pt idx="462">
                    <c:v>1990</c:v>
                  </c:pt>
                  <c:pt idx="463">
                    <c:v>1990</c:v>
                  </c:pt>
                  <c:pt idx="464">
                    <c:v>1990</c:v>
                  </c:pt>
                  <c:pt idx="465">
                    <c:v>1990</c:v>
                  </c:pt>
                  <c:pt idx="466">
                    <c:v>1990</c:v>
                  </c:pt>
                  <c:pt idx="467">
                    <c:v>1990</c:v>
                  </c:pt>
                  <c:pt idx="468">
                    <c:v>1991</c:v>
                  </c:pt>
                  <c:pt idx="469">
                    <c:v>1992</c:v>
                  </c:pt>
                  <c:pt idx="470">
                    <c:v>1992</c:v>
                  </c:pt>
                  <c:pt idx="471">
                    <c:v>1992</c:v>
                  </c:pt>
                  <c:pt idx="472">
                    <c:v>1992</c:v>
                  </c:pt>
                  <c:pt idx="473">
                    <c:v>1993</c:v>
                  </c:pt>
                  <c:pt idx="474">
                    <c:v>1993</c:v>
                  </c:pt>
                  <c:pt idx="475">
                    <c:v>1993</c:v>
                  </c:pt>
                  <c:pt idx="476">
                    <c:v>1993</c:v>
                  </c:pt>
                  <c:pt idx="477">
                    <c:v>1994</c:v>
                  </c:pt>
                  <c:pt idx="478">
                    <c:v>1994</c:v>
                  </c:pt>
                  <c:pt idx="479">
                    <c:v>1994</c:v>
                  </c:pt>
                  <c:pt idx="480">
                    <c:v>1994</c:v>
                  </c:pt>
                  <c:pt idx="481">
                    <c:v>1993</c:v>
                  </c:pt>
                  <c:pt idx="482">
                    <c:v>1994</c:v>
                  </c:pt>
                  <c:pt idx="483">
                    <c:v>1994</c:v>
                  </c:pt>
                  <c:pt idx="484">
                    <c:v>1995</c:v>
                  </c:pt>
                  <c:pt idx="485">
                    <c:v>1995</c:v>
                  </c:pt>
                  <c:pt idx="486">
                    <c:v>1995</c:v>
                  </c:pt>
                  <c:pt idx="487">
                    <c:v>1995</c:v>
                  </c:pt>
                  <c:pt idx="488">
                    <c:v>1995</c:v>
                  </c:pt>
                  <c:pt idx="489">
                    <c:v>1995</c:v>
                  </c:pt>
                  <c:pt idx="490">
                    <c:v>1996</c:v>
                  </c:pt>
                  <c:pt idx="491">
                    <c:v>1996</c:v>
                  </c:pt>
                  <c:pt idx="492">
                    <c:v>1996</c:v>
                  </c:pt>
                  <c:pt idx="493">
                    <c:v>1996</c:v>
                  </c:pt>
                  <c:pt idx="494">
                    <c:v>1999</c:v>
                  </c:pt>
                  <c:pt idx="495">
                    <c:v>2000</c:v>
                  </c:pt>
                  <c:pt idx="496">
                    <c:v>2000</c:v>
                  </c:pt>
                  <c:pt idx="497">
                    <c:v>2000</c:v>
                  </c:pt>
                  <c:pt idx="498">
                    <c:v>2001</c:v>
                  </c:pt>
                  <c:pt idx="499">
                    <c:v>2001</c:v>
                  </c:pt>
                  <c:pt idx="500">
                    <c:v>2003</c:v>
                  </c:pt>
                  <c:pt idx="501">
                    <c:v>2003</c:v>
                  </c:pt>
                  <c:pt idx="502">
                    <c:v>2003</c:v>
                  </c:pt>
                  <c:pt idx="503">
                    <c:v>2006</c:v>
                  </c:pt>
                  <c:pt idx="504">
                    <c:v>2006</c:v>
                  </c:pt>
                  <c:pt idx="505">
                    <c:v>1976</c:v>
                  </c:pt>
                  <c:pt idx="506">
                    <c:v>1979</c:v>
                  </c:pt>
                  <c:pt idx="507">
                    <c:v>1974</c:v>
                  </c:pt>
                  <c:pt idx="508">
                    <c:v>1978</c:v>
                  </c:pt>
                  <c:pt idx="509">
                    <c:v>1982</c:v>
                  </c:pt>
                  <c:pt idx="510">
                    <c:v>1984</c:v>
                  </c:pt>
                  <c:pt idx="511">
                    <c:v>1985</c:v>
                  </c:pt>
                  <c:pt idx="512">
                    <c:v>1985</c:v>
                  </c:pt>
                  <c:pt idx="513">
                    <c:v>1985</c:v>
                  </c:pt>
                  <c:pt idx="514">
                    <c:v>1977</c:v>
                  </c:pt>
                  <c:pt idx="515">
                    <c:v>1987</c:v>
                  </c:pt>
                  <c:pt idx="516">
                    <c:v>1987</c:v>
                  </c:pt>
                  <c:pt idx="517">
                    <c:v>1981</c:v>
                  </c:pt>
                  <c:pt idx="518">
                    <c:v>1989</c:v>
                  </c:pt>
                  <c:pt idx="519">
                    <c:v>1991</c:v>
                  </c:pt>
                  <c:pt idx="520">
                    <c:v>1992</c:v>
                  </c:pt>
                  <c:pt idx="521">
                    <c:v>1995</c:v>
                  </c:pt>
                  <c:pt idx="522">
                    <c:v>1990</c:v>
                  </c:pt>
                  <c:pt idx="523">
                    <c:v>1970</c:v>
                  </c:pt>
                  <c:pt idx="524">
                    <c:v>1991</c:v>
                  </c:pt>
                  <c:pt idx="525">
                    <c:v>2003</c:v>
                  </c:pt>
                  <c:pt idx="526">
                    <c:v>1972</c:v>
                  </c:pt>
                  <c:pt idx="527">
                    <c:v>1972</c:v>
                  </c:pt>
                  <c:pt idx="528">
                    <c:v>1972</c:v>
                  </c:pt>
                  <c:pt idx="529">
                    <c:v>1972</c:v>
                  </c:pt>
                  <c:pt idx="530">
                    <c:v>1973</c:v>
                  </c:pt>
                  <c:pt idx="531">
                    <c:v>1973</c:v>
                  </c:pt>
                  <c:pt idx="532">
                    <c:v>1974</c:v>
                  </c:pt>
                  <c:pt idx="533">
                    <c:v>1976</c:v>
                  </c:pt>
                  <c:pt idx="534">
                    <c:v>1980</c:v>
                  </c:pt>
                  <c:pt idx="535">
                    <c:v>1980</c:v>
                  </c:pt>
                  <c:pt idx="536">
                    <c:v>1980</c:v>
                  </c:pt>
                  <c:pt idx="537">
                    <c:v>1975</c:v>
                  </c:pt>
                  <c:pt idx="538">
                    <c:v>1982</c:v>
                  </c:pt>
                  <c:pt idx="539">
                    <c:v>1976</c:v>
                  </c:pt>
                  <c:pt idx="540">
                    <c:v>1982</c:v>
                  </c:pt>
                  <c:pt idx="541">
                    <c:v>1983</c:v>
                  </c:pt>
                  <c:pt idx="542">
                    <c:v>1983</c:v>
                  </c:pt>
                  <c:pt idx="543">
                    <c:v>1983</c:v>
                  </c:pt>
                  <c:pt idx="544">
                    <c:v>1984</c:v>
                  </c:pt>
                  <c:pt idx="545">
                    <c:v>1984</c:v>
                  </c:pt>
                  <c:pt idx="546">
                    <c:v>1984</c:v>
                  </c:pt>
                  <c:pt idx="547">
                    <c:v>1984</c:v>
                  </c:pt>
                  <c:pt idx="548">
                    <c:v>1984</c:v>
                  </c:pt>
                  <c:pt idx="549">
                    <c:v>1980</c:v>
                  </c:pt>
                  <c:pt idx="550">
                    <c:v>1985</c:v>
                  </c:pt>
                  <c:pt idx="551">
                    <c:v>1985</c:v>
                  </c:pt>
                  <c:pt idx="552">
                    <c:v>1985</c:v>
                  </c:pt>
                  <c:pt idx="553">
                    <c:v>1986</c:v>
                  </c:pt>
                  <c:pt idx="554">
                    <c:v>1982</c:v>
                  </c:pt>
                  <c:pt idx="555">
                    <c:v>1986</c:v>
                  </c:pt>
                  <c:pt idx="556">
                    <c:v>1987</c:v>
                  </c:pt>
                  <c:pt idx="557">
                    <c:v>1982</c:v>
                  </c:pt>
                  <c:pt idx="558">
                    <c:v>1985</c:v>
                  </c:pt>
                  <c:pt idx="559">
                    <c:v>1989</c:v>
                  </c:pt>
                  <c:pt idx="560">
                    <c:v>1990</c:v>
                  </c:pt>
                  <c:pt idx="561">
                    <c:v>1989</c:v>
                  </c:pt>
                  <c:pt idx="562">
                    <c:v>1990</c:v>
                  </c:pt>
                  <c:pt idx="563">
                    <c:v>1991</c:v>
                  </c:pt>
                  <c:pt idx="564">
                    <c:v>1991</c:v>
                  </c:pt>
                  <c:pt idx="565">
                    <c:v>1991</c:v>
                  </c:pt>
                  <c:pt idx="566">
                    <c:v>1992</c:v>
                  </c:pt>
                  <c:pt idx="567">
                    <c:v>1992</c:v>
                  </c:pt>
                  <c:pt idx="568">
                    <c:v>1987</c:v>
                  </c:pt>
                  <c:pt idx="569">
                    <c:v>1992</c:v>
                  </c:pt>
                  <c:pt idx="570">
                    <c:v>1994</c:v>
                  </c:pt>
                  <c:pt idx="571">
                    <c:v>1995</c:v>
                  </c:pt>
                  <c:pt idx="572">
                    <c:v>1995</c:v>
                  </c:pt>
                  <c:pt idx="573">
                    <c:v>1995</c:v>
                  </c:pt>
                  <c:pt idx="574">
                    <c:v>1995</c:v>
                  </c:pt>
                  <c:pt idx="575">
                    <c:v>1995</c:v>
                  </c:pt>
                  <c:pt idx="576">
                    <c:v>1996</c:v>
                  </c:pt>
                  <c:pt idx="577">
                    <c:v>1996</c:v>
                  </c:pt>
                  <c:pt idx="578">
                    <c:v>1996</c:v>
                  </c:pt>
                  <c:pt idx="579">
                    <c:v>1996</c:v>
                  </c:pt>
                  <c:pt idx="580">
                    <c:v>1996</c:v>
                  </c:pt>
                  <c:pt idx="581">
                    <c:v>1997</c:v>
                  </c:pt>
                  <c:pt idx="582">
                    <c:v>1997</c:v>
                  </c:pt>
                  <c:pt idx="583">
                    <c:v>1997</c:v>
                  </c:pt>
                  <c:pt idx="584">
                    <c:v>1998</c:v>
                  </c:pt>
                  <c:pt idx="585">
                    <c:v>1998</c:v>
                  </c:pt>
                  <c:pt idx="586">
                    <c:v>1998</c:v>
                  </c:pt>
                  <c:pt idx="587">
                    <c:v>1999</c:v>
                  </c:pt>
                  <c:pt idx="588">
                    <c:v>1999</c:v>
                  </c:pt>
                  <c:pt idx="589">
                    <c:v>1999</c:v>
                  </c:pt>
                  <c:pt idx="590">
                    <c:v>1999</c:v>
                  </c:pt>
                  <c:pt idx="591">
                    <c:v>2000</c:v>
                  </c:pt>
                  <c:pt idx="592">
                    <c:v>2000</c:v>
                  </c:pt>
                  <c:pt idx="593">
                    <c:v>2000</c:v>
                  </c:pt>
                  <c:pt idx="594">
                    <c:v>2001</c:v>
                  </c:pt>
                  <c:pt idx="595">
                    <c:v>2000</c:v>
                  </c:pt>
                  <c:pt idx="596">
                    <c:v>2000</c:v>
                  </c:pt>
                  <c:pt idx="597">
                    <c:v>2001</c:v>
                  </c:pt>
                  <c:pt idx="598">
                    <c:v>2001</c:v>
                  </c:pt>
                  <c:pt idx="599">
                    <c:v>2001</c:v>
                  </c:pt>
                  <c:pt idx="600">
                    <c:v>2002</c:v>
                  </c:pt>
                  <c:pt idx="601">
                    <c:v>2002</c:v>
                  </c:pt>
                  <c:pt idx="602">
                    <c:v>2002</c:v>
                  </c:pt>
                  <c:pt idx="603">
                    <c:v>2003</c:v>
                  </c:pt>
                  <c:pt idx="604">
                    <c:v>2003</c:v>
                  </c:pt>
                  <c:pt idx="605">
                    <c:v>2004</c:v>
                  </c:pt>
                  <c:pt idx="606">
                    <c:v>2004</c:v>
                  </c:pt>
                  <c:pt idx="607">
                    <c:v>1980</c:v>
                  </c:pt>
                  <c:pt idx="608">
                    <c:v>1991</c:v>
                  </c:pt>
                  <c:pt idx="609">
                    <c:v>1991</c:v>
                  </c:pt>
                  <c:pt idx="610">
                    <c:v>1994</c:v>
                  </c:pt>
                  <c:pt idx="611">
                    <c:v>1995</c:v>
                  </c:pt>
                  <c:pt idx="612">
                    <c:v>1964</c:v>
                  </c:pt>
                  <c:pt idx="613">
                    <c:v>1973</c:v>
                  </c:pt>
                  <c:pt idx="614">
                    <c:v>1969</c:v>
                  </c:pt>
                  <c:pt idx="615">
                    <c:v>1970</c:v>
                  </c:pt>
                  <c:pt idx="616">
                    <c:v>1987</c:v>
                  </c:pt>
                  <c:pt idx="617">
                    <c:v>1992</c:v>
                  </c:pt>
                  <c:pt idx="618">
                    <c:v>2000</c:v>
                  </c:pt>
                  <c:pt idx="619">
                    <c:v>1978</c:v>
                  </c:pt>
                  <c:pt idx="620">
                    <c:v>1982</c:v>
                  </c:pt>
                  <c:pt idx="621">
                    <c:v>1985</c:v>
                  </c:pt>
                  <c:pt idx="622">
                    <c:v>1992</c:v>
                  </c:pt>
                  <c:pt idx="623">
                    <c:v>1993</c:v>
                  </c:pt>
                  <c:pt idx="624">
                    <c:v>1996</c:v>
                  </c:pt>
                  <c:pt idx="625">
                    <c:v>1996</c:v>
                  </c:pt>
                  <c:pt idx="626">
                    <c:v>1977</c:v>
                  </c:pt>
                  <c:pt idx="627">
                    <c:v>1978</c:v>
                  </c:pt>
                  <c:pt idx="628">
                    <c:v>1981</c:v>
                  </c:pt>
                  <c:pt idx="629">
                    <c:v>1984</c:v>
                  </c:pt>
                  <c:pt idx="630">
                    <c:v>1985</c:v>
                  </c:pt>
                  <c:pt idx="631">
                    <c:v>1986</c:v>
                  </c:pt>
                  <c:pt idx="632">
                    <c:v>1990</c:v>
                  </c:pt>
                  <c:pt idx="633">
                    <c:v>1992</c:v>
                  </c:pt>
                  <c:pt idx="634">
                    <c:v>1994</c:v>
                  </c:pt>
                  <c:pt idx="635">
                    <c:v>1977</c:v>
                  </c:pt>
                  <c:pt idx="636">
                    <c:v>1981</c:v>
                  </c:pt>
                  <c:pt idx="637">
                    <c:v>1986</c:v>
                  </c:pt>
                  <c:pt idx="638">
                    <c:v>1986</c:v>
                  </c:pt>
                  <c:pt idx="639">
                    <c:v>1991</c:v>
                  </c:pt>
                  <c:pt idx="640">
                    <c:v>1993</c:v>
                  </c:pt>
                  <c:pt idx="641">
                    <c:v>1996</c:v>
                  </c:pt>
                  <c:pt idx="642">
                    <c:v>1979</c:v>
                  </c:pt>
                  <c:pt idx="643">
                    <c:v>1985</c:v>
                  </c:pt>
                  <c:pt idx="644">
                    <c:v>1986</c:v>
                  </c:pt>
                  <c:pt idx="645">
                    <c:v>1990</c:v>
                  </c:pt>
                  <c:pt idx="646">
                    <c:v>1990</c:v>
                  </c:pt>
                  <c:pt idx="647">
                    <c:v>1991</c:v>
                  </c:pt>
                  <c:pt idx="648">
                    <c:v>1991</c:v>
                  </c:pt>
                  <c:pt idx="649">
                    <c:v>1991</c:v>
                  </c:pt>
                  <c:pt idx="650">
                    <c:v>1992</c:v>
                  </c:pt>
                  <c:pt idx="651">
                    <c:v>1993</c:v>
                  </c:pt>
                  <c:pt idx="652">
                    <c:v>1993</c:v>
                  </c:pt>
                  <c:pt idx="653">
                    <c:v>1994</c:v>
                  </c:pt>
                  <c:pt idx="654">
                    <c:v>1995</c:v>
                  </c:pt>
                  <c:pt idx="655">
                    <c:v>1995</c:v>
                  </c:pt>
                  <c:pt idx="656">
                    <c:v>1995</c:v>
                  </c:pt>
                  <c:pt idx="657">
                    <c:v>1995</c:v>
                  </c:pt>
                  <c:pt idx="658">
                    <c:v>1995</c:v>
                  </c:pt>
                  <c:pt idx="659">
                    <c:v>1998</c:v>
                  </c:pt>
                  <c:pt idx="660">
                    <c:v>1990</c:v>
                  </c:pt>
                  <c:pt idx="661">
                    <c:v>1983</c:v>
                  </c:pt>
                  <c:pt idx="662">
                    <c:v>1991</c:v>
                  </c:pt>
                  <c:pt idx="663">
                    <c:v>1993</c:v>
                  </c:pt>
                  <c:pt idx="664">
                    <c:v>1972</c:v>
                  </c:pt>
                  <c:pt idx="665">
                    <c:v>2003</c:v>
                  </c:pt>
                  <c:pt idx="666">
                    <c:v>1994</c:v>
                  </c:pt>
                  <c:pt idx="667">
                    <c:v>1999</c:v>
                  </c:pt>
                  <c:pt idx="668">
                    <c:v>2000</c:v>
                  </c:pt>
                  <c:pt idx="669">
                    <c:v>1989</c:v>
                  </c:pt>
                  <c:pt idx="670">
                    <c:v>1991</c:v>
                  </c:pt>
                  <c:pt idx="671">
                    <c:v>1992</c:v>
                  </c:pt>
                  <c:pt idx="672">
                    <c:v>1995</c:v>
                  </c:pt>
                  <c:pt idx="673">
                    <c:v>1995</c:v>
                  </c:pt>
                  <c:pt idx="674">
                    <c:v>1998</c:v>
                  </c:pt>
                  <c:pt idx="675">
                    <c:v>1998</c:v>
                  </c:pt>
                  <c:pt idx="676">
                    <c:v>1998</c:v>
                  </c:pt>
                  <c:pt idx="677">
                    <c:v>1998</c:v>
                  </c:pt>
                  <c:pt idx="678">
                    <c:v>1998</c:v>
                  </c:pt>
                  <c:pt idx="679">
                    <c:v>1998</c:v>
                  </c:pt>
                  <c:pt idx="680">
                    <c:v>1999</c:v>
                  </c:pt>
                  <c:pt idx="681">
                    <c:v>2000</c:v>
                  </c:pt>
                  <c:pt idx="682">
                    <c:v>2001</c:v>
                  </c:pt>
                  <c:pt idx="683">
                    <c:v>2001</c:v>
                  </c:pt>
                  <c:pt idx="684">
                    <c:v>1992</c:v>
                  </c:pt>
                  <c:pt idx="685">
                    <c:v>1985</c:v>
                  </c:pt>
                  <c:pt idx="686">
                    <c:v>1987</c:v>
                  </c:pt>
                  <c:pt idx="687">
                    <c:v>1994</c:v>
                  </c:pt>
                  <c:pt idx="688">
                    <c:v>1992</c:v>
                  </c:pt>
                  <c:pt idx="689">
                    <c:v>1993</c:v>
                  </c:pt>
                  <c:pt idx="690">
                    <c:v>1994</c:v>
                  </c:pt>
                  <c:pt idx="691">
                    <c:v>1997</c:v>
                  </c:pt>
                  <c:pt idx="692">
                    <c:v>1986</c:v>
                  </c:pt>
                  <c:pt idx="693">
                    <c:v>1989</c:v>
                  </c:pt>
                  <c:pt idx="694">
                    <c:v>1990</c:v>
                  </c:pt>
                  <c:pt idx="695">
                    <c:v>1990</c:v>
                  </c:pt>
                  <c:pt idx="696">
                    <c:v>1986</c:v>
                  </c:pt>
                  <c:pt idx="697">
                    <c:v>1998</c:v>
                  </c:pt>
                  <c:pt idx="698">
                    <c:v>1997</c:v>
                  </c:pt>
                  <c:pt idx="699">
                    <c:v>1995</c:v>
                  </c:pt>
                  <c:pt idx="700">
                    <c:v>1996</c:v>
                  </c:pt>
                  <c:pt idx="701">
                    <c:v>1996</c:v>
                  </c:pt>
                  <c:pt idx="702">
                    <c:v>1997</c:v>
                  </c:pt>
                  <c:pt idx="703">
                    <c:v>1998</c:v>
                  </c:pt>
                  <c:pt idx="704">
                    <c:v>2001</c:v>
                  </c:pt>
                  <c:pt idx="705">
                    <c:v>2001</c:v>
                  </c:pt>
                  <c:pt idx="706">
                    <c:v>1997</c:v>
                  </c:pt>
                  <c:pt idx="707">
                    <c:v>1998</c:v>
                  </c:pt>
                  <c:pt idx="708">
                    <c:v>1999</c:v>
                  </c:pt>
                  <c:pt idx="709">
                    <c:v>2000</c:v>
                  </c:pt>
                  <c:pt idx="710">
                    <c:v>2001</c:v>
                  </c:pt>
                  <c:pt idx="711">
                    <c:v>2001</c:v>
                  </c:pt>
                  <c:pt idx="712">
                    <c:v>1997</c:v>
                  </c:pt>
                  <c:pt idx="713">
                    <c:v>1997</c:v>
                  </c:pt>
                  <c:pt idx="714">
                    <c:v>1998</c:v>
                  </c:pt>
                  <c:pt idx="715">
                    <c:v>2001</c:v>
                  </c:pt>
                  <c:pt idx="716">
                    <c:v>2001</c:v>
                  </c:pt>
                  <c:pt idx="717">
                    <c:v>2002</c:v>
                  </c:pt>
                  <c:pt idx="718">
                    <c:v>2002</c:v>
                  </c:pt>
                  <c:pt idx="719">
                    <c:v>1997</c:v>
                  </c:pt>
                  <c:pt idx="720">
                    <c:v>1996</c:v>
                  </c:pt>
                  <c:pt idx="721">
                    <c:v>1997</c:v>
                  </c:pt>
                  <c:pt idx="722">
                    <c:v>1997</c:v>
                  </c:pt>
                  <c:pt idx="723">
                    <c:v>1997</c:v>
                  </c:pt>
                  <c:pt idx="724">
                    <c:v>1999</c:v>
                  </c:pt>
                  <c:pt idx="725">
                    <c:v>1999</c:v>
                  </c:pt>
                  <c:pt idx="726">
                    <c:v>1999</c:v>
                  </c:pt>
                  <c:pt idx="727">
                    <c:v>1999</c:v>
                  </c:pt>
                  <c:pt idx="728">
                    <c:v>1999</c:v>
                  </c:pt>
                  <c:pt idx="729">
                    <c:v>2000</c:v>
                  </c:pt>
                  <c:pt idx="730">
                    <c:v>2002</c:v>
                  </c:pt>
                  <c:pt idx="731">
                    <c:v>2002</c:v>
                  </c:pt>
                  <c:pt idx="732">
                    <c:v>2003</c:v>
                  </c:pt>
                  <c:pt idx="733">
                    <c:v>2003</c:v>
                  </c:pt>
                  <c:pt idx="734">
                    <c:v>2003</c:v>
                  </c:pt>
                  <c:pt idx="735">
                    <c:v>2003</c:v>
                  </c:pt>
                  <c:pt idx="736">
                    <c:v>2003</c:v>
                  </c:pt>
                  <c:pt idx="737">
                    <c:v>1995</c:v>
                  </c:pt>
                  <c:pt idx="738">
                    <c:v>1999</c:v>
                  </c:pt>
                  <c:pt idx="739">
                    <c:v>1991</c:v>
                  </c:pt>
                  <c:pt idx="740">
                    <c:v>1993</c:v>
                  </c:pt>
                  <c:pt idx="741">
                    <c:v>1993</c:v>
                  </c:pt>
                  <c:pt idx="742">
                    <c:v>2002</c:v>
                  </c:pt>
                  <c:pt idx="743">
                    <c:v>2000</c:v>
                  </c:pt>
                  <c:pt idx="744">
                    <c:v>1987</c:v>
                  </c:pt>
                  <c:pt idx="745">
                    <c:v>2005</c:v>
                  </c:pt>
                  <c:pt idx="746">
                    <c:v>2004</c:v>
                  </c:pt>
                  <c:pt idx="747">
                    <c:v>2004</c:v>
                  </c:pt>
                  <c:pt idx="748">
                    <c:v>2001</c:v>
                  </c:pt>
                  <c:pt idx="749">
                    <c:v>2003</c:v>
                  </c:pt>
                  <c:pt idx="750">
                    <c:v>2002</c:v>
                  </c:pt>
                  <c:pt idx="751">
                    <c:v>2006</c:v>
                  </c:pt>
                </c:lvl>
                <c:lvl>
                  <c:pt idx="0">
                    <c:v>INTENSE</c:v>
                  </c:pt>
                  <c:pt idx="1">
                    <c:v>MISSION</c:v>
                  </c:pt>
                  <c:pt idx="2">
                    <c:v>STARBRIGHT</c:v>
                  </c:pt>
                  <c:pt idx="3">
                    <c:v>E MODEL</c:v>
                  </c:pt>
                  <c:pt idx="4">
                    <c:v>REPUTATION</c:v>
                  </c:pt>
                  <c:pt idx="5">
                    <c:v>TESK</c:v>
                  </c:pt>
                  <c:pt idx="6">
                    <c:v>MAJESTY</c:v>
                  </c:pt>
                  <c:pt idx="7">
                    <c:v> </c:v>
                  </c:pt>
                  <c:pt idx="8">
                    <c:v>H T DUKE</c:v>
                  </c:pt>
                  <c:pt idx="9">
                    <c:v> </c:v>
                  </c:pt>
                  <c:pt idx="10">
                    <c:v>STYLIST</c:v>
                  </c:pt>
                  <c:pt idx="11">
                    <c:v> </c:v>
                  </c:pt>
                  <c:pt idx="12">
                    <c:v>PACEMAKER</c:v>
                  </c:pt>
                  <c:pt idx="13">
                    <c:v> </c:v>
                  </c:pt>
                  <c:pt idx="14">
                    <c:v>NAPOLEAN</c:v>
                  </c:pt>
                  <c:pt idx="15">
                    <c:v>REGAL</c:v>
                  </c:pt>
                  <c:pt idx="16">
                    <c:v>LOGIC</c:v>
                  </c:pt>
                  <c:pt idx="17">
                    <c:v>DENLEY</c:v>
                  </c:pt>
                  <c:pt idx="18">
                    <c:v>STEADY EDDY</c:v>
                  </c:pt>
                  <c:pt idx="19">
                    <c:v>ROMEO</c:v>
                  </c:pt>
                  <c:pt idx="20">
                    <c:v> </c:v>
                  </c:pt>
                  <c:pt idx="21">
                    <c:v>ZEBO</c:v>
                  </c:pt>
                  <c:pt idx="22">
                    <c:v>THEO</c:v>
                  </c:pt>
                  <c:pt idx="23">
                    <c:v>HOLIDAY</c:v>
                  </c:pt>
                  <c:pt idx="24">
                    <c:v>CENTURIAN</c:v>
                  </c:pt>
                  <c:pt idx="25">
                    <c:v>CLEITUS</c:v>
                  </c:pt>
                  <c:pt idx="26">
                    <c:v>BELLTONE</c:v>
                  </c:pt>
                  <c:pt idx="27">
                    <c:v>OHIO</c:v>
                  </c:pt>
                  <c:pt idx="28">
                    <c:v>MASCOT</c:v>
                  </c:pt>
                  <c:pt idx="29">
                    <c:v>DANCER</c:v>
                  </c:pt>
                  <c:pt idx="30">
                    <c:v>ICEMAN</c:v>
                  </c:pt>
                  <c:pt idx="31">
                    <c:v>ARISTIDES</c:v>
                  </c:pt>
                  <c:pt idx="32">
                    <c:v>MANDYMAN</c:v>
                  </c:pt>
                  <c:pt idx="33">
                    <c:v>EDDIE</c:v>
                  </c:pt>
                  <c:pt idx="34">
                    <c:v>DEXTER</c:v>
                  </c:pt>
                  <c:pt idx="35">
                    <c:v>BUSTER</c:v>
                  </c:pt>
                  <c:pt idx="36">
                    <c:v>KIRBY</c:v>
                  </c:pt>
                  <c:pt idx="37">
                    <c:v>LYNCH</c:v>
                  </c:pt>
                  <c:pt idx="38">
                    <c:v>BOND</c:v>
                  </c:pt>
                  <c:pt idx="39">
                    <c:v>DANTE</c:v>
                  </c:pt>
                  <c:pt idx="40">
                    <c:v>JUSTIN</c:v>
                  </c:pt>
                  <c:pt idx="41">
                    <c:v>DAWSON</c:v>
                  </c:pt>
                  <c:pt idx="42">
                    <c:v>CAMPAIGN</c:v>
                  </c:pt>
                  <c:pt idx="43">
                    <c:v>F3</c:v>
                  </c:pt>
                  <c:pt idx="44">
                    <c:v>TRENT *MF</c:v>
                  </c:pt>
                  <c:pt idx="45">
                    <c:v>COMET</c:v>
                  </c:pt>
                  <c:pt idx="46">
                    <c:v>POP</c:v>
                  </c:pt>
                  <c:pt idx="47">
                    <c:v>DEANN</c:v>
                  </c:pt>
                  <c:pt idx="48">
                    <c:v>DILLON</c:v>
                  </c:pt>
                  <c:pt idx="49">
                    <c:v>MARSH</c:v>
                  </c:pt>
                  <c:pt idx="50">
                    <c:v>TOYSTORY</c:v>
                  </c:pt>
                  <c:pt idx="51">
                    <c:v>DARREN</c:v>
                  </c:pt>
                  <c:pt idx="52">
                    <c:v>REX</c:v>
                  </c:pt>
                  <c:pt idx="53">
                    <c:v>BUSINESS</c:v>
                  </c:pt>
                  <c:pt idx="54">
                    <c:v>MERRILL</c:v>
                  </c:pt>
                  <c:pt idx="55">
                    <c:v>SHAMPOO</c:v>
                  </c:pt>
                  <c:pt idx="56">
                    <c:v>LYLE-RED</c:v>
                  </c:pt>
                  <c:pt idx="57">
                    <c:v> </c:v>
                  </c:pt>
                  <c:pt idx="58">
                    <c:v>PRINCELY</c:v>
                  </c:pt>
                  <c:pt idx="59">
                    <c:v>ELATION</c:v>
                  </c:pt>
                  <c:pt idx="60">
                    <c:v>CROWN PRINCE</c:v>
                  </c:pt>
                  <c:pt idx="61">
                    <c:v>MAXWELL</c:v>
                  </c:pt>
                  <c:pt idx="62">
                    <c:v>PERSPIRATION</c:v>
                  </c:pt>
                  <c:pt idx="63">
                    <c:v>JORDAN-RED</c:v>
                  </c:pt>
                  <c:pt idx="64">
                    <c:v>ELM</c:v>
                  </c:pt>
                  <c:pt idx="65">
                    <c:v>TOP NOTCH</c:v>
                  </c:pt>
                  <c:pt idx="66">
                    <c:v>CADILLAC</c:v>
                  </c:pt>
                  <c:pt idx="67">
                    <c:v>DELEGATE</c:v>
                  </c:pt>
                  <c:pt idx="68">
                    <c:v>MILFORD</c:v>
                  </c:pt>
                  <c:pt idx="69">
                    <c:v>MARK</c:v>
                  </c:pt>
                  <c:pt idx="70">
                    <c:v>SUCCESSOR</c:v>
                  </c:pt>
                  <c:pt idx="71">
                    <c:v>MAC WAYNE</c:v>
                  </c:pt>
                  <c:pt idx="72">
                    <c:v>PERFECTOR</c:v>
                  </c:pt>
                  <c:pt idx="73">
                    <c:v>PERSEUS CHIEF</c:v>
                  </c:pt>
                  <c:pt idx="74">
                    <c:v>MANDINGO</c:v>
                  </c:pt>
                  <c:pt idx="75">
                    <c:v>MELVIN</c:v>
                  </c:pt>
                  <c:pt idx="76">
                    <c:v>CALYPSO</c:v>
                  </c:pt>
                  <c:pt idx="77">
                    <c:v>BURRBON</c:v>
                  </c:pt>
                  <c:pt idx="78">
                    <c:v> </c:v>
                  </c:pt>
                  <c:pt idx="79">
                    <c:v>GEORGIA BOY</c:v>
                  </c:pt>
                  <c:pt idx="80">
                    <c:v>DIXIECRAT</c:v>
                  </c:pt>
                  <c:pt idx="81">
                    <c:v>BLIZZARD</c:v>
                  </c:pt>
                  <c:pt idx="82">
                    <c:v>PETE TIDY</c:v>
                  </c:pt>
                  <c:pt idx="83">
                    <c:v>JUPITER</c:v>
                  </c:pt>
                  <c:pt idx="84">
                    <c:v>PAUL</c:v>
                  </c:pt>
                  <c:pt idx="85">
                    <c:v>MICHEAL</c:v>
                  </c:pt>
                  <c:pt idx="86">
                    <c:v>AVENGER</c:v>
                  </c:pt>
                  <c:pt idx="87">
                    <c:v>BLACKSTAR</c:v>
                  </c:pt>
                  <c:pt idx="88">
                    <c:v>AQUARIUS</c:v>
                  </c:pt>
                  <c:pt idx="89">
                    <c:v>PROJECTOR</c:v>
                  </c:pt>
                  <c:pt idx="90">
                    <c:v>GOLIATH</c:v>
                  </c:pt>
                  <c:pt idx="91">
                    <c:v>BOUTONNIERE</c:v>
                  </c:pt>
                  <c:pt idx="92">
                    <c:v>MONITOR</c:v>
                  </c:pt>
                  <c:pt idx="93">
                    <c:v>ELTON</c:v>
                  </c:pt>
                  <c:pt idx="94">
                    <c:v>MOLECULE</c:v>
                  </c:pt>
                  <c:pt idx="95">
                    <c:v>BOVAL DAN</c:v>
                  </c:pt>
                  <c:pt idx="96">
                    <c:v>COMANCHE</c:v>
                  </c:pt>
                  <c:pt idx="97">
                    <c:v>PLEASURE</c:v>
                  </c:pt>
                  <c:pt idx="98">
                    <c:v>NICK</c:v>
                  </c:pt>
                  <c:pt idx="99">
                    <c:v>PRAIRIE</c:v>
                  </c:pt>
                  <c:pt idx="100">
                    <c:v>ODYSSEY</c:v>
                  </c:pt>
                  <c:pt idx="101">
                    <c:v>SCIL</c:v>
                  </c:pt>
                  <c:pt idx="102">
                    <c:v>MISTER</c:v>
                  </c:pt>
                  <c:pt idx="103">
                    <c:v>STARWALKER</c:v>
                  </c:pt>
                  <c:pt idx="104">
                    <c:v>GAMBLER</c:v>
                  </c:pt>
                  <c:pt idx="105">
                    <c:v>HIGHLIGHT</c:v>
                  </c:pt>
                  <c:pt idx="106">
                    <c:v>VERNON</c:v>
                  </c:pt>
                  <c:pt idx="107">
                    <c:v>MALACHI</c:v>
                  </c:pt>
                  <c:pt idx="108">
                    <c:v>ALEX</c:v>
                  </c:pt>
                  <c:pt idx="109">
                    <c:v>CHOICE</c:v>
                  </c:pt>
                  <c:pt idx="110">
                    <c:v>ELVIN</c:v>
                  </c:pt>
                  <c:pt idx="111">
                    <c:v>NOVA</c:v>
                  </c:pt>
                  <c:pt idx="112">
                    <c:v>BELFAST</c:v>
                  </c:pt>
                  <c:pt idx="113">
                    <c:v>PEPPER</c:v>
                  </c:pt>
                  <c:pt idx="114">
                    <c:v>CHESAPEAKE</c:v>
                  </c:pt>
                  <c:pt idx="115">
                    <c:v>SILVERADO</c:v>
                  </c:pt>
                  <c:pt idx="116">
                    <c:v>FENTON</c:v>
                  </c:pt>
                  <c:pt idx="117">
                    <c:v>MATHIE</c:v>
                  </c:pt>
                  <c:pt idx="118">
                    <c:v>VISION</c:v>
                  </c:pt>
                  <c:pt idx="119">
                    <c:v>STARBOARD</c:v>
                  </c:pt>
                  <c:pt idx="120">
                    <c:v>TONIC</c:v>
                  </c:pt>
                  <c:pt idx="121">
                    <c:v> </c:v>
                  </c:pt>
                  <c:pt idx="122">
                    <c:v>GEOFFRY</c:v>
                  </c:pt>
                  <c:pt idx="123">
                    <c:v>INSTIGATOR</c:v>
                  </c:pt>
                  <c:pt idx="124">
                    <c:v>NET-WORK</c:v>
                  </c:pt>
                  <c:pt idx="125">
                    <c:v>ALVIN</c:v>
                  </c:pt>
                  <c:pt idx="126">
                    <c:v>MAZDA</c:v>
                  </c:pt>
                  <c:pt idx="127">
                    <c:v>CONTINENTAL</c:v>
                  </c:pt>
                  <c:pt idx="128">
                    <c:v>AIRLINER</c:v>
                  </c:pt>
                  <c:pt idx="129">
                    <c:v>EMORY</c:v>
                  </c:pt>
                  <c:pt idx="130">
                    <c:v>REMARKABLE</c:v>
                  </c:pt>
                  <c:pt idx="131">
                    <c:v>BANDIT</c:v>
                  </c:pt>
                  <c:pt idx="132">
                    <c:v>BRILLIANT</c:v>
                  </c:pt>
                  <c:pt idx="133">
                    <c:v>VERTUOSA</c:v>
                  </c:pt>
                  <c:pt idx="134">
                    <c:v>RC MATT</c:v>
                  </c:pt>
                  <c:pt idx="135">
                    <c:v>WHAMO</c:v>
                  </c:pt>
                  <c:pt idx="136">
                    <c:v>COLLIDER</c:v>
                  </c:pt>
                  <c:pt idx="137">
                    <c:v>ADONIS-RC</c:v>
                  </c:pt>
                  <c:pt idx="138">
                    <c:v>UNITED</c:v>
                  </c:pt>
                  <c:pt idx="139">
                    <c:v>OTIS LEE</c:v>
                  </c:pt>
                  <c:pt idx="140">
                    <c:v>LOYAL</c:v>
                  </c:pt>
                  <c:pt idx="141">
                    <c:v>IMAGE</c:v>
                  </c:pt>
                  <c:pt idx="142">
                    <c:v>DEBONAIR</c:v>
                  </c:pt>
                  <c:pt idx="143">
                    <c:v>PRESCOTT</c:v>
                  </c:pt>
                  <c:pt idx="144">
                    <c:v>JOLT</c:v>
                  </c:pt>
                  <c:pt idx="145">
                    <c:v>OAKLAND</c:v>
                  </c:pt>
                  <c:pt idx="146">
                    <c:v>ODEY</c:v>
                  </c:pt>
                  <c:pt idx="147">
                    <c:v>INTEGRITY</c:v>
                  </c:pt>
                  <c:pt idx="148">
                    <c:v>BLACKMARK</c:v>
                  </c:pt>
                  <c:pt idx="149">
                    <c:v>PATRIOT</c:v>
                  </c:pt>
                  <c:pt idx="150">
                    <c:v>ALF</c:v>
                  </c:pt>
                  <c:pt idx="151">
                    <c:v>STARBOY</c:v>
                  </c:pt>
                  <c:pt idx="152">
                    <c:v>THAD</c:v>
                  </c:pt>
                  <c:pt idx="153">
                    <c:v>BENDIX</c:v>
                  </c:pt>
                  <c:pt idx="154">
                    <c:v>BLACK*RC</c:v>
                  </c:pt>
                  <c:pt idx="155">
                    <c:v>MARK STAR</c:v>
                  </c:pt>
                  <c:pt idx="156">
                    <c:v>FRED</c:v>
                  </c:pt>
                  <c:pt idx="157">
                    <c:v>ICE</c:v>
                  </c:pt>
                  <c:pt idx="158">
                    <c:v>RUBYTOM</c:v>
                  </c:pt>
                  <c:pt idx="159">
                    <c:v>RUBYTRAE</c:v>
                  </c:pt>
                  <c:pt idx="160">
                    <c:v>WINCHESTER</c:v>
                  </c:pt>
                  <c:pt idx="161">
                    <c:v>TERRY</c:v>
                  </c:pt>
                  <c:pt idx="162">
                    <c:v>DELLO</c:v>
                  </c:pt>
                  <c:pt idx="163">
                    <c:v>DANON</c:v>
                  </c:pt>
                  <c:pt idx="164">
                    <c:v>MYSTIC</c:v>
                  </c:pt>
                  <c:pt idx="165">
                    <c:v>BLAIR</c:v>
                  </c:pt>
                  <c:pt idx="166">
                    <c:v>BUBBA</c:v>
                  </c:pt>
                  <c:pt idx="167">
                    <c:v>CONTENDER</c:v>
                  </c:pt>
                  <c:pt idx="168">
                    <c:v>ZEUS</c:v>
                  </c:pt>
                  <c:pt idx="169">
                    <c:v>AMEL</c:v>
                  </c:pt>
                  <c:pt idx="170">
                    <c:v>STAR</c:v>
                  </c:pt>
                  <c:pt idx="171">
                    <c:v>INTREPID</c:v>
                  </c:pt>
                  <c:pt idx="172">
                    <c:v>BRETON</c:v>
                  </c:pt>
                  <c:pt idx="173">
                    <c:v>DURHAM</c:v>
                  </c:pt>
                  <c:pt idx="174">
                    <c:v>BW MARSHALL</c:v>
                  </c:pt>
                  <c:pt idx="175">
                    <c:v>CHIL</c:v>
                  </c:pt>
                  <c:pt idx="176">
                    <c:v> </c:v>
                  </c:pt>
                  <c:pt idx="177">
                    <c:v>SOVEREIGN-RED</c:v>
                  </c:pt>
                  <c:pt idx="178">
                    <c:v>GENO</c:v>
                  </c:pt>
                  <c:pt idx="179">
                    <c:v>RICE</c:v>
                  </c:pt>
                  <c:pt idx="180">
                    <c:v>AMERICANA</c:v>
                  </c:pt>
                  <c:pt idx="181">
                    <c:v>BOONE</c:v>
                  </c:pt>
                  <c:pt idx="182">
                    <c:v>WARRIOR</c:v>
                  </c:pt>
                  <c:pt idx="183">
                    <c:v>FORBIDDEN</c:v>
                  </c:pt>
                  <c:pt idx="184">
                    <c:v>BLITZ</c:v>
                  </c:pt>
                  <c:pt idx="185">
                    <c:v>DANE</c:v>
                  </c:pt>
                  <c:pt idx="186">
                    <c:v>CARMEN</c:v>
                  </c:pt>
                  <c:pt idx="187">
                    <c:v>TALISMAN</c:v>
                  </c:pt>
                  <c:pt idx="188">
                    <c:v>LINK</c:v>
                  </c:pt>
                  <c:pt idx="189">
                    <c:v>HI METRO</c:v>
                  </c:pt>
                  <c:pt idx="190">
                    <c:v>MAGNA</c:v>
                  </c:pt>
                  <c:pt idx="191">
                    <c:v>DRAKE</c:v>
                  </c:pt>
                  <c:pt idx="192">
                    <c:v>HOJO-RED</c:v>
                  </c:pt>
                  <c:pt idx="193">
                    <c:v>DUPLEX</c:v>
                  </c:pt>
                  <c:pt idx="194">
                    <c:v>DERRY</c:v>
                  </c:pt>
                  <c:pt idx="195">
                    <c:v>LORDTULIP</c:v>
                  </c:pt>
                  <c:pt idx="196">
                    <c:v>PARNELL</c:v>
                  </c:pt>
                  <c:pt idx="197">
                    <c:v>MILLENNIUM</c:v>
                  </c:pt>
                  <c:pt idx="198">
                    <c:v>ELATION</c:v>
                  </c:pt>
                  <c:pt idx="199">
                    <c:v>EMERSON</c:v>
                  </c:pt>
                  <c:pt idx="200">
                    <c:v>READY</c:v>
                  </c:pt>
                  <c:pt idx="201">
                    <c:v>DIFFERENCE</c:v>
                  </c:pt>
                  <c:pt idx="202">
                    <c:v>ELAND</c:v>
                  </c:pt>
                  <c:pt idx="203">
                    <c:v>ZAMBA</c:v>
                  </c:pt>
                  <c:pt idx="204">
                    <c:v>O MAN</c:v>
                  </c:pt>
                  <c:pt idx="205">
                    <c:v>CANYON</c:v>
                  </c:pt>
                  <c:pt idx="206">
                    <c:v>MR SAM</c:v>
                  </c:pt>
                  <c:pt idx="207">
                    <c:v>MORGAN</c:v>
                  </c:pt>
                  <c:pt idx="208">
                    <c:v>ZENITH</c:v>
                  </c:pt>
                  <c:pt idx="209">
                    <c:v>TERRIFIC</c:v>
                  </c:pt>
                  <c:pt idx="210">
                    <c:v>MANNY</c:v>
                  </c:pt>
                  <c:pt idx="211">
                    <c:v>BUTTON</c:v>
                  </c:pt>
                  <c:pt idx="212">
                    <c:v>RSVP</c:v>
                  </c:pt>
                  <c:pt idx="213">
                    <c:v>DEMAS</c:v>
                  </c:pt>
                  <c:pt idx="214">
                    <c:v>COMBAT</c:v>
                  </c:pt>
                  <c:pt idx="215">
                    <c:v>LYLE</c:v>
                  </c:pt>
                  <c:pt idx="216">
                    <c:v>HHF</c:v>
                  </c:pt>
                  <c:pt idx="217">
                    <c:v>NATHAN</c:v>
                  </c:pt>
                  <c:pt idx="218">
                    <c:v>LOU</c:v>
                  </c:pt>
                  <c:pt idx="219">
                    <c:v>BOMAZ</c:v>
                  </c:pt>
                  <c:pt idx="220">
                    <c:v>GRANGER</c:v>
                  </c:pt>
                  <c:pt idx="221">
                    <c:v>EXTRA SPECIAL</c:v>
                  </c:pt>
                  <c:pt idx="222">
                    <c:v>COLDSPRING</c:v>
                  </c:pt>
                  <c:pt idx="223">
                    <c:v>FRASIER</c:v>
                  </c:pt>
                  <c:pt idx="224">
                    <c:v>LAURIN</c:v>
                  </c:pt>
                  <c:pt idx="225">
                    <c:v>COLBY</c:v>
                  </c:pt>
                  <c:pt idx="226">
                    <c:v>LEWIS</c:v>
                  </c:pt>
                  <c:pt idx="227">
                    <c:v>SOCRATES</c:v>
                  </c:pt>
                  <c:pt idx="228">
                    <c:v>GLEN</c:v>
                  </c:pt>
                  <c:pt idx="229">
                    <c:v>ADVENT-RED</c:v>
                  </c:pt>
                  <c:pt idx="230">
                    <c:v>SAM</c:v>
                  </c:pt>
                  <c:pt idx="231">
                    <c:v>MILLION</c:v>
                  </c:pt>
                  <c:pt idx="232">
                    <c:v>SANCHEZ</c:v>
                  </c:pt>
                  <c:pt idx="233">
                    <c:v>LAWN BOY P-RED</c:v>
                  </c:pt>
                  <c:pt idx="234">
                    <c:v>SPARTACUS</c:v>
                  </c:pt>
                  <c:pt idx="235">
                    <c:v>MAJESTIC</c:v>
                  </c:pt>
                  <c:pt idx="236">
                    <c:v>ARROW-RED</c:v>
                  </c:pt>
                  <c:pt idx="237">
                    <c:v>APPROVAL</c:v>
                  </c:pt>
                  <c:pt idx="238">
                    <c:v>STORMY</c:v>
                  </c:pt>
                  <c:pt idx="239">
                    <c:v>PERSIA-RED</c:v>
                  </c:pt>
                  <c:pt idx="240">
                    <c:v>STORMIN</c:v>
                  </c:pt>
                  <c:pt idx="241">
                    <c:v>ELIAS</c:v>
                  </c:pt>
                  <c:pt idx="242">
                    <c:v>IROQUOIS</c:v>
                  </c:pt>
                  <c:pt idx="243">
                    <c:v>CARUSO</c:v>
                  </c:pt>
                  <c:pt idx="244">
                    <c:v>IMPRESSION</c:v>
                  </c:pt>
                  <c:pt idx="245">
                    <c:v>BOXER</c:v>
                  </c:pt>
                  <c:pt idx="246">
                    <c:v>STEWART</c:v>
                  </c:pt>
                  <c:pt idx="247">
                    <c:v>STEADY</c:v>
                  </c:pt>
                  <c:pt idx="248">
                    <c:v>CAVALIER</c:v>
                  </c:pt>
                  <c:pt idx="249">
                    <c:v>ACHILLES</c:v>
                  </c:pt>
                  <c:pt idx="250">
                    <c:v>FORECASTER</c:v>
                  </c:pt>
                  <c:pt idx="251">
                    <c:v>SKYLER (RC)</c:v>
                  </c:pt>
                  <c:pt idx="252">
                    <c:v>VERNON</c:v>
                  </c:pt>
                  <c:pt idx="253">
                    <c:v>THORNWOOD</c:v>
                  </c:pt>
                  <c:pt idx="254">
                    <c:v>TRUST</c:v>
                  </c:pt>
                  <c:pt idx="255">
                    <c:v>JULIUS</c:v>
                  </c:pt>
                  <c:pt idx="256">
                    <c:v> </c:v>
                  </c:pt>
                  <c:pt idx="257">
                    <c:v>GRIT</c:v>
                  </c:pt>
                  <c:pt idx="258">
                    <c:v>LEADMAN</c:v>
                  </c:pt>
                  <c:pt idx="259">
                    <c:v>POLO</c:v>
                  </c:pt>
                  <c:pt idx="260">
                    <c:v>VET</c:v>
                  </c:pt>
                  <c:pt idx="261">
                    <c:v>MICH</c:v>
                  </c:pt>
                  <c:pt idx="262">
                    <c:v>MAN</c:v>
                  </c:pt>
                  <c:pt idx="263">
                    <c:v>HAUKE</c:v>
                  </c:pt>
                  <c:pt idx="264">
                    <c:v> </c:v>
                  </c:pt>
                  <c:pt idx="265">
                    <c:v>WILLOW</c:v>
                  </c:pt>
                  <c:pt idx="266">
                    <c:v>STEWART</c:v>
                  </c:pt>
                  <c:pt idx="267">
                    <c:v>SAUL</c:v>
                  </c:pt>
                  <c:pt idx="268">
                    <c:v>HAGER</c:v>
                  </c:pt>
                  <c:pt idx="269">
                    <c:v>POTTS</c:v>
                  </c:pt>
                  <c:pt idx="270">
                    <c:v>NED BOY</c:v>
                  </c:pt>
                  <c:pt idx="271">
                    <c:v>KERMIT</c:v>
                  </c:pt>
                  <c:pt idx="272">
                    <c:v>MARVEL</c:v>
                  </c:pt>
                  <c:pt idx="273">
                    <c:v>PAPPY</c:v>
                  </c:pt>
                  <c:pt idx="274">
                    <c:v>JORDAN</c:v>
                  </c:pt>
                  <c:pt idx="275">
                    <c:v>VANGUARD</c:v>
                  </c:pt>
                  <c:pt idx="276">
                    <c:v>GABRIEL</c:v>
                  </c:pt>
                  <c:pt idx="277">
                    <c:v> </c:v>
                  </c:pt>
                  <c:pt idx="278">
                    <c:v>ARES</c:v>
                  </c:pt>
                  <c:pt idx="279">
                    <c:v>COUNT</c:v>
                  </c:pt>
                  <c:pt idx="280">
                    <c:v>GLOW</c:v>
                  </c:pt>
                  <c:pt idx="281">
                    <c:v> </c:v>
                  </c:pt>
                  <c:pt idx="282">
                    <c:v> </c:v>
                  </c:pt>
                  <c:pt idx="283">
                    <c:v>RYAN</c:v>
                  </c:pt>
                  <c:pt idx="284">
                    <c:v>DAVID</c:v>
                  </c:pt>
                  <c:pt idx="285">
                    <c:v>OSCAR</c:v>
                  </c:pt>
                  <c:pt idx="286">
                    <c:v>AMBITION</c:v>
                  </c:pt>
                  <c:pt idx="287">
                    <c:v>LEADER</c:v>
                  </c:pt>
                  <c:pt idx="288">
                    <c:v>MANAGER</c:v>
                  </c:pt>
                  <c:pt idx="289">
                    <c:v>BRUTUS</c:v>
                  </c:pt>
                  <c:pt idx="290">
                    <c:v>MAX</c:v>
                  </c:pt>
                  <c:pt idx="291">
                    <c:v>JAG</c:v>
                  </c:pt>
                  <c:pt idx="292">
                    <c:v>RODNEY</c:v>
                  </c:pt>
                  <c:pt idx="293">
                    <c:v>SLOCUM</c:v>
                  </c:pt>
                  <c:pt idx="294">
                    <c:v> </c:v>
                  </c:pt>
                  <c:pt idx="295">
                    <c:v>MITY</c:v>
                  </c:pt>
                  <c:pt idx="296">
                    <c:v>INDY</c:v>
                  </c:pt>
                  <c:pt idx="297">
                    <c:v> </c:v>
                  </c:pt>
                  <c:pt idx="298">
                    <c:v>DEPOSIT</c:v>
                  </c:pt>
                  <c:pt idx="299">
                    <c:v>MANNIX</c:v>
                  </c:pt>
                  <c:pt idx="300">
                    <c:v>MERV</c:v>
                  </c:pt>
                  <c:pt idx="301">
                    <c:v>HEROD</c:v>
                  </c:pt>
                  <c:pt idx="302">
                    <c:v>JUDGE</c:v>
                  </c:pt>
                  <c:pt idx="303">
                    <c:v>PATRON</c:v>
                  </c:pt>
                  <c:pt idx="304">
                    <c:v>GRANITE</c:v>
                  </c:pt>
                  <c:pt idx="305">
                    <c:v>RICHARD</c:v>
                  </c:pt>
                  <c:pt idx="306">
                    <c:v>ATOMIC</c:v>
                  </c:pt>
                  <c:pt idx="307">
                    <c:v>SULTAN</c:v>
                  </c:pt>
                  <c:pt idx="308">
                    <c:v>ENCORE</c:v>
                  </c:pt>
                  <c:pt idx="309">
                    <c:v>WILBUR</c:v>
                  </c:pt>
                  <c:pt idx="310">
                    <c:v>FRANCO</c:v>
                  </c:pt>
                  <c:pt idx="311">
                    <c:v>WINDSOR</c:v>
                  </c:pt>
                  <c:pt idx="312">
                    <c:v>DORIAN</c:v>
                  </c:pt>
                  <c:pt idx="313">
                    <c:v>STEALTH</c:v>
                  </c:pt>
                  <c:pt idx="314">
                    <c:v>NEVADA</c:v>
                  </c:pt>
                  <c:pt idx="315">
                    <c:v>MURCURY-RED</c:v>
                  </c:pt>
                  <c:pt idx="316">
                    <c:v>ALONZO</c:v>
                  </c:pt>
                  <c:pt idx="317">
                    <c:v>VISTA</c:v>
                  </c:pt>
                  <c:pt idx="318">
                    <c:v>LEADOFF</c:v>
                  </c:pt>
                  <c:pt idx="319">
                    <c:v>SLICK</c:v>
                  </c:pt>
                  <c:pt idx="320">
                    <c:v>GLAVIN</c:v>
                  </c:pt>
                  <c:pt idx="321">
                    <c:v>JASPER</c:v>
                  </c:pt>
                  <c:pt idx="322">
                    <c:v>SHAWNEE</c:v>
                  </c:pt>
                  <c:pt idx="323">
                    <c:v>JAYVEE</c:v>
                  </c:pt>
                  <c:pt idx="324">
                    <c:v>SPOCK</c:v>
                  </c:pt>
                  <c:pt idx="325">
                    <c:v>DAWSTON</c:v>
                  </c:pt>
                  <c:pt idx="326">
                    <c:v>BENEDICT</c:v>
                  </c:pt>
                  <c:pt idx="327">
                    <c:v>TOUCH</c:v>
                  </c:pt>
                  <c:pt idx="328">
                    <c:v>BEAVER</c:v>
                  </c:pt>
                  <c:pt idx="329">
                    <c:v>FARADAY</c:v>
                  </c:pt>
                  <c:pt idx="330">
                    <c:v>MARIO-RED</c:v>
                  </c:pt>
                  <c:pt idx="331">
                    <c:v>DOCTOR</c:v>
                  </c:pt>
                  <c:pt idx="332">
                    <c:v>KNIGHTBOOTS</c:v>
                  </c:pt>
                  <c:pt idx="333">
                    <c:v>B. ANDY</c:v>
                  </c:pt>
                  <c:pt idx="334">
                    <c:v>ROYALTY</c:v>
                  </c:pt>
                  <c:pt idx="335">
                    <c:v>MAJOR</c:v>
                  </c:pt>
                  <c:pt idx="336">
                    <c:v>HI-DE-HO</c:v>
                  </c:pt>
                  <c:pt idx="337">
                    <c:v>FRIDAY</c:v>
                  </c:pt>
                  <c:pt idx="338">
                    <c:v>ANDY</c:v>
                  </c:pt>
                  <c:pt idx="339">
                    <c:v>BRAVO</c:v>
                  </c:pt>
                  <c:pt idx="340">
                    <c:v>AMBROSE</c:v>
                  </c:pt>
                  <c:pt idx="341">
                    <c:v>DAKOTA</c:v>
                  </c:pt>
                  <c:pt idx="342">
                    <c:v>NITRO</c:v>
                  </c:pt>
                  <c:pt idx="343">
                    <c:v>WISTER</c:v>
                  </c:pt>
                  <c:pt idx="344">
                    <c:v>LOYALTY</c:v>
                  </c:pt>
                  <c:pt idx="345">
                    <c:v>JAKE</c:v>
                  </c:pt>
                  <c:pt idx="346">
                    <c:v>ABE</c:v>
                  </c:pt>
                  <c:pt idx="347">
                    <c:v>IMPRINT</c:v>
                  </c:pt>
                  <c:pt idx="348">
                    <c:v>NBA</c:v>
                  </c:pt>
                  <c:pt idx="349">
                    <c:v>GLENVIEW JOE</c:v>
                  </c:pt>
                  <c:pt idx="350">
                    <c:v>HIGHLITE</c:v>
                  </c:pt>
                  <c:pt idx="351">
                    <c:v>ENCHANTER</c:v>
                  </c:pt>
                  <c:pt idx="352">
                    <c:v>FOUNDATION</c:v>
                  </c:pt>
                  <c:pt idx="353">
                    <c:v>GAMBLER</c:v>
                  </c:pt>
                  <c:pt idx="354">
                    <c:v>EAGLE</c:v>
                  </c:pt>
                  <c:pt idx="355">
                    <c:v>CAMARO</c:v>
                  </c:pt>
                  <c:pt idx="356">
                    <c:v>BEAUTICIAN</c:v>
                  </c:pt>
                  <c:pt idx="357">
                    <c:v>GENTRY</c:v>
                  </c:pt>
                  <c:pt idx="358">
                    <c:v>JESS</c:v>
                  </c:pt>
                  <c:pt idx="359">
                    <c:v>ALTACOMMOTION</c:v>
                  </c:pt>
                  <c:pt idx="360">
                    <c:v>ALTAJED</c:v>
                  </c:pt>
                  <c:pt idx="361">
                    <c:v>MILESTONE</c:v>
                  </c:pt>
                  <c:pt idx="362">
                    <c:v>DISCOVER</c:v>
                  </c:pt>
                  <c:pt idx="363">
                    <c:v>REALITY</c:v>
                  </c:pt>
                  <c:pt idx="364">
                    <c:v>SULTAN</c:v>
                  </c:pt>
                  <c:pt idx="365">
                    <c:v>ALTARAMBO</c:v>
                  </c:pt>
                  <c:pt idx="366">
                    <c:v>ONWARD</c:v>
                  </c:pt>
                  <c:pt idx="367">
                    <c:v>ALTALUKE</c:v>
                  </c:pt>
                  <c:pt idx="368">
                    <c:v>KENT</c:v>
                  </c:pt>
                  <c:pt idx="369">
                    <c:v>HARLEY</c:v>
                  </c:pt>
                  <c:pt idx="370">
                    <c:v>MEL</c:v>
                  </c:pt>
                  <c:pt idx="371">
                    <c:v>BONUS</c:v>
                  </c:pt>
                  <c:pt idx="372">
                    <c:v>ALTABELLWOOD</c:v>
                  </c:pt>
                  <c:pt idx="373">
                    <c:v>BARON</c:v>
                  </c:pt>
                  <c:pt idx="374">
                    <c:v>ADLER</c:v>
                  </c:pt>
                  <c:pt idx="375">
                    <c:v>CHEVY CAPRICE</c:v>
                  </c:pt>
                  <c:pt idx="376">
                    <c:v>BO</c:v>
                  </c:pt>
                  <c:pt idx="377">
                    <c:v>ALTASAM</c:v>
                  </c:pt>
                  <c:pt idx="378">
                    <c:v>ALTAEMPEROR</c:v>
                  </c:pt>
                  <c:pt idx="379">
                    <c:v>ALTALEAD</c:v>
                  </c:pt>
                  <c:pt idx="380">
                    <c:v>ALTAFORMATION</c:v>
                  </c:pt>
                  <c:pt idx="381">
                    <c:v>ALTABALANCE</c:v>
                  </c:pt>
                  <c:pt idx="382">
                    <c:v>MARSHALL</c:v>
                  </c:pt>
                  <c:pt idx="383">
                    <c:v>ALTADICTATOR</c:v>
                  </c:pt>
                  <c:pt idx="384">
                    <c:v>STEPHEN</c:v>
                  </c:pt>
                  <c:pt idx="385">
                    <c:v>ALTAWADE</c:v>
                  </c:pt>
                  <c:pt idx="386">
                    <c:v>AERO BONUS</c:v>
                  </c:pt>
                  <c:pt idx="387">
                    <c:v>ALTASILVER</c:v>
                  </c:pt>
                  <c:pt idx="388">
                    <c:v>TANDY</c:v>
                  </c:pt>
                  <c:pt idx="389">
                    <c:v>MORRIS</c:v>
                  </c:pt>
                  <c:pt idx="390">
                    <c:v>NICOLAS</c:v>
                  </c:pt>
                  <c:pt idx="391">
                    <c:v>MARV</c:v>
                  </c:pt>
                  <c:pt idx="392">
                    <c:v>ALTAMARTY</c:v>
                  </c:pt>
                  <c:pt idx="393">
                    <c:v>ALTADANTE</c:v>
                  </c:pt>
                  <c:pt idx="394">
                    <c:v>ALTAGLENN</c:v>
                  </c:pt>
                  <c:pt idx="395">
                    <c:v>SHANE</c:v>
                  </c:pt>
                  <c:pt idx="396">
                    <c:v>ALTAAARON</c:v>
                  </c:pt>
                  <c:pt idx="397">
                    <c:v>BOULEVARD</c:v>
                  </c:pt>
                  <c:pt idx="398">
                    <c:v>MAUCHO-MAN</c:v>
                  </c:pt>
                  <c:pt idx="399">
                    <c:v>ALTAHERSHEL</c:v>
                  </c:pt>
                  <c:pt idx="400">
                    <c:v>ALTABRIDGE</c:v>
                  </c:pt>
                  <c:pt idx="401">
                    <c:v>ADVENTURER</c:v>
                  </c:pt>
                  <c:pt idx="402">
                    <c:v>ALTAMITCHELL</c:v>
                  </c:pt>
                  <c:pt idx="403">
                    <c:v>ALTAMARSHALL</c:v>
                  </c:pt>
                  <c:pt idx="404">
                    <c:v>ALTACEVIS</c:v>
                  </c:pt>
                  <c:pt idx="405">
                    <c:v>LARIET</c:v>
                  </c:pt>
                  <c:pt idx="406">
                    <c:v>ALTACHARMER</c:v>
                  </c:pt>
                  <c:pt idx="407">
                    <c:v>SEVILLE</c:v>
                  </c:pt>
                  <c:pt idx="408">
                    <c:v>ALTACORONATION</c:v>
                  </c:pt>
                  <c:pt idx="409">
                    <c:v>ALTABOURDEAUX</c:v>
                  </c:pt>
                  <c:pt idx="410">
                    <c:v>JAYHAWK</c:v>
                  </c:pt>
                  <c:pt idx="411">
                    <c:v>ALTACONTROL</c:v>
                  </c:pt>
                  <c:pt idx="412">
                    <c:v>ALTADEFENDER</c:v>
                  </c:pt>
                  <c:pt idx="413">
                    <c:v>ALTAGAMBLER</c:v>
                  </c:pt>
                  <c:pt idx="414">
                    <c:v>ALTAFINLEY</c:v>
                  </c:pt>
                  <c:pt idx="415">
                    <c:v>BOOKER</c:v>
                  </c:pt>
                  <c:pt idx="416">
                    <c:v>ALTAACCLAIM</c:v>
                  </c:pt>
                  <c:pt idx="417">
                    <c:v>ALTAALLY</c:v>
                  </c:pt>
                  <c:pt idx="418">
                    <c:v>ALTABIZ</c:v>
                  </c:pt>
                  <c:pt idx="419">
                    <c:v>ALTASMARTY</c:v>
                  </c:pt>
                  <c:pt idx="420">
                    <c:v>ALTAROLEX</c:v>
                  </c:pt>
                  <c:pt idx="421">
                    <c:v>ALTABAILIFF</c:v>
                  </c:pt>
                  <c:pt idx="422">
                    <c:v>ALTADOMINION</c:v>
                  </c:pt>
                  <c:pt idx="423">
                    <c:v>ALTAALLEGRO</c:v>
                  </c:pt>
                  <c:pt idx="424">
                    <c:v>ALTASYLVESTER</c:v>
                  </c:pt>
                  <c:pt idx="425">
                    <c:v>ACTIVIST</c:v>
                  </c:pt>
                  <c:pt idx="426">
                    <c:v>ALAMO</c:v>
                  </c:pt>
                  <c:pt idx="427">
                    <c:v>ATTACHE</c:v>
                  </c:pt>
                  <c:pt idx="428">
                    <c:v>AXIOM</c:v>
                  </c:pt>
                  <c:pt idx="429">
                    <c:v>SHELDON</c:v>
                  </c:pt>
                  <c:pt idx="430">
                    <c:v>ALTADYNASTY</c:v>
                  </c:pt>
                  <c:pt idx="431">
                    <c:v>ALTAYANKEE</c:v>
                  </c:pt>
                  <c:pt idx="432">
                    <c:v>ALTAMYRON</c:v>
                  </c:pt>
                  <c:pt idx="433">
                    <c:v>ALTAPATTON</c:v>
                  </c:pt>
                  <c:pt idx="434">
                    <c:v>ALTABINGO</c:v>
                  </c:pt>
                  <c:pt idx="435">
                    <c:v>ALTALUCKY MIKE</c:v>
                  </c:pt>
                  <c:pt idx="436">
                    <c:v>ALTASUEDE</c:v>
                  </c:pt>
                  <c:pt idx="437">
                    <c:v>ALTAWILDMAN</c:v>
                  </c:pt>
                  <c:pt idx="438">
                    <c:v>ALTAABUNDANT</c:v>
                  </c:pt>
                  <c:pt idx="439">
                    <c:v>ALTAINITIATIVE</c:v>
                  </c:pt>
                  <c:pt idx="440">
                    <c:v>ALTAJURYMAN</c:v>
                  </c:pt>
                  <c:pt idx="441">
                    <c:v>ALTASPARTA</c:v>
                  </c:pt>
                  <c:pt idx="442">
                    <c:v>ALTACHRONICLE</c:v>
                  </c:pt>
                  <c:pt idx="443">
                    <c:v>ALTADEVOTED</c:v>
                  </c:pt>
                  <c:pt idx="444">
                    <c:v>ALTAMISCHIEF</c:v>
                  </c:pt>
                  <c:pt idx="445">
                    <c:v>BILLY</c:v>
                  </c:pt>
                  <c:pt idx="446">
                    <c:v>MAGIC</c:v>
                  </c:pt>
                  <c:pt idx="447">
                    <c:v>CONVINCER</c:v>
                  </c:pt>
                  <c:pt idx="448">
                    <c:v>ODIN</c:v>
                  </c:pt>
                  <c:pt idx="449">
                    <c:v>DECAL</c:v>
                  </c:pt>
                  <c:pt idx="450">
                    <c:v>CHAIRMAN VALIANT</c:v>
                  </c:pt>
                  <c:pt idx="451">
                    <c:v>HORTON</c:v>
                  </c:pt>
                  <c:pt idx="452">
                    <c:v>NERO</c:v>
                  </c:pt>
                  <c:pt idx="453">
                    <c:v>ROEBUCK</c:v>
                  </c:pt>
                  <c:pt idx="454">
                    <c:v>WINKEN</c:v>
                  </c:pt>
                  <c:pt idx="455">
                    <c:v>VISA</c:v>
                  </c:pt>
                  <c:pt idx="456">
                    <c:v>FUSION</c:v>
                  </c:pt>
                  <c:pt idx="457">
                    <c:v>MAESTRO</c:v>
                  </c:pt>
                  <c:pt idx="458">
                    <c:v>ETHAN*BL</c:v>
                  </c:pt>
                  <c:pt idx="459">
                    <c:v>BAM</c:v>
                  </c:pt>
                  <c:pt idx="460">
                    <c:v>ROYAL</c:v>
                  </c:pt>
                  <c:pt idx="461">
                    <c:v>PHIDEAUX*RC</c:v>
                  </c:pt>
                  <c:pt idx="462">
                    <c:v>GARWOOD</c:v>
                  </c:pt>
                  <c:pt idx="463">
                    <c:v>BLASTER</c:v>
                  </c:pt>
                  <c:pt idx="464">
                    <c:v>TOUCH</c:v>
                  </c:pt>
                  <c:pt idx="465">
                    <c:v>WOODY</c:v>
                  </c:pt>
                  <c:pt idx="466">
                    <c:v>BRAVE</c:v>
                  </c:pt>
                  <c:pt idx="467">
                    <c:v>MYSTERIOUS</c:v>
                  </c:pt>
                  <c:pt idx="468">
                    <c:v>MANFRED</c:v>
                  </c:pt>
                  <c:pt idx="469">
                    <c:v>MALLOY</c:v>
                  </c:pt>
                  <c:pt idx="470">
                    <c:v>CANADIAN</c:v>
                  </c:pt>
                  <c:pt idx="471">
                    <c:v>BROCK</c:v>
                  </c:pt>
                  <c:pt idx="472">
                    <c:v>MITT</c:v>
                  </c:pt>
                  <c:pt idx="473">
                    <c:v>MICHELIN</c:v>
                  </c:pt>
                  <c:pt idx="474">
                    <c:v>WALTER</c:v>
                  </c:pt>
                  <c:pt idx="475">
                    <c:v>ENIGMA</c:v>
                  </c:pt>
                  <c:pt idx="476">
                    <c:v> </c:v>
                  </c:pt>
                  <c:pt idx="477">
                    <c:v>FIXIT</c:v>
                  </c:pt>
                  <c:pt idx="478">
                    <c:v>CLEO</c:v>
                  </c:pt>
                  <c:pt idx="479">
                    <c:v>MALCOM</c:v>
                  </c:pt>
                  <c:pt idx="480">
                    <c:v>BUZZ</c:v>
                  </c:pt>
                  <c:pt idx="481">
                    <c:v>BOND</c:v>
                  </c:pt>
                  <c:pt idx="482">
                    <c:v>WHALE</c:v>
                  </c:pt>
                  <c:pt idx="483">
                    <c:v>DIAMOND</c:v>
                  </c:pt>
                  <c:pt idx="484">
                    <c:v>ADAM</c:v>
                  </c:pt>
                  <c:pt idx="485">
                    <c:v>JR</c:v>
                  </c:pt>
                  <c:pt idx="486">
                    <c:v>ITO</c:v>
                  </c:pt>
                  <c:pt idx="487">
                    <c:v>THUNDER</c:v>
                  </c:pt>
                  <c:pt idx="488">
                    <c:v>STARFIRE</c:v>
                  </c:pt>
                  <c:pt idx="489">
                    <c:v>NIGEL</c:v>
                  </c:pt>
                  <c:pt idx="490">
                    <c:v>PALMER</c:v>
                  </c:pt>
                  <c:pt idx="491">
                    <c:v>LIVINGSTON</c:v>
                  </c:pt>
                  <c:pt idx="492">
                    <c:v>PYREX</c:v>
                  </c:pt>
                  <c:pt idx="493">
                    <c:v>DISARRAY</c:v>
                  </c:pt>
                  <c:pt idx="494">
                    <c:v>POTTER</c:v>
                  </c:pt>
                  <c:pt idx="495">
                    <c:v>MATT</c:v>
                  </c:pt>
                  <c:pt idx="496">
                    <c:v>MARION</c:v>
                  </c:pt>
                  <c:pt idx="497">
                    <c:v>NITHAWK</c:v>
                  </c:pt>
                  <c:pt idx="498">
                    <c:v>AIRRAID</c:v>
                  </c:pt>
                  <c:pt idx="499">
                    <c:v>SCOOP</c:v>
                  </c:pt>
                  <c:pt idx="500">
                    <c:v>TERMINATOR</c:v>
                  </c:pt>
                  <c:pt idx="501">
                    <c:v>ONWARD</c:v>
                  </c:pt>
                  <c:pt idx="502">
                    <c:v>PHIL G</c:v>
                  </c:pt>
                  <c:pt idx="503">
                    <c:v>TRUMP</c:v>
                  </c:pt>
                  <c:pt idx="504">
                    <c:v>ONYX</c:v>
                  </c:pt>
                  <c:pt idx="505">
                    <c:v>FROST</c:v>
                  </c:pt>
                  <c:pt idx="506">
                    <c:v>ROCKY</c:v>
                  </c:pt>
                  <c:pt idx="507">
                    <c:v>VICTORIAN</c:v>
                  </c:pt>
                  <c:pt idx="508">
                    <c:v>MATADOR</c:v>
                  </c:pt>
                  <c:pt idx="509">
                    <c:v>NATHAN</c:v>
                  </c:pt>
                  <c:pt idx="510">
                    <c:v>JUNIPER</c:v>
                  </c:pt>
                  <c:pt idx="511">
                    <c:v>WALNUTDALE</c:v>
                  </c:pt>
                  <c:pt idx="512">
                    <c:v>ADLER</c:v>
                  </c:pt>
                  <c:pt idx="513">
                    <c:v> </c:v>
                  </c:pt>
                  <c:pt idx="514">
                    <c:v>MONITOR</c:v>
                  </c:pt>
                  <c:pt idx="515">
                    <c:v>JAYBIRD</c:v>
                  </c:pt>
                  <c:pt idx="516">
                    <c:v>BREWER</c:v>
                  </c:pt>
                  <c:pt idx="517">
                    <c:v>THOR</c:v>
                  </c:pt>
                  <c:pt idx="518">
                    <c:v>MANDEL</c:v>
                  </c:pt>
                  <c:pt idx="519">
                    <c:v>BO</c:v>
                  </c:pt>
                  <c:pt idx="520">
                    <c:v>GEOMETRIC</c:v>
                  </c:pt>
                  <c:pt idx="521">
                    <c:v>FOREVER</c:v>
                  </c:pt>
                  <c:pt idx="522">
                    <c:v>LEONARD</c:v>
                  </c:pt>
                  <c:pt idx="523">
                    <c:v>PER STERLING</c:v>
                  </c:pt>
                  <c:pt idx="524">
                    <c:v>AERO</c:v>
                  </c:pt>
                  <c:pt idx="525">
                    <c:v>WISCONSIN-RED</c:v>
                  </c:pt>
                  <c:pt idx="526">
                    <c:v>BOOT-NICK</c:v>
                  </c:pt>
                  <c:pt idx="527">
                    <c:v>TRIPLE THREAT</c:v>
                  </c:pt>
                  <c:pt idx="528">
                    <c:v>FROSTY</c:v>
                  </c:pt>
                  <c:pt idx="529">
                    <c:v>MILESTONE</c:v>
                  </c:pt>
                  <c:pt idx="530">
                    <c:v>VALIANT</c:v>
                  </c:pt>
                  <c:pt idx="531">
                    <c:v>SEXATION</c:v>
                  </c:pt>
                  <c:pt idx="532">
                    <c:v>BLEND</c:v>
                  </c:pt>
                  <c:pt idx="533">
                    <c:v>SINNISSIPPI</c:v>
                  </c:pt>
                  <c:pt idx="534">
                    <c:v>ARCTIC</c:v>
                  </c:pt>
                  <c:pt idx="535">
                    <c:v>SUPER LINE</c:v>
                  </c:pt>
                  <c:pt idx="536">
                    <c:v>BALTIMORE</c:v>
                  </c:pt>
                  <c:pt idx="537">
                    <c:v>DOLAN</c:v>
                  </c:pt>
                  <c:pt idx="538">
                    <c:v>TIKVAH</c:v>
                  </c:pt>
                  <c:pt idx="539">
                    <c:v>SEGIS</c:v>
                  </c:pt>
                  <c:pt idx="540">
                    <c:v>FANCY PAUL</c:v>
                  </c:pt>
                  <c:pt idx="541">
                    <c:v>ROY</c:v>
                  </c:pt>
                  <c:pt idx="542">
                    <c:v>RAZOR</c:v>
                  </c:pt>
                  <c:pt idx="543">
                    <c:v>VALIANT EDDIE</c:v>
                  </c:pt>
                  <c:pt idx="544">
                    <c:v>SON OF SALLY</c:v>
                  </c:pt>
                  <c:pt idx="545">
                    <c:v>BOVALIANT</c:v>
                  </c:pt>
                  <c:pt idx="546">
                    <c:v>TRAVIS</c:v>
                  </c:pt>
                  <c:pt idx="547">
                    <c:v>SOUTHWIND</c:v>
                  </c:pt>
                  <c:pt idx="548">
                    <c:v>IMPRINT</c:v>
                  </c:pt>
                  <c:pt idx="549">
                    <c:v>GRAND PRIX</c:v>
                  </c:pt>
                  <c:pt idx="550">
                    <c:v>PEMEX</c:v>
                  </c:pt>
                  <c:pt idx="551">
                    <c:v>ENERGETIC</c:v>
                  </c:pt>
                  <c:pt idx="552">
                    <c:v>BODA</c:v>
                  </c:pt>
                  <c:pt idx="553">
                    <c:v>CHEYENNE</c:v>
                  </c:pt>
                  <c:pt idx="554">
                    <c:v>MELWOOD</c:v>
                  </c:pt>
                  <c:pt idx="555">
                    <c:v>MARK AUSTIN</c:v>
                  </c:pt>
                  <c:pt idx="556">
                    <c:v>MARVEL</c:v>
                  </c:pt>
                  <c:pt idx="557">
                    <c:v>S-W-D MARS</c:v>
                  </c:pt>
                  <c:pt idx="558">
                    <c:v>CUBBY</c:v>
                  </c:pt>
                  <c:pt idx="559">
                    <c:v>LINGO</c:v>
                  </c:pt>
                  <c:pt idx="560">
                    <c:v>FACTOR*RC</c:v>
                  </c:pt>
                  <c:pt idx="561">
                    <c:v>LEFT-MAC</c:v>
                  </c:pt>
                  <c:pt idx="562">
                    <c:v>MEADOWLORD</c:v>
                  </c:pt>
                  <c:pt idx="563">
                    <c:v>DOE BOY</c:v>
                  </c:pt>
                  <c:pt idx="564">
                    <c:v>MR MOON</c:v>
                  </c:pt>
                  <c:pt idx="565">
                    <c:v>URANUS</c:v>
                  </c:pt>
                  <c:pt idx="566">
                    <c:v>MARLOW</c:v>
                  </c:pt>
                  <c:pt idx="567">
                    <c:v>JUSTY</c:v>
                  </c:pt>
                  <c:pt idx="568">
                    <c:v>MARK PAPPY</c:v>
                  </c:pt>
                  <c:pt idx="569">
                    <c:v>JALAPENO</c:v>
                  </c:pt>
                  <c:pt idx="570">
                    <c:v>CONVINCER</c:v>
                  </c:pt>
                  <c:pt idx="571">
                    <c:v>DIE-HARD</c:v>
                  </c:pt>
                  <c:pt idx="572">
                    <c:v>BRETT</c:v>
                  </c:pt>
                  <c:pt idx="573">
                    <c:v>BOY WONDER</c:v>
                  </c:pt>
                  <c:pt idx="574">
                    <c:v>S-MAN</c:v>
                  </c:pt>
                  <c:pt idx="575">
                    <c:v>BETA</c:v>
                  </c:pt>
                  <c:pt idx="576">
                    <c:v>ROY</c:v>
                  </c:pt>
                  <c:pt idx="577">
                    <c:v>DAREDEVIL</c:v>
                  </c:pt>
                  <c:pt idx="578">
                    <c:v>TABOO</c:v>
                  </c:pt>
                  <c:pt idx="579">
                    <c:v>GORDON</c:v>
                  </c:pt>
                  <c:pt idx="580">
                    <c:v>PIPPEN</c:v>
                  </c:pt>
                  <c:pt idx="581">
                    <c:v>FREDERICK</c:v>
                  </c:pt>
                  <c:pt idx="582">
                    <c:v>REVENUE</c:v>
                  </c:pt>
                  <c:pt idx="583">
                    <c:v>DRAMATIC</c:v>
                  </c:pt>
                  <c:pt idx="584">
                    <c:v>HAYES</c:v>
                  </c:pt>
                  <c:pt idx="585">
                    <c:v>TOUCHDOWN</c:v>
                  </c:pt>
                  <c:pt idx="586">
                    <c:v>DALZIEL</c:v>
                  </c:pt>
                  <c:pt idx="587">
                    <c:v>STRESS</c:v>
                  </c:pt>
                  <c:pt idx="588">
                    <c:v>MARTELLI</c:v>
                  </c:pt>
                  <c:pt idx="589">
                    <c:v>BRAD</c:v>
                  </c:pt>
                  <c:pt idx="590">
                    <c:v>DUBUQUE</c:v>
                  </c:pt>
                  <c:pt idx="591">
                    <c:v>GARRISON</c:v>
                  </c:pt>
                  <c:pt idx="592">
                    <c:v>REFLECTOR</c:v>
                  </c:pt>
                  <c:pt idx="593">
                    <c:v>MEGATON</c:v>
                  </c:pt>
                  <c:pt idx="594">
                    <c:v>BRADLEY</c:v>
                  </c:pt>
                  <c:pt idx="595">
                    <c:v>SNAP SHOT</c:v>
                  </c:pt>
                  <c:pt idx="596">
                    <c:v>DRAKE</c:v>
                  </c:pt>
                  <c:pt idx="597">
                    <c:v>DEE</c:v>
                  </c:pt>
                  <c:pt idx="598">
                    <c:v>BOLTON</c:v>
                  </c:pt>
                  <c:pt idx="599">
                    <c:v>DETECTIVE</c:v>
                  </c:pt>
                  <c:pt idx="600">
                    <c:v>GRANDVIEW</c:v>
                  </c:pt>
                  <c:pt idx="601">
                    <c:v>LANGDON</c:v>
                  </c:pt>
                  <c:pt idx="602">
                    <c:v>NORSKI</c:v>
                  </c:pt>
                  <c:pt idx="603">
                    <c:v>LIN</c:v>
                  </c:pt>
                  <c:pt idx="604">
                    <c:v>ENFORCER</c:v>
                  </c:pt>
                  <c:pt idx="605">
                    <c:v>GOODMAN</c:v>
                  </c:pt>
                  <c:pt idx="606">
                    <c:v>GENEVA</c:v>
                  </c:pt>
                  <c:pt idx="607">
                    <c:v>VALOR</c:v>
                  </c:pt>
                  <c:pt idx="608">
                    <c:v>AEROLINE</c:v>
                  </c:pt>
                  <c:pt idx="609">
                    <c:v>DOUBLE PLAY</c:v>
                  </c:pt>
                  <c:pt idx="610">
                    <c:v>MAGNET</c:v>
                  </c:pt>
                  <c:pt idx="611">
                    <c:v>ALLEN</c:v>
                  </c:pt>
                  <c:pt idx="612">
                    <c:v>ASTRONAUT</c:v>
                  </c:pt>
                  <c:pt idx="613">
                    <c:v>SQUIRE</c:v>
                  </c:pt>
                  <c:pt idx="614">
                    <c:v>JO-DAN</c:v>
                  </c:pt>
                  <c:pt idx="615">
                    <c:v>GEM</c:v>
                  </c:pt>
                  <c:pt idx="616">
                    <c:v>JUGGLER-ET</c:v>
                  </c:pt>
                  <c:pt idx="617">
                    <c:v>LEIF</c:v>
                  </c:pt>
                  <c:pt idx="618">
                    <c:v>PHIL</c:v>
                  </c:pt>
                  <c:pt idx="619">
                    <c:v>KAY ELEVATOR</c:v>
                  </c:pt>
                  <c:pt idx="620">
                    <c:v>COUNSELOR</c:v>
                  </c:pt>
                  <c:pt idx="621">
                    <c:v>LINCOLN ET</c:v>
                  </c:pt>
                  <c:pt idx="622">
                    <c:v>FUTURE</c:v>
                  </c:pt>
                  <c:pt idx="623">
                    <c:v>RUBENS-RC</c:v>
                  </c:pt>
                  <c:pt idx="624">
                    <c:v>COUNTRY</c:v>
                  </c:pt>
                  <c:pt idx="625">
                    <c:v>LARTIST</c:v>
                  </c:pt>
                  <c:pt idx="626">
                    <c:v>WARDEN</c:v>
                  </c:pt>
                  <c:pt idx="627">
                    <c:v>ASTRO JET</c:v>
                  </c:pt>
                  <c:pt idx="628">
                    <c:v>TYPEMAKER</c:v>
                  </c:pt>
                  <c:pt idx="629">
                    <c:v>LINDY</c:v>
                  </c:pt>
                  <c:pt idx="630">
                    <c:v>BROKER</c:v>
                  </c:pt>
                  <c:pt idx="631">
                    <c:v>BLACK JACK</c:v>
                  </c:pt>
                  <c:pt idx="632">
                    <c:v>LEADER</c:v>
                  </c:pt>
                  <c:pt idx="633">
                    <c:v>REQUEST</c:v>
                  </c:pt>
                  <c:pt idx="634">
                    <c:v>GIBSON</c:v>
                  </c:pt>
                  <c:pt idx="635">
                    <c:v>THUNDER</c:v>
                  </c:pt>
                  <c:pt idx="636">
                    <c:v>INSPIRATION</c:v>
                  </c:pt>
                  <c:pt idx="637">
                    <c:v>STEWART</c:v>
                  </c:pt>
                  <c:pt idx="638">
                    <c:v>RAIDER</c:v>
                  </c:pt>
                  <c:pt idx="639">
                    <c:v>ROYALIST</c:v>
                  </c:pt>
                  <c:pt idx="640">
                    <c:v>ESTIMATE</c:v>
                  </c:pt>
                  <c:pt idx="641">
                    <c:v>LHEROS</c:v>
                  </c:pt>
                  <c:pt idx="642">
                    <c:v>STARBUCK</c:v>
                  </c:pt>
                  <c:pt idx="643">
                    <c:v>VICTOR</c:v>
                  </c:pt>
                  <c:pt idx="644">
                    <c:v>TIGER CAT</c:v>
                  </c:pt>
                  <c:pt idx="645">
                    <c:v>DELCO</c:v>
                  </c:pt>
                  <c:pt idx="646">
                    <c:v>MASON</c:v>
                  </c:pt>
                  <c:pt idx="647">
                    <c:v>RUDOLPH</c:v>
                  </c:pt>
                  <c:pt idx="648">
                    <c:v>STORM</c:v>
                  </c:pt>
                  <c:pt idx="649">
                    <c:v>LONDON</c:v>
                  </c:pt>
                  <c:pt idx="650">
                    <c:v>LEE</c:v>
                  </c:pt>
                  <c:pt idx="651">
                    <c:v>PROGRESS</c:v>
                  </c:pt>
                  <c:pt idx="652">
                    <c:v>JAMES</c:v>
                  </c:pt>
                  <c:pt idx="653">
                    <c:v>OUTSIDE</c:v>
                  </c:pt>
                  <c:pt idx="654">
                    <c:v> </c:v>
                  </c:pt>
                  <c:pt idx="655">
                    <c:v>GOLDENGATE</c:v>
                  </c:pt>
                  <c:pt idx="656">
                    <c:v>HERO</c:v>
                  </c:pt>
                  <c:pt idx="657">
                    <c:v>IGNITER</c:v>
                  </c:pt>
                  <c:pt idx="658">
                    <c:v>GILBERT</c:v>
                  </c:pt>
                  <c:pt idx="659">
                    <c:v>MANAGER</c:v>
                  </c:pt>
                  <c:pt idx="660">
                    <c:v>KADDY</c:v>
                  </c:pt>
                  <c:pt idx="661">
                    <c:v>GOLD DUSTER</c:v>
                  </c:pt>
                  <c:pt idx="662">
                    <c:v>POLLED PLUS *RC</c:v>
                  </c:pt>
                  <c:pt idx="663">
                    <c:v>MEGA</c:v>
                  </c:pt>
                  <c:pt idx="664">
                    <c:v>MARK A</c:v>
                  </c:pt>
                  <c:pt idx="665">
                    <c:v>RAMPAGE-RED</c:v>
                  </c:pt>
                  <c:pt idx="666">
                    <c:v>RED MARKER*RC</c:v>
                  </c:pt>
                  <c:pt idx="667">
                    <c:v>DUNDEE</c:v>
                  </c:pt>
                  <c:pt idx="668">
                    <c:v>SURFER</c:v>
                  </c:pt>
                  <c:pt idx="669">
                    <c:v>CELSIUS</c:v>
                  </c:pt>
                  <c:pt idx="670">
                    <c:v>LORD LILY</c:v>
                  </c:pt>
                  <c:pt idx="671">
                    <c:v>TULIP-RED</c:v>
                  </c:pt>
                  <c:pt idx="672">
                    <c:v>WEBSTER</c:v>
                  </c:pt>
                  <c:pt idx="673">
                    <c:v>BERTRAND</c:v>
                  </c:pt>
                  <c:pt idx="674">
                    <c:v>HARRY</c:v>
                  </c:pt>
                  <c:pt idx="675">
                    <c:v>RENO-RED</c:v>
                  </c:pt>
                  <c:pt idx="676">
                    <c:v>CHUCK</c:v>
                  </c:pt>
                  <c:pt idx="677">
                    <c:v>TREVOR</c:v>
                  </c:pt>
                  <c:pt idx="678">
                    <c:v>KIRBY</c:v>
                  </c:pt>
                  <c:pt idx="679">
                    <c:v>FUTURE</c:v>
                  </c:pt>
                  <c:pt idx="680">
                    <c:v>OLYMPIC</c:v>
                  </c:pt>
                  <c:pt idx="681">
                    <c:v>CANVAS *RC</c:v>
                  </c:pt>
                  <c:pt idx="682">
                    <c:v>RICKY</c:v>
                  </c:pt>
                  <c:pt idx="683">
                    <c:v>PARAMOUNT</c:v>
                  </c:pt>
                  <c:pt idx="684">
                    <c:v>GRANDSLAM</c:v>
                  </c:pt>
                  <c:pt idx="685">
                    <c:v>MARK ARTHUR</c:v>
                  </c:pt>
                  <c:pt idx="686">
                    <c:v>FRANK</c:v>
                  </c:pt>
                  <c:pt idx="687">
                    <c:v>BOND</c:v>
                  </c:pt>
                  <c:pt idx="688">
                    <c:v>LON</c:v>
                  </c:pt>
                  <c:pt idx="689">
                    <c:v>RANDER</c:v>
                  </c:pt>
                  <c:pt idx="690">
                    <c:v>CHAMP</c:v>
                  </c:pt>
                  <c:pt idx="691">
                    <c:v>PAT</c:v>
                  </c:pt>
                  <c:pt idx="692">
                    <c:v>MARLOW</c:v>
                  </c:pt>
                  <c:pt idx="693">
                    <c:v>ENERGY</c:v>
                  </c:pt>
                  <c:pt idx="694">
                    <c:v>DIAMOND</c:v>
                  </c:pt>
                  <c:pt idx="695">
                    <c:v>EXPLORER</c:v>
                  </c:pt>
                  <c:pt idx="696">
                    <c:v>MARK WAYNE</c:v>
                  </c:pt>
                  <c:pt idx="697">
                    <c:v>MONEY</c:v>
                  </c:pt>
                  <c:pt idx="698">
                    <c:v>MR ARCHER-RED</c:v>
                  </c:pt>
                  <c:pt idx="699">
                    <c:v>HUGO</c:v>
                  </c:pt>
                  <c:pt idx="700">
                    <c:v>LAIBERT</c:v>
                  </c:pt>
                  <c:pt idx="701">
                    <c:v>BOSS IRON</c:v>
                  </c:pt>
                  <c:pt idx="702">
                    <c:v>MORTY</c:v>
                  </c:pt>
                  <c:pt idx="703">
                    <c:v>SPIRTE</c:v>
                  </c:pt>
                  <c:pt idx="704">
                    <c:v>ICE PACK</c:v>
                  </c:pt>
                  <c:pt idx="705">
                    <c:v>MANASSA</c:v>
                  </c:pt>
                  <c:pt idx="706">
                    <c:v>LOUVER</c:v>
                  </c:pt>
                  <c:pt idx="707">
                    <c:v>JERRY</c:v>
                  </c:pt>
                  <c:pt idx="708">
                    <c:v>CAPTAIN</c:v>
                  </c:pt>
                  <c:pt idx="709">
                    <c:v>BYRLE</c:v>
                  </c:pt>
                  <c:pt idx="710">
                    <c:v>FROSTY</c:v>
                  </c:pt>
                  <c:pt idx="711">
                    <c:v>DOLMAN</c:v>
                  </c:pt>
                  <c:pt idx="712">
                    <c:v>SEPTEMBER STORM</c:v>
                  </c:pt>
                  <c:pt idx="713">
                    <c:v>FREEMAN</c:v>
                  </c:pt>
                  <c:pt idx="714">
                    <c:v>SALEM</c:v>
                  </c:pt>
                  <c:pt idx="715">
                    <c:v>CUTLER</c:v>
                  </c:pt>
                  <c:pt idx="716">
                    <c:v>FINAL CUT</c:v>
                  </c:pt>
                  <c:pt idx="717">
                    <c:v>MEGABYTE</c:v>
                  </c:pt>
                  <c:pt idx="718">
                    <c:v>TANDEM</c:v>
                  </c:pt>
                  <c:pt idx="719">
                    <c:v>RONALD</c:v>
                  </c:pt>
                  <c:pt idx="720">
                    <c:v>DARK</c:v>
                  </c:pt>
                  <c:pt idx="721">
                    <c:v>AEROCERF</c:v>
                  </c:pt>
                  <c:pt idx="722">
                    <c:v>STORMATIC</c:v>
                  </c:pt>
                  <c:pt idx="723">
                    <c:v>TRIBUTE</c:v>
                  </c:pt>
                  <c:pt idx="724">
                    <c:v>HADLEE</c:v>
                  </c:pt>
                  <c:pt idx="725">
                    <c:v>BACCULUM-RED</c:v>
                  </c:pt>
                  <c:pt idx="726">
                    <c:v>SAMUELO</c:v>
                  </c:pt>
                  <c:pt idx="727">
                    <c:v>REDSKIN</c:v>
                  </c:pt>
                  <c:pt idx="728">
                    <c:v>GIVENCHY</c:v>
                  </c:pt>
                  <c:pt idx="729">
                    <c:v>BUCKEYE</c:v>
                  </c:pt>
                  <c:pt idx="730">
                    <c:v>SALEN</c:v>
                  </c:pt>
                  <c:pt idx="731">
                    <c:v>MR BURNS *RC</c:v>
                  </c:pt>
                  <c:pt idx="732">
                    <c:v>HOWIE</c:v>
                  </c:pt>
                  <c:pt idx="733">
                    <c:v>KINGLY</c:v>
                  </c:pt>
                  <c:pt idx="734">
                    <c:v>DENZEL</c:v>
                  </c:pt>
                  <c:pt idx="735">
                    <c:v>RAPTOR</c:v>
                  </c:pt>
                  <c:pt idx="736">
                    <c:v>TIMBER</c:v>
                  </c:pt>
                  <c:pt idx="737">
                    <c:v>TRIAL</c:v>
                  </c:pt>
                  <c:pt idx="738">
                    <c:v>ALANTA</c:v>
                  </c:pt>
                  <c:pt idx="739">
                    <c:v>ATTICUS</c:v>
                  </c:pt>
                  <c:pt idx="740">
                    <c:v>MTOTO</c:v>
                  </c:pt>
                  <c:pt idx="741">
                    <c:v>TUGOLO</c:v>
                  </c:pt>
                  <c:pt idx="742">
                    <c:v>SCOTTIE</c:v>
                  </c:pt>
                  <c:pt idx="743">
                    <c:v>MATCHES</c:v>
                  </c:pt>
                  <c:pt idx="744">
                    <c:v>INKA</c:v>
                  </c:pt>
                  <c:pt idx="745">
                    <c:v>PENOSH</c:v>
                  </c:pt>
                  <c:pt idx="746">
                    <c:v>GAMETIME</c:v>
                  </c:pt>
                  <c:pt idx="747">
                    <c:v>BOOKMAN</c:v>
                  </c:pt>
                  <c:pt idx="748">
                    <c:v>FREEHAND</c:v>
                  </c:pt>
                  <c:pt idx="749">
                    <c:v>MONUMENT</c:v>
                  </c:pt>
                  <c:pt idx="750">
                    <c:v>STRATUS</c:v>
                  </c:pt>
                  <c:pt idx="751">
                    <c:v>PALERMO</c:v>
                  </c:pt>
                </c:lvl>
                <c:lvl>
                  <c:pt idx="0">
                    <c:v>001HO00001</c:v>
                  </c:pt>
                  <c:pt idx="1">
                    <c:v>001HO00166</c:v>
                  </c:pt>
                  <c:pt idx="2">
                    <c:v>001HO00175</c:v>
                  </c:pt>
                  <c:pt idx="3">
                    <c:v>001HO00211</c:v>
                  </c:pt>
                  <c:pt idx="4">
                    <c:v>001HO00239</c:v>
                  </c:pt>
                  <c:pt idx="5">
                    <c:v>001HO00414</c:v>
                  </c:pt>
                  <c:pt idx="6">
                    <c:v>001HO00492</c:v>
                  </c:pt>
                  <c:pt idx="7">
                    <c:v>001HO00501</c:v>
                  </c:pt>
                  <c:pt idx="8">
                    <c:v>001HO00537</c:v>
                  </c:pt>
                  <c:pt idx="9">
                    <c:v>001HO00559</c:v>
                  </c:pt>
                  <c:pt idx="10">
                    <c:v>001HO00568</c:v>
                  </c:pt>
                  <c:pt idx="11">
                    <c:v>001HO00595</c:v>
                  </c:pt>
                  <c:pt idx="12">
                    <c:v>001HO00608</c:v>
                  </c:pt>
                  <c:pt idx="13">
                    <c:v>001HO00612</c:v>
                  </c:pt>
                  <c:pt idx="14">
                    <c:v>001HO00617</c:v>
                  </c:pt>
                  <c:pt idx="15">
                    <c:v>001HO00623</c:v>
                  </c:pt>
                  <c:pt idx="16">
                    <c:v>001HO00630</c:v>
                  </c:pt>
                  <c:pt idx="17">
                    <c:v>001HO00649</c:v>
                  </c:pt>
                  <c:pt idx="18">
                    <c:v>001HO00663</c:v>
                  </c:pt>
                  <c:pt idx="19">
                    <c:v>001HO00789</c:v>
                  </c:pt>
                  <c:pt idx="20">
                    <c:v>001HO00874</c:v>
                  </c:pt>
                  <c:pt idx="21">
                    <c:v>001HO00967</c:v>
                  </c:pt>
                  <c:pt idx="22">
                    <c:v>001HO01028</c:v>
                  </c:pt>
                  <c:pt idx="23">
                    <c:v>001HO01222</c:v>
                  </c:pt>
                  <c:pt idx="24">
                    <c:v>001HO01273</c:v>
                  </c:pt>
                  <c:pt idx="25">
                    <c:v>001HO01464</c:v>
                  </c:pt>
                  <c:pt idx="26">
                    <c:v>001HO01523</c:v>
                  </c:pt>
                  <c:pt idx="27">
                    <c:v>001HO01969</c:v>
                  </c:pt>
                  <c:pt idx="28">
                    <c:v>001HO02085</c:v>
                  </c:pt>
                  <c:pt idx="29">
                    <c:v>001HO02410</c:v>
                  </c:pt>
                  <c:pt idx="30">
                    <c:v>001HO02730</c:v>
                  </c:pt>
                  <c:pt idx="31">
                    <c:v>001HO02862</c:v>
                  </c:pt>
                  <c:pt idx="32">
                    <c:v>001HO03113</c:v>
                  </c:pt>
                  <c:pt idx="33">
                    <c:v>001HO03390</c:v>
                  </c:pt>
                  <c:pt idx="34">
                    <c:v>001HO03895</c:v>
                  </c:pt>
                  <c:pt idx="35">
                    <c:v>001HO04036</c:v>
                  </c:pt>
                  <c:pt idx="36">
                    <c:v>001HO04079</c:v>
                  </c:pt>
                  <c:pt idx="37">
                    <c:v>001HO05045</c:v>
                  </c:pt>
                  <c:pt idx="38">
                    <c:v>001HO05306</c:v>
                  </c:pt>
                  <c:pt idx="39">
                    <c:v>001HO05505</c:v>
                  </c:pt>
                  <c:pt idx="40">
                    <c:v>001HO05579</c:v>
                  </c:pt>
                  <c:pt idx="41">
                    <c:v>001HO05583</c:v>
                  </c:pt>
                  <c:pt idx="42">
                    <c:v>001HO05587</c:v>
                  </c:pt>
                  <c:pt idx="43">
                    <c:v>001HO05903</c:v>
                  </c:pt>
                  <c:pt idx="44">
                    <c:v>001HO06158</c:v>
                  </c:pt>
                  <c:pt idx="45">
                    <c:v>001HO06345</c:v>
                  </c:pt>
                  <c:pt idx="46">
                    <c:v>001HO06666</c:v>
                  </c:pt>
                  <c:pt idx="47">
                    <c:v>001HO06827</c:v>
                  </c:pt>
                  <c:pt idx="48">
                    <c:v>001HO06939</c:v>
                  </c:pt>
                  <c:pt idx="49">
                    <c:v>001HO07153</c:v>
                  </c:pt>
                  <c:pt idx="50">
                    <c:v>001HO07235</c:v>
                  </c:pt>
                  <c:pt idx="51">
                    <c:v>001HO07336</c:v>
                  </c:pt>
                  <c:pt idx="52">
                    <c:v>001HO07380</c:v>
                  </c:pt>
                  <c:pt idx="53">
                    <c:v>001HO07832</c:v>
                  </c:pt>
                  <c:pt idx="54">
                    <c:v>001HO09205</c:v>
                  </c:pt>
                  <c:pt idx="55">
                    <c:v>001HO09208</c:v>
                  </c:pt>
                  <c:pt idx="56">
                    <c:v>001HO09560</c:v>
                  </c:pt>
                  <c:pt idx="57">
                    <c:v>002HO00324</c:v>
                  </c:pt>
                  <c:pt idx="58">
                    <c:v>006HO00450</c:v>
                  </c:pt>
                  <c:pt idx="59">
                    <c:v>006HO00526</c:v>
                  </c:pt>
                  <c:pt idx="60">
                    <c:v>006HO00539</c:v>
                  </c:pt>
                  <c:pt idx="61">
                    <c:v>006HO00682</c:v>
                  </c:pt>
                  <c:pt idx="62">
                    <c:v>006HO00711</c:v>
                  </c:pt>
                  <c:pt idx="63">
                    <c:v>006HO00817</c:v>
                  </c:pt>
                  <c:pt idx="64">
                    <c:v>007HO00188</c:v>
                  </c:pt>
                  <c:pt idx="65">
                    <c:v>007HO00289</c:v>
                  </c:pt>
                  <c:pt idx="66">
                    <c:v>007HO00761</c:v>
                  </c:pt>
                  <c:pt idx="67">
                    <c:v>007HO00800</c:v>
                  </c:pt>
                  <c:pt idx="68">
                    <c:v>007HO00879</c:v>
                  </c:pt>
                  <c:pt idx="69">
                    <c:v>007HO00980</c:v>
                  </c:pt>
                  <c:pt idx="70">
                    <c:v>007HO01003</c:v>
                  </c:pt>
                  <c:pt idx="71">
                    <c:v>007HO01008</c:v>
                  </c:pt>
                  <c:pt idx="72">
                    <c:v>007HO01109</c:v>
                  </c:pt>
                  <c:pt idx="73">
                    <c:v>007HO01126</c:v>
                  </c:pt>
                  <c:pt idx="74">
                    <c:v>007HO01236</c:v>
                  </c:pt>
                  <c:pt idx="75">
                    <c:v>007HO01257</c:v>
                  </c:pt>
                  <c:pt idx="76">
                    <c:v>007HO01291</c:v>
                  </c:pt>
                  <c:pt idx="77">
                    <c:v>007HO01299</c:v>
                  </c:pt>
                  <c:pt idx="78">
                    <c:v>007HO01309</c:v>
                  </c:pt>
                  <c:pt idx="79">
                    <c:v>007HO01400</c:v>
                  </c:pt>
                  <c:pt idx="80">
                    <c:v>007HO01424</c:v>
                  </c:pt>
                  <c:pt idx="81">
                    <c:v>007HO01570</c:v>
                  </c:pt>
                  <c:pt idx="82">
                    <c:v>007HO01611</c:v>
                  </c:pt>
                  <c:pt idx="83">
                    <c:v>007HO01666</c:v>
                  </c:pt>
                  <c:pt idx="84">
                    <c:v>007HO01690</c:v>
                  </c:pt>
                  <c:pt idx="85">
                    <c:v>007HO01827</c:v>
                  </c:pt>
                  <c:pt idx="86">
                    <c:v>007HO01865</c:v>
                  </c:pt>
                  <c:pt idx="87">
                    <c:v>007HO01897</c:v>
                  </c:pt>
                  <c:pt idx="88">
                    <c:v>007HO01939</c:v>
                  </c:pt>
                  <c:pt idx="89">
                    <c:v>007HO01951</c:v>
                  </c:pt>
                  <c:pt idx="90">
                    <c:v>007HO02205</c:v>
                  </c:pt>
                  <c:pt idx="91">
                    <c:v>007HO02220</c:v>
                  </c:pt>
                  <c:pt idx="92">
                    <c:v>007HO02235</c:v>
                  </c:pt>
                  <c:pt idx="93">
                    <c:v>007HO02236</c:v>
                  </c:pt>
                  <c:pt idx="94">
                    <c:v>007HO02237</c:v>
                  </c:pt>
                  <c:pt idx="95">
                    <c:v>007HO02258</c:v>
                  </c:pt>
                  <c:pt idx="96">
                    <c:v>007HO02897</c:v>
                  </c:pt>
                  <c:pt idx="97">
                    <c:v>007HO03013</c:v>
                  </c:pt>
                  <c:pt idx="98">
                    <c:v>007HO03038</c:v>
                  </c:pt>
                  <c:pt idx="99">
                    <c:v>007HO03039</c:v>
                  </c:pt>
                  <c:pt idx="100">
                    <c:v>007HO03100</c:v>
                  </c:pt>
                  <c:pt idx="101">
                    <c:v>007HO03118</c:v>
                  </c:pt>
                  <c:pt idx="102">
                    <c:v>007HO03125</c:v>
                  </c:pt>
                  <c:pt idx="103">
                    <c:v>007HO03132</c:v>
                  </c:pt>
                  <c:pt idx="104">
                    <c:v>007HO03176</c:v>
                  </c:pt>
                  <c:pt idx="105">
                    <c:v>007HO03257</c:v>
                  </c:pt>
                  <c:pt idx="106">
                    <c:v>007HO03279</c:v>
                  </c:pt>
                  <c:pt idx="107">
                    <c:v>007HO03295</c:v>
                  </c:pt>
                  <c:pt idx="108">
                    <c:v>007HO03326</c:v>
                  </c:pt>
                  <c:pt idx="109">
                    <c:v>007HO03340</c:v>
                  </c:pt>
                  <c:pt idx="110">
                    <c:v>007HO03392</c:v>
                  </c:pt>
                  <c:pt idx="111">
                    <c:v>007HO03425</c:v>
                  </c:pt>
                  <c:pt idx="112">
                    <c:v>007HO03438</c:v>
                  </c:pt>
                  <c:pt idx="113">
                    <c:v>007HO03485</c:v>
                  </c:pt>
                  <c:pt idx="114">
                    <c:v>007HO03532</c:v>
                  </c:pt>
                  <c:pt idx="115">
                    <c:v>007HO03562</c:v>
                  </c:pt>
                  <c:pt idx="116">
                    <c:v>007HO03649</c:v>
                  </c:pt>
                  <c:pt idx="117">
                    <c:v>007HO03707</c:v>
                  </c:pt>
                  <c:pt idx="118">
                    <c:v>007HO03714</c:v>
                  </c:pt>
                  <c:pt idx="119">
                    <c:v>007HO03716</c:v>
                  </c:pt>
                  <c:pt idx="120">
                    <c:v>007HO03739</c:v>
                  </c:pt>
                  <c:pt idx="121">
                    <c:v>007HO03780</c:v>
                  </c:pt>
                  <c:pt idx="122">
                    <c:v>007HO03804</c:v>
                  </c:pt>
                  <c:pt idx="123">
                    <c:v>007HO03878</c:v>
                  </c:pt>
                  <c:pt idx="124">
                    <c:v>007HO03885</c:v>
                  </c:pt>
                  <c:pt idx="125">
                    <c:v>007HO03906</c:v>
                  </c:pt>
                  <c:pt idx="126">
                    <c:v>007HO03919</c:v>
                  </c:pt>
                  <c:pt idx="127">
                    <c:v>007HO03931</c:v>
                  </c:pt>
                  <c:pt idx="128">
                    <c:v>007HO03938</c:v>
                  </c:pt>
                  <c:pt idx="129">
                    <c:v>007HO03948</c:v>
                  </c:pt>
                  <c:pt idx="130">
                    <c:v>007HO03952</c:v>
                  </c:pt>
                  <c:pt idx="131">
                    <c:v>007HO03966</c:v>
                  </c:pt>
                  <c:pt idx="132">
                    <c:v>007HO03967</c:v>
                  </c:pt>
                  <c:pt idx="133">
                    <c:v>007HO03993</c:v>
                  </c:pt>
                  <c:pt idx="134">
                    <c:v>007HO03994</c:v>
                  </c:pt>
                  <c:pt idx="135">
                    <c:v>007HO04020</c:v>
                  </c:pt>
                  <c:pt idx="136">
                    <c:v>007HO04057</c:v>
                  </c:pt>
                  <c:pt idx="137">
                    <c:v>007HO04059</c:v>
                  </c:pt>
                  <c:pt idx="138">
                    <c:v>007HO04100</c:v>
                  </c:pt>
                  <c:pt idx="139">
                    <c:v>007HO04112</c:v>
                  </c:pt>
                  <c:pt idx="140">
                    <c:v>007HO04138</c:v>
                  </c:pt>
                  <c:pt idx="141">
                    <c:v>007HO04146</c:v>
                  </c:pt>
                  <c:pt idx="142">
                    <c:v>007HO04148</c:v>
                  </c:pt>
                  <c:pt idx="143">
                    <c:v>007HO04152</c:v>
                  </c:pt>
                  <c:pt idx="144">
                    <c:v>007HO04164</c:v>
                  </c:pt>
                  <c:pt idx="145">
                    <c:v>007HO04198</c:v>
                  </c:pt>
                  <c:pt idx="146">
                    <c:v>007HO04212</c:v>
                  </c:pt>
                  <c:pt idx="147">
                    <c:v>007HO04213</c:v>
                  </c:pt>
                  <c:pt idx="148">
                    <c:v>007HO04233</c:v>
                  </c:pt>
                  <c:pt idx="149">
                    <c:v>007HO04236</c:v>
                  </c:pt>
                  <c:pt idx="150">
                    <c:v>007HO04239</c:v>
                  </c:pt>
                  <c:pt idx="151">
                    <c:v>007HO04246</c:v>
                  </c:pt>
                  <c:pt idx="152">
                    <c:v>007HO04295</c:v>
                  </c:pt>
                  <c:pt idx="153">
                    <c:v>007HO04324</c:v>
                  </c:pt>
                  <c:pt idx="154">
                    <c:v>007HO04367</c:v>
                  </c:pt>
                  <c:pt idx="155">
                    <c:v>007HO04459</c:v>
                  </c:pt>
                  <c:pt idx="156">
                    <c:v>007HO04482</c:v>
                  </c:pt>
                  <c:pt idx="157">
                    <c:v>007HO04491</c:v>
                  </c:pt>
                  <c:pt idx="158">
                    <c:v>007HO04525</c:v>
                  </c:pt>
                  <c:pt idx="159">
                    <c:v>007HO04528</c:v>
                  </c:pt>
                  <c:pt idx="160">
                    <c:v>007HO04637</c:v>
                  </c:pt>
                  <c:pt idx="161">
                    <c:v>007HO04638</c:v>
                  </c:pt>
                  <c:pt idx="162">
                    <c:v>007HO04754</c:v>
                  </c:pt>
                  <c:pt idx="163">
                    <c:v>007HO04794</c:v>
                  </c:pt>
                  <c:pt idx="164">
                    <c:v>007HO04821</c:v>
                  </c:pt>
                  <c:pt idx="165">
                    <c:v>007HO04927</c:v>
                  </c:pt>
                  <c:pt idx="166">
                    <c:v>007HO04937</c:v>
                  </c:pt>
                  <c:pt idx="167">
                    <c:v>007HO04956</c:v>
                  </c:pt>
                  <c:pt idx="168">
                    <c:v>007HO04984</c:v>
                  </c:pt>
                  <c:pt idx="169">
                    <c:v>007HO04985</c:v>
                  </c:pt>
                  <c:pt idx="170">
                    <c:v>007HO04998</c:v>
                  </c:pt>
                  <c:pt idx="171">
                    <c:v>007HO05099</c:v>
                  </c:pt>
                  <c:pt idx="172">
                    <c:v>007HO05112</c:v>
                  </c:pt>
                  <c:pt idx="173">
                    <c:v>007HO05157</c:v>
                  </c:pt>
                  <c:pt idx="174">
                    <c:v>007HO05375</c:v>
                  </c:pt>
                  <c:pt idx="175">
                    <c:v>007HO05386</c:v>
                  </c:pt>
                  <c:pt idx="176">
                    <c:v>007HO05394</c:v>
                  </c:pt>
                  <c:pt idx="177">
                    <c:v>007HO05412</c:v>
                  </c:pt>
                  <c:pt idx="178">
                    <c:v>007HO05435</c:v>
                  </c:pt>
                  <c:pt idx="179">
                    <c:v>007HO05471</c:v>
                  </c:pt>
                  <c:pt idx="180">
                    <c:v>007HO05476</c:v>
                  </c:pt>
                  <c:pt idx="181">
                    <c:v>007HO05484</c:v>
                  </c:pt>
                  <c:pt idx="182">
                    <c:v>007HO05605</c:v>
                  </c:pt>
                  <c:pt idx="183">
                    <c:v>007HO05687</c:v>
                  </c:pt>
                  <c:pt idx="184">
                    <c:v>007HO05708</c:v>
                  </c:pt>
                  <c:pt idx="185">
                    <c:v>007HO05710</c:v>
                  </c:pt>
                  <c:pt idx="186">
                    <c:v>007HO05718</c:v>
                  </c:pt>
                  <c:pt idx="187">
                    <c:v>007HO05724</c:v>
                  </c:pt>
                  <c:pt idx="188">
                    <c:v>007HO05760</c:v>
                  </c:pt>
                  <c:pt idx="189">
                    <c:v>007HO05841</c:v>
                  </c:pt>
                  <c:pt idx="190">
                    <c:v>007HO05851</c:v>
                  </c:pt>
                  <c:pt idx="191">
                    <c:v>007HO06015</c:v>
                  </c:pt>
                  <c:pt idx="192">
                    <c:v>007HO06076</c:v>
                  </c:pt>
                  <c:pt idx="193">
                    <c:v>007HO06107</c:v>
                  </c:pt>
                  <c:pt idx="194">
                    <c:v>007HO06131</c:v>
                  </c:pt>
                  <c:pt idx="195">
                    <c:v>007HO06167</c:v>
                  </c:pt>
                  <c:pt idx="196">
                    <c:v>007HO06177</c:v>
                  </c:pt>
                  <c:pt idx="197">
                    <c:v>007HO06194</c:v>
                  </c:pt>
                  <c:pt idx="198">
                    <c:v>007HO06247</c:v>
                  </c:pt>
                  <c:pt idx="199">
                    <c:v>007HO06250</c:v>
                  </c:pt>
                  <c:pt idx="200">
                    <c:v>007HO06302</c:v>
                  </c:pt>
                  <c:pt idx="201">
                    <c:v>007HO06326</c:v>
                  </c:pt>
                  <c:pt idx="202">
                    <c:v>007HO06352</c:v>
                  </c:pt>
                  <c:pt idx="203">
                    <c:v>007HO06394</c:v>
                  </c:pt>
                  <c:pt idx="204">
                    <c:v>007HO06417</c:v>
                  </c:pt>
                  <c:pt idx="205">
                    <c:v>007HO06753</c:v>
                  </c:pt>
                  <c:pt idx="206">
                    <c:v>007HO06758</c:v>
                  </c:pt>
                  <c:pt idx="207">
                    <c:v>007HO06759</c:v>
                  </c:pt>
                  <c:pt idx="208">
                    <c:v>007HO06782</c:v>
                  </c:pt>
                  <c:pt idx="209">
                    <c:v>007HO06805</c:v>
                  </c:pt>
                  <c:pt idx="210">
                    <c:v>007HO06809</c:v>
                  </c:pt>
                  <c:pt idx="211">
                    <c:v>007HO06823</c:v>
                  </c:pt>
                  <c:pt idx="212">
                    <c:v>007HO06960</c:v>
                  </c:pt>
                  <c:pt idx="213">
                    <c:v>007HO06972</c:v>
                  </c:pt>
                  <c:pt idx="214">
                    <c:v>007HO07048</c:v>
                  </c:pt>
                  <c:pt idx="215">
                    <c:v>007HO07218</c:v>
                  </c:pt>
                  <c:pt idx="216">
                    <c:v>007HO07285</c:v>
                  </c:pt>
                  <c:pt idx="217">
                    <c:v>007HO07313</c:v>
                  </c:pt>
                  <c:pt idx="218">
                    <c:v>007HO07359</c:v>
                  </c:pt>
                  <c:pt idx="219">
                    <c:v>007HO07428</c:v>
                  </c:pt>
                  <c:pt idx="220">
                    <c:v>007HO07455</c:v>
                  </c:pt>
                  <c:pt idx="221">
                    <c:v>007HO07459</c:v>
                  </c:pt>
                  <c:pt idx="222">
                    <c:v>007HO07536</c:v>
                  </c:pt>
                  <c:pt idx="223">
                    <c:v>007HO07544</c:v>
                  </c:pt>
                  <c:pt idx="224">
                    <c:v>007HO07596</c:v>
                  </c:pt>
                  <c:pt idx="225">
                    <c:v>007HO07615</c:v>
                  </c:pt>
                  <c:pt idx="226">
                    <c:v>007HO07676</c:v>
                  </c:pt>
                  <c:pt idx="227">
                    <c:v>007HO07712</c:v>
                  </c:pt>
                  <c:pt idx="228">
                    <c:v>007HO07838</c:v>
                  </c:pt>
                  <c:pt idx="229">
                    <c:v>007HO07872</c:v>
                  </c:pt>
                  <c:pt idx="230">
                    <c:v>007HO07921</c:v>
                  </c:pt>
                  <c:pt idx="231">
                    <c:v>007HO08165</c:v>
                  </c:pt>
                  <c:pt idx="232">
                    <c:v>007HO08190</c:v>
                  </c:pt>
                  <c:pt idx="233">
                    <c:v>007HO08223</c:v>
                  </c:pt>
                  <c:pt idx="234">
                    <c:v>007HO08236</c:v>
                  </c:pt>
                  <c:pt idx="235">
                    <c:v>007HO08256</c:v>
                  </c:pt>
                  <c:pt idx="236">
                    <c:v>007HO08291</c:v>
                  </c:pt>
                  <c:pt idx="237">
                    <c:v>007HO08419</c:v>
                  </c:pt>
                  <c:pt idx="238">
                    <c:v>007HO08428</c:v>
                  </c:pt>
                  <c:pt idx="239">
                    <c:v>007HO08430</c:v>
                  </c:pt>
                  <c:pt idx="240">
                    <c:v>007HO08431</c:v>
                  </c:pt>
                  <c:pt idx="241">
                    <c:v>007HO08492</c:v>
                  </c:pt>
                  <c:pt idx="242">
                    <c:v>007HO08644</c:v>
                  </c:pt>
                  <c:pt idx="243">
                    <c:v>007HO08866</c:v>
                  </c:pt>
                  <c:pt idx="244">
                    <c:v>007HO08877</c:v>
                  </c:pt>
                  <c:pt idx="245">
                    <c:v>007HO10219</c:v>
                  </c:pt>
                  <c:pt idx="246">
                    <c:v>008HO00341</c:v>
                  </c:pt>
                  <c:pt idx="247">
                    <c:v>008HO00398</c:v>
                  </c:pt>
                  <c:pt idx="248">
                    <c:v>008HO00672</c:v>
                  </c:pt>
                  <c:pt idx="249">
                    <c:v>008HO00856</c:v>
                  </c:pt>
                  <c:pt idx="250">
                    <c:v>008HO01012</c:v>
                  </c:pt>
                  <c:pt idx="251">
                    <c:v>008HO01158</c:v>
                  </c:pt>
                  <c:pt idx="252">
                    <c:v>008HO01202</c:v>
                  </c:pt>
                  <c:pt idx="253">
                    <c:v>008HO01399</c:v>
                  </c:pt>
                  <c:pt idx="254">
                    <c:v>008HO01422</c:v>
                  </c:pt>
                  <c:pt idx="255">
                    <c:v>008HO01637</c:v>
                  </c:pt>
                  <c:pt idx="256">
                    <c:v>008HO01760</c:v>
                  </c:pt>
                  <c:pt idx="257">
                    <c:v>008HO01979</c:v>
                  </c:pt>
                  <c:pt idx="258">
                    <c:v>008HO02024</c:v>
                  </c:pt>
                  <c:pt idx="259">
                    <c:v>008HO02056</c:v>
                  </c:pt>
                  <c:pt idx="260">
                    <c:v>008HO02063</c:v>
                  </c:pt>
                  <c:pt idx="261">
                    <c:v>008HO02079</c:v>
                  </c:pt>
                  <c:pt idx="262">
                    <c:v>008HO02167</c:v>
                  </c:pt>
                  <c:pt idx="263">
                    <c:v>008HO02244</c:v>
                  </c:pt>
                  <c:pt idx="264">
                    <c:v>008HO03035</c:v>
                  </c:pt>
                  <c:pt idx="265">
                    <c:v>008HO09527</c:v>
                  </c:pt>
                  <c:pt idx="266">
                    <c:v>009HO00622</c:v>
                  </c:pt>
                  <c:pt idx="267">
                    <c:v>009HO00626</c:v>
                  </c:pt>
                  <c:pt idx="268">
                    <c:v>009HO00643</c:v>
                  </c:pt>
                  <c:pt idx="269">
                    <c:v>009HO00692</c:v>
                  </c:pt>
                  <c:pt idx="270">
                    <c:v>009HO00719</c:v>
                  </c:pt>
                  <c:pt idx="271">
                    <c:v>009HO00781</c:v>
                  </c:pt>
                  <c:pt idx="272">
                    <c:v>009HO00830</c:v>
                  </c:pt>
                  <c:pt idx="273">
                    <c:v>009HO00832</c:v>
                  </c:pt>
                  <c:pt idx="274">
                    <c:v>009HO00882</c:v>
                  </c:pt>
                  <c:pt idx="275">
                    <c:v>009HO00904</c:v>
                  </c:pt>
                  <c:pt idx="276">
                    <c:v>009HO00968</c:v>
                  </c:pt>
                  <c:pt idx="277">
                    <c:v>009HO01040</c:v>
                  </c:pt>
                  <c:pt idx="278">
                    <c:v>009HO01057</c:v>
                  </c:pt>
                  <c:pt idx="279">
                    <c:v>009HO01101</c:v>
                  </c:pt>
                  <c:pt idx="280">
                    <c:v>009HO01173</c:v>
                  </c:pt>
                  <c:pt idx="281">
                    <c:v>009HO01185</c:v>
                  </c:pt>
                  <c:pt idx="282">
                    <c:v>009HO01238</c:v>
                  </c:pt>
                  <c:pt idx="283">
                    <c:v>009HO01253</c:v>
                  </c:pt>
                  <c:pt idx="284">
                    <c:v>009HO01254</c:v>
                  </c:pt>
                  <c:pt idx="285">
                    <c:v>009HO01289</c:v>
                  </c:pt>
                  <c:pt idx="286">
                    <c:v>009HO01294</c:v>
                  </c:pt>
                  <c:pt idx="287">
                    <c:v>009HO01360</c:v>
                  </c:pt>
                  <c:pt idx="288">
                    <c:v>009HO01385</c:v>
                  </c:pt>
                  <c:pt idx="289">
                    <c:v>009HO01408</c:v>
                  </c:pt>
                  <c:pt idx="290">
                    <c:v>009HO01447</c:v>
                  </c:pt>
                  <c:pt idx="291">
                    <c:v>009HO01475</c:v>
                  </c:pt>
                  <c:pt idx="292">
                    <c:v>009HO01481</c:v>
                  </c:pt>
                  <c:pt idx="293">
                    <c:v>009HO01489</c:v>
                  </c:pt>
                  <c:pt idx="294">
                    <c:v>009HO01554</c:v>
                  </c:pt>
                  <c:pt idx="295">
                    <c:v>009HO01570</c:v>
                  </c:pt>
                  <c:pt idx="296">
                    <c:v>009HO01579</c:v>
                  </c:pt>
                  <c:pt idx="297">
                    <c:v>009HO01619</c:v>
                  </c:pt>
                  <c:pt idx="298">
                    <c:v>009HO01634</c:v>
                  </c:pt>
                  <c:pt idx="299">
                    <c:v>009HO01649</c:v>
                  </c:pt>
                  <c:pt idx="300">
                    <c:v>009HO01672</c:v>
                  </c:pt>
                  <c:pt idx="301">
                    <c:v>009HO01705</c:v>
                  </c:pt>
                  <c:pt idx="302">
                    <c:v>009HO01708</c:v>
                  </c:pt>
                  <c:pt idx="303">
                    <c:v>009HO01729</c:v>
                  </c:pt>
                  <c:pt idx="304">
                    <c:v>009HO01768</c:v>
                  </c:pt>
                  <c:pt idx="305">
                    <c:v>009HO01792</c:v>
                  </c:pt>
                  <c:pt idx="306">
                    <c:v>009HO01801</c:v>
                  </c:pt>
                  <c:pt idx="307">
                    <c:v>009HO01817</c:v>
                  </c:pt>
                  <c:pt idx="308">
                    <c:v>009HO01833</c:v>
                  </c:pt>
                  <c:pt idx="309">
                    <c:v>009HO01853</c:v>
                  </c:pt>
                  <c:pt idx="310">
                    <c:v>009HO01877</c:v>
                  </c:pt>
                  <c:pt idx="311">
                    <c:v>009HO01878</c:v>
                  </c:pt>
                  <c:pt idx="312">
                    <c:v>009HO01882</c:v>
                  </c:pt>
                  <c:pt idx="313">
                    <c:v>009HO01976</c:v>
                  </c:pt>
                  <c:pt idx="314">
                    <c:v>009HO01988</c:v>
                  </c:pt>
                  <c:pt idx="315">
                    <c:v>009HO01995</c:v>
                  </c:pt>
                  <c:pt idx="316">
                    <c:v>009HO02011</c:v>
                  </c:pt>
                  <c:pt idx="317">
                    <c:v>009HO02017</c:v>
                  </c:pt>
                  <c:pt idx="318">
                    <c:v>009HO02019</c:v>
                  </c:pt>
                  <c:pt idx="319">
                    <c:v>009HO02033</c:v>
                  </c:pt>
                  <c:pt idx="320">
                    <c:v>009HO02037</c:v>
                  </c:pt>
                  <c:pt idx="321">
                    <c:v>009HO02315</c:v>
                  </c:pt>
                  <c:pt idx="322">
                    <c:v>009HO02393</c:v>
                  </c:pt>
                  <c:pt idx="323">
                    <c:v>009HO02433</c:v>
                  </c:pt>
                  <c:pt idx="324">
                    <c:v>009HO02448</c:v>
                  </c:pt>
                  <c:pt idx="325">
                    <c:v>009HO02458</c:v>
                  </c:pt>
                  <c:pt idx="326">
                    <c:v>009HO02608</c:v>
                  </c:pt>
                  <c:pt idx="327">
                    <c:v>009HO02673</c:v>
                  </c:pt>
                  <c:pt idx="328">
                    <c:v>009HO02704</c:v>
                  </c:pt>
                  <c:pt idx="329">
                    <c:v>009HO02763</c:v>
                  </c:pt>
                  <c:pt idx="330">
                    <c:v>011HO00503</c:v>
                  </c:pt>
                  <c:pt idx="331">
                    <c:v>011HO00864</c:v>
                  </c:pt>
                  <c:pt idx="332">
                    <c:v>011HO01029</c:v>
                  </c:pt>
                  <c:pt idx="333">
                    <c:v>011HO01331</c:v>
                  </c:pt>
                  <c:pt idx="334">
                    <c:v>011HO01479</c:v>
                  </c:pt>
                  <c:pt idx="335">
                    <c:v>011HO01530</c:v>
                  </c:pt>
                  <c:pt idx="336">
                    <c:v>011HO01641</c:v>
                  </c:pt>
                  <c:pt idx="337">
                    <c:v>011HO01709</c:v>
                  </c:pt>
                  <c:pt idx="338">
                    <c:v>011HO01778</c:v>
                  </c:pt>
                  <c:pt idx="339">
                    <c:v>011HO01830</c:v>
                  </c:pt>
                  <c:pt idx="340">
                    <c:v>011HO01842</c:v>
                  </c:pt>
                  <c:pt idx="341">
                    <c:v>011HO01846</c:v>
                  </c:pt>
                  <c:pt idx="342">
                    <c:v>011HO01847</c:v>
                  </c:pt>
                  <c:pt idx="343">
                    <c:v>011HO01862</c:v>
                  </c:pt>
                  <c:pt idx="344">
                    <c:v>011HO01880</c:v>
                  </c:pt>
                  <c:pt idx="345">
                    <c:v>011HO01931</c:v>
                  </c:pt>
                  <c:pt idx="346">
                    <c:v>011HO01937</c:v>
                  </c:pt>
                  <c:pt idx="347">
                    <c:v>011HO01941</c:v>
                  </c:pt>
                  <c:pt idx="348">
                    <c:v>011HO01948</c:v>
                  </c:pt>
                  <c:pt idx="349">
                    <c:v>011HO02132</c:v>
                  </c:pt>
                  <c:pt idx="350">
                    <c:v>011HO02143</c:v>
                  </c:pt>
                  <c:pt idx="351">
                    <c:v>011HO02208</c:v>
                  </c:pt>
                  <c:pt idx="352">
                    <c:v>011HO02272</c:v>
                  </c:pt>
                  <c:pt idx="353">
                    <c:v>011HO02325</c:v>
                  </c:pt>
                  <c:pt idx="354">
                    <c:v>011HO02356</c:v>
                  </c:pt>
                  <c:pt idx="355">
                    <c:v>011HO02422</c:v>
                  </c:pt>
                  <c:pt idx="356">
                    <c:v>011HO02548</c:v>
                  </c:pt>
                  <c:pt idx="357">
                    <c:v>011HO02773</c:v>
                  </c:pt>
                  <c:pt idx="358">
                    <c:v>011HO02803</c:v>
                  </c:pt>
                  <c:pt idx="359">
                    <c:v>011HO02833</c:v>
                  </c:pt>
                  <c:pt idx="360">
                    <c:v>011HO02847</c:v>
                  </c:pt>
                  <c:pt idx="361">
                    <c:v>011HO02869</c:v>
                  </c:pt>
                  <c:pt idx="362">
                    <c:v>011HO02892</c:v>
                  </c:pt>
                  <c:pt idx="363">
                    <c:v>011HO02898</c:v>
                  </c:pt>
                  <c:pt idx="364">
                    <c:v>011HO02911</c:v>
                  </c:pt>
                  <c:pt idx="365">
                    <c:v>011HO02919</c:v>
                  </c:pt>
                  <c:pt idx="366">
                    <c:v>011HO02932</c:v>
                  </c:pt>
                  <c:pt idx="367">
                    <c:v>011HO03073</c:v>
                  </c:pt>
                  <c:pt idx="368">
                    <c:v>011HO03116</c:v>
                  </c:pt>
                  <c:pt idx="369">
                    <c:v>011HO03163</c:v>
                  </c:pt>
                  <c:pt idx="370">
                    <c:v>011HO03197</c:v>
                  </c:pt>
                  <c:pt idx="371">
                    <c:v>011HO03221</c:v>
                  </c:pt>
                  <c:pt idx="372">
                    <c:v>011HO03243</c:v>
                  </c:pt>
                  <c:pt idx="373">
                    <c:v>011HO03268</c:v>
                  </c:pt>
                  <c:pt idx="374">
                    <c:v>011HO03281</c:v>
                  </c:pt>
                  <c:pt idx="375">
                    <c:v>011HO03297</c:v>
                  </c:pt>
                  <c:pt idx="376">
                    <c:v>011HO03382</c:v>
                  </c:pt>
                  <c:pt idx="377">
                    <c:v>011HO03490</c:v>
                  </c:pt>
                  <c:pt idx="378">
                    <c:v>011HO03505</c:v>
                  </c:pt>
                  <c:pt idx="379">
                    <c:v>011HO03532</c:v>
                  </c:pt>
                  <c:pt idx="380">
                    <c:v>011HO03562</c:v>
                  </c:pt>
                  <c:pt idx="381">
                    <c:v>011HO03566</c:v>
                  </c:pt>
                  <c:pt idx="382">
                    <c:v>011HO03603</c:v>
                  </c:pt>
                  <c:pt idx="383">
                    <c:v>011HO03643</c:v>
                  </c:pt>
                  <c:pt idx="384">
                    <c:v>011HO03675</c:v>
                  </c:pt>
                  <c:pt idx="385">
                    <c:v>011HO03686</c:v>
                  </c:pt>
                  <c:pt idx="386">
                    <c:v>011HO03708</c:v>
                  </c:pt>
                  <c:pt idx="387">
                    <c:v>011HO03754</c:v>
                  </c:pt>
                  <c:pt idx="388">
                    <c:v>011HO03828</c:v>
                  </c:pt>
                  <c:pt idx="389">
                    <c:v>011HO03869</c:v>
                  </c:pt>
                  <c:pt idx="390">
                    <c:v>011HO03911</c:v>
                  </c:pt>
                  <c:pt idx="391">
                    <c:v>011HO03928</c:v>
                  </c:pt>
                  <c:pt idx="392">
                    <c:v>011HO04063</c:v>
                  </c:pt>
                  <c:pt idx="393">
                    <c:v>011HO04272</c:v>
                  </c:pt>
                  <c:pt idx="394">
                    <c:v>011HO04338</c:v>
                  </c:pt>
                  <c:pt idx="395">
                    <c:v>011HO04380</c:v>
                  </c:pt>
                  <c:pt idx="396">
                    <c:v>011HO04400</c:v>
                  </c:pt>
                  <c:pt idx="397">
                    <c:v>011HO04519</c:v>
                  </c:pt>
                  <c:pt idx="398">
                    <c:v>011HO04586</c:v>
                  </c:pt>
                  <c:pt idx="399">
                    <c:v>011HO04623</c:v>
                  </c:pt>
                  <c:pt idx="400">
                    <c:v>011HO04631</c:v>
                  </c:pt>
                  <c:pt idx="401">
                    <c:v>011HO04650</c:v>
                  </c:pt>
                  <c:pt idx="402">
                    <c:v>011HO04658</c:v>
                  </c:pt>
                  <c:pt idx="403">
                    <c:v>011HO04662</c:v>
                  </c:pt>
                  <c:pt idx="404">
                    <c:v>011HO04712</c:v>
                  </c:pt>
                  <c:pt idx="405">
                    <c:v>011HO04752</c:v>
                  </c:pt>
                  <c:pt idx="406">
                    <c:v>011HO04827</c:v>
                  </c:pt>
                  <c:pt idx="407">
                    <c:v>011HO04996</c:v>
                  </c:pt>
                  <c:pt idx="408">
                    <c:v>011HO05009</c:v>
                  </c:pt>
                  <c:pt idx="409">
                    <c:v>011HO05089</c:v>
                  </c:pt>
                  <c:pt idx="410">
                    <c:v>011HO05109</c:v>
                  </c:pt>
                  <c:pt idx="411">
                    <c:v>011HO05137</c:v>
                  </c:pt>
                  <c:pt idx="412">
                    <c:v>011HO05153</c:v>
                  </c:pt>
                  <c:pt idx="413">
                    <c:v>011HO05567</c:v>
                  </c:pt>
                  <c:pt idx="414">
                    <c:v>011HO05570</c:v>
                  </c:pt>
                  <c:pt idx="415">
                    <c:v>011HO05696</c:v>
                  </c:pt>
                  <c:pt idx="416">
                    <c:v>011HO05889</c:v>
                  </c:pt>
                  <c:pt idx="417">
                    <c:v>011HO05929</c:v>
                  </c:pt>
                  <c:pt idx="418">
                    <c:v>011HO06008</c:v>
                  </c:pt>
                  <c:pt idx="419">
                    <c:v>011HO06016</c:v>
                  </c:pt>
                  <c:pt idx="420">
                    <c:v>011HO06116</c:v>
                  </c:pt>
                  <c:pt idx="421">
                    <c:v>011HO06152</c:v>
                  </c:pt>
                  <c:pt idx="422">
                    <c:v>011HO06159</c:v>
                  </c:pt>
                  <c:pt idx="423">
                    <c:v>011HO06414</c:v>
                  </c:pt>
                  <c:pt idx="424">
                    <c:v>011HO06440</c:v>
                  </c:pt>
                  <c:pt idx="425">
                    <c:v>011HO06708</c:v>
                  </c:pt>
                  <c:pt idx="426">
                    <c:v>011HO06715</c:v>
                  </c:pt>
                  <c:pt idx="427">
                    <c:v>011HO06719</c:v>
                  </c:pt>
                  <c:pt idx="428">
                    <c:v>011HO06720</c:v>
                  </c:pt>
                  <c:pt idx="429">
                    <c:v>011HO06843</c:v>
                  </c:pt>
                  <c:pt idx="430">
                    <c:v>011HO06893</c:v>
                  </c:pt>
                  <c:pt idx="431">
                    <c:v>011HO06992</c:v>
                  </c:pt>
                  <c:pt idx="432">
                    <c:v>011HO07094</c:v>
                  </c:pt>
                  <c:pt idx="433">
                    <c:v>011HO07119</c:v>
                  </c:pt>
                  <c:pt idx="434">
                    <c:v>011HO07169</c:v>
                  </c:pt>
                  <c:pt idx="435">
                    <c:v>011HO07208</c:v>
                  </c:pt>
                  <c:pt idx="436">
                    <c:v>011HO07319</c:v>
                  </c:pt>
                  <c:pt idx="437">
                    <c:v>011HO07464</c:v>
                  </c:pt>
                  <c:pt idx="438">
                    <c:v>011HO07473</c:v>
                  </c:pt>
                  <c:pt idx="439">
                    <c:v>011HO07646</c:v>
                  </c:pt>
                  <c:pt idx="440">
                    <c:v>011HO07741</c:v>
                  </c:pt>
                  <c:pt idx="441">
                    <c:v>011HO07856</c:v>
                  </c:pt>
                  <c:pt idx="442">
                    <c:v>011HO07939</c:v>
                  </c:pt>
                  <c:pt idx="443">
                    <c:v>011HO07940</c:v>
                  </c:pt>
                  <c:pt idx="444">
                    <c:v>011HO08253</c:v>
                  </c:pt>
                  <c:pt idx="445">
                    <c:v>014HO00222</c:v>
                  </c:pt>
                  <c:pt idx="446">
                    <c:v>014HO00500</c:v>
                  </c:pt>
                  <c:pt idx="447">
                    <c:v>014HO00687</c:v>
                  </c:pt>
                  <c:pt idx="448">
                    <c:v>014HO00792</c:v>
                  </c:pt>
                  <c:pt idx="449">
                    <c:v>014HO00910</c:v>
                  </c:pt>
                  <c:pt idx="450">
                    <c:v>014HO00974</c:v>
                  </c:pt>
                  <c:pt idx="451">
                    <c:v>014HO01066</c:v>
                  </c:pt>
                  <c:pt idx="452">
                    <c:v>014HO01100</c:v>
                  </c:pt>
                  <c:pt idx="453">
                    <c:v>014HO01114</c:v>
                  </c:pt>
                  <c:pt idx="454">
                    <c:v>014HO01160</c:v>
                  </c:pt>
                  <c:pt idx="455">
                    <c:v>014HO01190</c:v>
                  </c:pt>
                  <c:pt idx="456">
                    <c:v>014HO01259</c:v>
                  </c:pt>
                  <c:pt idx="457">
                    <c:v>014HO01290</c:v>
                  </c:pt>
                  <c:pt idx="458">
                    <c:v>014HO01332</c:v>
                  </c:pt>
                  <c:pt idx="459">
                    <c:v>014HO01370</c:v>
                  </c:pt>
                  <c:pt idx="460">
                    <c:v>014HO01610</c:v>
                  </c:pt>
                  <c:pt idx="461">
                    <c:v>014HO01625</c:v>
                  </c:pt>
                  <c:pt idx="462">
                    <c:v>014HO01770</c:v>
                  </c:pt>
                  <c:pt idx="463">
                    <c:v>014HO01841</c:v>
                  </c:pt>
                  <c:pt idx="464">
                    <c:v>014HO01886</c:v>
                  </c:pt>
                  <c:pt idx="465">
                    <c:v>014HO01913</c:v>
                  </c:pt>
                  <c:pt idx="466">
                    <c:v>014HO01926</c:v>
                  </c:pt>
                  <c:pt idx="467">
                    <c:v>014HO01933</c:v>
                  </c:pt>
                  <c:pt idx="468">
                    <c:v>014HO02090</c:v>
                  </c:pt>
                  <c:pt idx="469">
                    <c:v>014HO02146</c:v>
                  </c:pt>
                  <c:pt idx="470">
                    <c:v>014HO02166</c:v>
                  </c:pt>
                  <c:pt idx="471">
                    <c:v>014HO02224</c:v>
                  </c:pt>
                  <c:pt idx="472">
                    <c:v>014HO02254</c:v>
                  </c:pt>
                  <c:pt idx="473">
                    <c:v>014HO02397</c:v>
                  </c:pt>
                  <c:pt idx="474">
                    <c:v>014HO02421</c:v>
                  </c:pt>
                  <c:pt idx="475">
                    <c:v>014HO02427</c:v>
                  </c:pt>
                  <c:pt idx="476">
                    <c:v>014HO02476</c:v>
                  </c:pt>
                  <c:pt idx="477">
                    <c:v>014HO02563</c:v>
                  </c:pt>
                  <c:pt idx="478">
                    <c:v>014HO02568</c:v>
                  </c:pt>
                  <c:pt idx="479">
                    <c:v>014HO02572</c:v>
                  </c:pt>
                  <c:pt idx="480">
                    <c:v>014HO02591</c:v>
                  </c:pt>
                  <c:pt idx="481">
                    <c:v>014HO02594</c:v>
                  </c:pt>
                  <c:pt idx="482">
                    <c:v>014HO02608</c:v>
                  </c:pt>
                  <c:pt idx="483">
                    <c:v>014HO02632</c:v>
                  </c:pt>
                  <c:pt idx="484">
                    <c:v>014HO02687</c:v>
                  </c:pt>
                  <c:pt idx="485">
                    <c:v>014HO02696</c:v>
                  </c:pt>
                  <c:pt idx="486">
                    <c:v>014HO02736</c:v>
                  </c:pt>
                  <c:pt idx="487">
                    <c:v>014HO02737</c:v>
                  </c:pt>
                  <c:pt idx="488">
                    <c:v>014HO02763</c:v>
                  </c:pt>
                  <c:pt idx="489">
                    <c:v>014HO02772</c:v>
                  </c:pt>
                  <c:pt idx="490">
                    <c:v>014HO02888</c:v>
                  </c:pt>
                  <c:pt idx="491">
                    <c:v>014HO02892</c:v>
                  </c:pt>
                  <c:pt idx="492">
                    <c:v>014HO02909</c:v>
                  </c:pt>
                  <c:pt idx="493">
                    <c:v>014HO03000</c:v>
                  </c:pt>
                  <c:pt idx="494">
                    <c:v>014HO03597</c:v>
                  </c:pt>
                  <c:pt idx="495">
                    <c:v>014HO03738</c:v>
                  </c:pt>
                  <c:pt idx="496">
                    <c:v>014HO03831</c:v>
                  </c:pt>
                  <c:pt idx="497">
                    <c:v>014HO03837</c:v>
                  </c:pt>
                  <c:pt idx="498">
                    <c:v>014HO04026</c:v>
                  </c:pt>
                  <c:pt idx="499">
                    <c:v>014HO04110</c:v>
                  </c:pt>
                  <c:pt idx="500">
                    <c:v>014HO04481</c:v>
                  </c:pt>
                  <c:pt idx="501">
                    <c:v>014HO04511</c:v>
                  </c:pt>
                  <c:pt idx="502">
                    <c:v>014HO04670</c:v>
                  </c:pt>
                  <c:pt idx="503">
                    <c:v>014HO05434</c:v>
                  </c:pt>
                  <c:pt idx="504">
                    <c:v>014HO05477</c:v>
                  </c:pt>
                  <c:pt idx="505">
                    <c:v>021HO00380</c:v>
                  </c:pt>
                  <c:pt idx="506">
                    <c:v>021HO00503</c:v>
                  </c:pt>
                  <c:pt idx="507">
                    <c:v>021HO00568</c:v>
                  </c:pt>
                  <c:pt idx="508">
                    <c:v>021HO00805</c:v>
                  </c:pt>
                  <c:pt idx="509">
                    <c:v>021HO00885</c:v>
                  </c:pt>
                  <c:pt idx="510">
                    <c:v>021HO01014</c:v>
                  </c:pt>
                  <c:pt idx="511">
                    <c:v>021HO01117</c:v>
                  </c:pt>
                  <c:pt idx="512">
                    <c:v>021HO01136</c:v>
                  </c:pt>
                  <c:pt idx="513">
                    <c:v>021HO01225</c:v>
                  </c:pt>
                  <c:pt idx="514">
                    <c:v>021HO01413</c:v>
                  </c:pt>
                  <c:pt idx="515">
                    <c:v>021HO01560</c:v>
                  </c:pt>
                  <c:pt idx="516">
                    <c:v>021HO01618</c:v>
                  </c:pt>
                  <c:pt idx="517">
                    <c:v>023HO00275</c:v>
                  </c:pt>
                  <c:pt idx="518">
                    <c:v>023HO00453</c:v>
                  </c:pt>
                  <c:pt idx="519">
                    <c:v>023HO00514</c:v>
                  </c:pt>
                  <c:pt idx="520">
                    <c:v>023HO00535</c:v>
                  </c:pt>
                  <c:pt idx="521">
                    <c:v>023HO00604</c:v>
                  </c:pt>
                  <c:pt idx="522">
                    <c:v>023HO08481</c:v>
                  </c:pt>
                  <c:pt idx="523">
                    <c:v>024HO00550</c:v>
                  </c:pt>
                  <c:pt idx="524">
                    <c:v>028HO00395</c:v>
                  </c:pt>
                  <c:pt idx="525">
                    <c:v>029HO00856</c:v>
                  </c:pt>
                  <c:pt idx="526">
                    <c:v>029HO02719</c:v>
                  </c:pt>
                  <c:pt idx="527">
                    <c:v>029HO02775</c:v>
                  </c:pt>
                  <c:pt idx="528">
                    <c:v>029HO02779</c:v>
                  </c:pt>
                  <c:pt idx="529">
                    <c:v>029HO02785</c:v>
                  </c:pt>
                  <c:pt idx="530">
                    <c:v>029HO02851</c:v>
                  </c:pt>
                  <c:pt idx="531">
                    <c:v>029HO02960</c:v>
                  </c:pt>
                  <c:pt idx="532">
                    <c:v>029HO03070</c:v>
                  </c:pt>
                  <c:pt idx="533">
                    <c:v>029HO03261</c:v>
                  </c:pt>
                  <c:pt idx="534">
                    <c:v>029HO03900</c:v>
                  </c:pt>
                  <c:pt idx="535">
                    <c:v>029HO03986</c:v>
                  </c:pt>
                  <c:pt idx="536">
                    <c:v>029HO04060</c:v>
                  </c:pt>
                  <c:pt idx="537">
                    <c:v>029HO04070</c:v>
                  </c:pt>
                  <c:pt idx="538">
                    <c:v>029HO04488</c:v>
                  </c:pt>
                  <c:pt idx="539">
                    <c:v>029HO04535</c:v>
                  </c:pt>
                  <c:pt idx="540">
                    <c:v>029HO04548</c:v>
                  </c:pt>
                  <c:pt idx="541">
                    <c:v>029HO04556</c:v>
                  </c:pt>
                  <c:pt idx="542">
                    <c:v>029HO04670</c:v>
                  </c:pt>
                  <c:pt idx="543">
                    <c:v>029HO05135</c:v>
                  </c:pt>
                  <c:pt idx="544">
                    <c:v>029HO05200</c:v>
                  </c:pt>
                  <c:pt idx="545">
                    <c:v>029HO05205</c:v>
                  </c:pt>
                  <c:pt idx="546">
                    <c:v>029HO05285</c:v>
                  </c:pt>
                  <c:pt idx="547">
                    <c:v>029HO05296</c:v>
                  </c:pt>
                  <c:pt idx="548">
                    <c:v>029HO05364</c:v>
                  </c:pt>
                  <c:pt idx="549">
                    <c:v>029HO05435</c:v>
                  </c:pt>
                  <c:pt idx="550">
                    <c:v>029HO05510</c:v>
                  </c:pt>
                  <c:pt idx="551">
                    <c:v>029HO05547</c:v>
                  </c:pt>
                  <c:pt idx="552">
                    <c:v>029HO05621</c:v>
                  </c:pt>
                  <c:pt idx="553">
                    <c:v>029HO05713</c:v>
                  </c:pt>
                  <c:pt idx="554">
                    <c:v>029HO05730</c:v>
                  </c:pt>
                  <c:pt idx="555">
                    <c:v>029HO05752</c:v>
                  </c:pt>
                  <c:pt idx="556">
                    <c:v>029HO06053</c:v>
                  </c:pt>
                  <c:pt idx="557">
                    <c:v>029HO06320</c:v>
                  </c:pt>
                  <c:pt idx="558">
                    <c:v>029HO06425</c:v>
                  </c:pt>
                  <c:pt idx="559">
                    <c:v>029HO06539</c:v>
                  </c:pt>
                  <c:pt idx="560">
                    <c:v>029HO06641</c:v>
                  </c:pt>
                  <c:pt idx="561">
                    <c:v>029HO06677</c:v>
                  </c:pt>
                  <c:pt idx="562">
                    <c:v>029HO06735</c:v>
                  </c:pt>
                  <c:pt idx="563">
                    <c:v>029HO07105</c:v>
                  </c:pt>
                  <c:pt idx="564">
                    <c:v>029HO07171</c:v>
                  </c:pt>
                  <c:pt idx="565">
                    <c:v>029HO07217</c:v>
                  </c:pt>
                  <c:pt idx="566">
                    <c:v>029HO07538</c:v>
                  </c:pt>
                  <c:pt idx="567">
                    <c:v>029HO07732</c:v>
                  </c:pt>
                  <c:pt idx="568">
                    <c:v>029HO07740</c:v>
                  </c:pt>
                  <c:pt idx="569">
                    <c:v>029HO07822</c:v>
                  </c:pt>
                  <c:pt idx="570">
                    <c:v>029HO08343</c:v>
                  </c:pt>
                  <c:pt idx="571">
                    <c:v>029HO08538</c:v>
                  </c:pt>
                  <c:pt idx="572">
                    <c:v>029HO08557</c:v>
                  </c:pt>
                  <c:pt idx="573">
                    <c:v>029HO08693</c:v>
                  </c:pt>
                  <c:pt idx="574">
                    <c:v>029HO08697</c:v>
                  </c:pt>
                  <c:pt idx="575">
                    <c:v>029HO08774</c:v>
                  </c:pt>
                  <c:pt idx="576">
                    <c:v>029HO09023</c:v>
                  </c:pt>
                  <c:pt idx="577">
                    <c:v>029HO09033</c:v>
                  </c:pt>
                  <c:pt idx="578">
                    <c:v>029HO09138</c:v>
                  </c:pt>
                  <c:pt idx="579">
                    <c:v>029HO09154</c:v>
                  </c:pt>
                  <c:pt idx="580">
                    <c:v>029HO09155</c:v>
                  </c:pt>
                  <c:pt idx="581">
                    <c:v>029HO09436</c:v>
                  </c:pt>
                  <c:pt idx="582">
                    <c:v>029HO09568</c:v>
                  </c:pt>
                  <c:pt idx="583">
                    <c:v>029HO09674</c:v>
                  </c:pt>
                  <c:pt idx="584">
                    <c:v>029HO09786</c:v>
                  </c:pt>
                  <c:pt idx="585">
                    <c:v>029HO09899</c:v>
                  </c:pt>
                  <c:pt idx="586">
                    <c:v>029HO10009</c:v>
                  </c:pt>
                  <c:pt idx="587">
                    <c:v>029HO10140</c:v>
                  </c:pt>
                  <c:pt idx="588">
                    <c:v>029HO10301</c:v>
                  </c:pt>
                  <c:pt idx="589">
                    <c:v>029HO10340</c:v>
                  </c:pt>
                  <c:pt idx="590">
                    <c:v>029HO10491</c:v>
                  </c:pt>
                  <c:pt idx="591">
                    <c:v>029HO10644</c:v>
                  </c:pt>
                  <c:pt idx="592">
                    <c:v>029HO10793</c:v>
                  </c:pt>
                  <c:pt idx="593">
                    <c:v>029HO10799</c:v>
                  </c:pt>
                  <c:pt idx="594">
                    <c:v>029HO10808</c:v>
                  </c:pt>
                  <c:pt idx="595">
                    <c:v>029HO10867</c:v>
                  </c:pt>
                  <c:pt idx="596">
                    <c:v>029HO10889</c:v>
                  </c:pt>
                  <c:pt idx="597">
                    <c:v>029HO11014</c:v>
                  </c:pt>
                  <c:pt idx="598">
                    <c:v>029HO11111</c:v>
                  </c:pt>
                  <c:pt idx="599">
                    <c:v>029HO11138</c:v>
                  </c:pt>
                  <c:pt idx="600">
                    <c:v>029HO11214</c:v>
                  </c:pt>
                  <c:pt idx="601">
                    <c:v>029HO11355</c:v>
                  </c:pt>
                  <c:pt idx="602">
                    <c:v>029HO11396</c:v>
                  </c:pt>
                  <c:pt idx="603">
                    <c:v>029HO11631</c:v>
                  </c:pt>
                  <c:pt idx="604">
                    <c:v>029HO11677</c:v>
                  </c:pt>
                  <c:pt idx="605">
                    <c:v>029HO11891</c:v>
                  </c:pt>
                  <c:pt idx="606">
                    <c:v>029HO11943</c:v>
                  </c:pt>
                  <c:pt idx="607">
                    <c:v>031HO00300</c:v>
                  </c:pt>
                  <c:pt idx="608">
                    <c:v>039HO00453</c:v>
                  </c:pt>
                  <c:pt idx="609">
                    <c:v>039HO00461</c:v>
                  </c:pt>
                  <c:pt idx="610">
                    <c:v>039HO00652</c:v>
                  </c:pt>
                  <c:pt idx="611">
                    <c:v>039HO00750</c:v>
                  </c:pt>
                  <c:pt idx="612">
                    <c:v>040HO00096</c:v>
                  </c:pt>
                  <c:pt idx="613">
                    <c:v>040HO02301</c:v>
                  </c:pt>
                  <c:pt idx="614">
                    <c:v>040HO02455</c:v>
                  </c:pt>
                  <c:pt idx="615">
                    <c:v>040HO02516</c:v>
                  </c:pt>
                  <c:pt idx="616">
                    <c:v>044HO00160</c:v>
                  </c:pt>
                  <c:pt idx="617">
                    <c:v>044HO00251</c:v>
                  </c:pt>
                  <c:pt idx="618">
                    <c:v>044HO00313</c:v>
                  </c:pt>
                  <c:pt idx="619">
                    <c:v>070HO00212</c:v>
                  </c:pt>
                  <c:pt idx="620">
                    <c:v>070HO00300</c:v>
                  </c:pt>
                  <c:pt idx="621">
                    <c:v>070HO00373</c:v>
                  </c:pt>
                  <c:pt idx="622">
                    <c:v>070HO00891</c:v>
                  </c:pt>
                  <c:pt idx="623">
                    <c:v>070HO00969</c:v>
                  </c:pt>
                  <c:pt idx="624">
                    <c:v>070HO01207</c:v>
                  </c:pt>
                  <c:pt idx="625">
                    <c:v>070HO01210</c:v>
                  </c:pt>
                  <c:pt idx="626">
                    <c:v>071HO00517</c:v>
                  </c:pt>
                  <c:pt idx="627">
                    <c:v>071HO00580</c:v>
                  </c:pt>
                  <c:pt idx="628">
                    <c:v>071HO00703</c:v>
                  </c:pt>
                  <c:pt idx="629">
                    <c:v>071HO00843</c:v>
                  </c:pt>
                  <c:pt idx="630">
                    <c:v>071HO00931</c:v>
                  </c:pt>
                  <c:pt idx="631">
                    <c:v>071HO00945</c:v>
                  </c:pt>
                  <c:pt idx="632">
                    <c:v>071HO01181</c:v>
                  </c:pt>
                  <c:pt idx="633">
                    <c:v>071HO01329</c:v>
                  </c:pt>
                  <c:pt idx="634">
                    <c:v>071HO01468</c:v>
                  </c:pt>
                  <c:pt idx="635">
                    <c:v>072HO00269</c:v>
                  </c:pt>
                  <c:pt idx="636">
                    <c:v>072HO00376</c:v>
                  </c:pt>
                  <c:pt idx="637">
                    <c:v>072HO00550</c:v>
                  </c:pt>
                  <c:pt idx="638">
                    <c:v>072HO00561</c:v>
                  </c:pt>
                  <c:pt idx="639">
                    <c:v>072HO00753</c:v>
                  </c:pt>
                  <c:pt idx="640">
                    <c:v>072HO00873</c:v>
                  </c:pt>
                  <c:pt idx="641">
                    <c:v>072HO01758</c:v>
                  </c:pt>
                  <c:pt idx="642">
                    <c:v>073HO00431</c:v>
                  </c:pt>
                  <c:pt idx="643">
                    <c:v>073HO01115</c:v>
                  </c:pt>
                  <c:pt idx="644">
                    <c:v>073HO01119</c:v>
                  </c:pt>
                  <c:pt idx="645">
                    <c:v>073HO01866</c:v>
                  </c:pt>
                  <c:pt idx="646">
                    <c:v>073HO01876</c:v>
                  </c:pt>
                  <c:pt idx="647">
                    <c:v>073HO01965</c:v>
                  </c:pt>
                  <c:pt idx="648">
                    <c:v>073HO02012</c:v>
                  </c:pt>
                  <c:pt idx="649">
                    <c:v>073HO02053</c:v>
                  </c:pt>
                  <c:pt idx="650">
                    <c:v>073HO02239</c:v>
                  </c:pt>
                  <c:pt idx="651">
                    <c:v>073HO02371</c:v>
                  </c:pt>
                  <c:pt idx="652">
                    <c:v>073HO02400</c:v>
                  </c:pt>
                  <c:pt idx="653">
                    <c:v>073HO02479</c:v>
                  </c:pt>
                  <c:pt idx="654">
                    <c:v>073HO02677</c:v>
                  </c:pt>
                  <c:pt idx="655">
                    <c:v>073HO02690</c:v>
                  </c:pt>
                  <c:pt idx="656">
                    <c:v>073HO02741</c:v>
                  </c:pt>
                  <c:pt idx="657">
                    <c:v>073HO02759</c:v>
                  </c:pt>
                  <c:pt idx="658">
                    <c:v>073HO02769</c:v>
                  </c:pt>
                  <c:pt idx="659">
                    <c:v>073HO09945</c:v>
                  </c:pt>
                  <c:pt idx="660">
                    <c:v>074HO00306</c:v>
                  </c:pt>
                  <c:pt idx="661">
                    <c:v>076HO00140</c:v>
                  </c:pt>
                  <c:pt idx="662">
                    <c:v>076HO00270</c:v>
                  </c:pt>
                  <c:pt idx="663">
                    <c:v>076HO00311</c:v>
                  </c:pt>
                  <c:pt idx="664">
                    <c:v>076HO02710</c:v>
                  </c:pt>
                  <c:pt idx="665">
                    <c:v>094HO00860</c:v>
                  </c:pt>
                  <c:pt idx="666">
                    <c:v>094HO08410</c:v>
                  </c:pt>
                  <c:pt idx="667">
                    <c:v>094HO10276</c:v>
                  </c:pt>
                  <c:pt idx="668">
                    <c:v>094HO10809</c:v>
                  </c:pt>
                  <c:pt idx="669">
                    <c:v>097HO00004</c:v>
                  </c:pt>
                  <c:pt idx="670">
                    <c:v>097HO00021</c:v>
                  </c:pt>
                  <c:pt idx="671">
                    <c:v>097HO00049</c:v>
                  </c:pt>
                  <c:pt idx="672">
                    <c:v>097HO00076</c:v>
                  </c:pt>
                  <c:pt idx="673">
                    <c:v>097HO00093</c:v>
                  </c:pt>
                  <c:pt idx="674">
                    <c:v>097HO01349</c:v>
                  </c:pt>
                  <c:pt idx="675">
                    <c:v>097HO01510</c:v>
                  </c:pt>
                  <c:pt idx="676">
                    <c:v>097HO01650</c:v>
                  </c:pt>
                  <c:pt idx="677">
                    <c:v>097HO01665</c:v>
                  </c:pt>
                  <c:pt idx="678">
                    <c:v>097HO01915</c:v>
                  </c:pt>
                  <c:pt idx="679">
                    <c:v>097HO02028</c:v>
                  </c:pt>
                  <c:pt idx="680">
                    <c:v>097HO03318</c:v>
                  </c:pt>
                  <c:pt idx="681">
                    <c:v>097HO03689</c:v>
                  </c:pt>
                  <c:pt idx="682">
                    <c:v>097HO04666</c:v>
                  </c:pt>
                  <c:pt idx="683">
                    <c:v>097HO04794</c:v>
                  </c:pt>
                  <c:pt idx="684">
                    <c:v>100HO00925</c:v>
                  </c:pt>
                  <c:pt idx="685">
                    <c:v>100HO02625</c:v>
                  </c:pt>
                  <c:pt idx="686">
                    <c:v>100HO05478</c:v>
                  </c:pt>
                  <c:pt idx="687">
                    <c:v>122HO00007</c:v>
                  </c:pt>
                  <c:pt idx="688">
                    <c:v>122HO01141</c:v>
                  </c:pt>
                  <c:pt idx="689">
                    <c:v>122HO01178</c:v>
                  </c:pt>
                  <c:pt idx="690">
                    <c:v>122HO01222</c:v>
                  </c:pt>
                  <c:pt idx="691">
                    <c:v>122HO01375</c:v>
                  </c:pt>
                  <c:pt idx="692">
                    <c:v>122HO02010</c:v>
                  </c:pt>
                  <c:pt idx="693">
                    <c:v>122HO02036</c:v>
                  </c:pt>
                  <c:pt idx="694">
                    <c:v>122HO02051</c:v>
                  </c:pt>
                  <c:pt idx="695">
                    <c:v>122HO02513</c:v>
                  </c:pt>
                  <c:pt idx="696">
                    <c:v>122HO02903</c:v>
                  </c:pt>
                  <c:pt idx="697">
                    <c:v>147HO01146</c:v>
                  </c:pt>
                  <c:pt idx="698">
                    <c:v>151HO05590</c:v>
                  </c:pt>
                  <c:pt idx="699">
                    <c:v>190HO00011</c:v>
                  </c:pt>
                  <c:pt idx="700">
                    <c:v>198HO00019</c:v>
                  </c:pt>
                  <c:pt idx="701">
                    <c:v>198HO00030</c:v>
                  </c:pt>
                  <c:pt idx="702">
                    <c:v>200HO00044</c:v>
                  </c:pt>
                  <c:pt idx="703">
                    <c:v>200HO00113</c:v>
                  </c:pt>
                  <c:pt idx="704">
                    <c:v>200HO00232</c:v>
                  </c:pt>
                  <c:pt idx="705">
                    <c:v>200HO00271</c:v>
                  </c:pt>
                  <c:pt idx="706">
                    <c:v>200HO01151</c:v>
                  </c:pt>
                  <c:pt idx="707">
                    <c:v>200HO01252</c:v>
                  </c:pt>
                  <c:pt idx="708">
                    <c:v>200HO01344</c:v>
                  </c:pt>
                  <c:pt idx="709">
                    <c:v>200HO01554</c:v>
                  </c:pt>
                  <c:pt idx="710">
                    <c:v>200HO01584</c:v>
                  </c:pt>
                  <c:pt idx="711">
                    <c:v>200HO01677</c:v>
                  </c:pt>
                  <c:pt idx="712">
                    <c:v>200HO03067</c:v>
                  </c:pt>
                  <c:pt idx="713">
                    <c:v>200HO03070</c:v>
                  </c:pt>
                  <c:pt idx="714">
                    <c:v>200HO03140</c:v>
                  </c:pt>
                  <c:pt idx="715">
                    <c:v>200HO03275</c:v>
                  </c:pt>
                  <c:pt idx="716">
                    <c:v>200HO03280</c:v>
                  </c:pt>
                  <c:pt idx="717">
                    <c:v>200HO03339</c:v>
                  </c:pt>
                  <c:pt idx="718">
                    <c:v>200HO03348</c:v>
                  </c:pt>
                  <c:pt idx="719">
                    <c:v>200HO04038</c:v>
                  </c:pt>
                  <c:pt idx="720">
                    <c:v>200HO04068</c:v>
                  </c:pt>
                  <c:pt idx="721">
                    <c:v>200HO04116</c:v>
                  </c:pt>
                  <c:pt idx="722">
                    <c:v>200HO04144</c:v>
                  </c:pt>
                  <c:pt idx="723">
                    <c:v>200HO04163</c:v>
                  </c:pt>
                  <c:pt idx="724">
                    <c:v>200HO04456</c:v>
                  </c:pt>
                  <c:pt idx="725">
                    <c:v>200HO04484</c:v>
                  </c:pt>
                  <c:pt idx="726">
                    <c:v>200HO04608</c:v>
                  </c:pt>
                  <c:pt idx="727">
                    <c:v>200HO04614</c:v>
                  </c:pt>
                  <c:pt idx="728">
                    <c:v>200HO04624</c:v>
                  </c:pt>
                  <c:pt idx="729">
                    <c:v>200HO04779</c:v>
                  </c:pt>
                  <c:pt idx="730">
                    <c:v>200HO04973</c:v>
                  </c:pt>
                  <c:pt idx="731">
                    <c:v>200HO05024</c:v>
                  </c:pt>
                  <c:pt idx="732">
                    <c:v>200HO05191</c:v>
                  </c:pt>
                  <c:pt idx="733">
                    <c:v>200HO05210</c:v>
                  </c:pt>
                  <c:pt idx="734">
                    <c:v>200HO05239</c:v>
                  </c:pt>
                  <c:pt idx="735">
                    <c:v>200HO05250</c:v>
                  </c:pt>
                  <c:pt idx="736">
                    <c:v>200HO09211</c:v>
                  </c:pt>
                  <c:pt idx="737">
                    <c:v>204HO01006</c:v>
                  </c:pt>
                  <c:pt idx="738">
                    <c:v>204HO02014</c:v>
                  </c:pt>
                  <c:pt idx="739">
                    <c:v>204HO08968</c:v>
                  </c:pt>
                  <c:pt idx="740">
                    <c:v>206HO00004</c:v>
                  </c:pt>
                  <c:pt idx="741">
                    <c:v>210HO00006</c:v>
                  </c:pt>
                  <c:pt idx="742">
                    <c:v>507HO08094</c:v>
                  </c:pt>
                  <c:pt idx="743">
                    <c:v>007HO06838</c:v>
                  </c:pt>
                  <c:pt idx="744">
                    <c:v>007HO03429</c:v>
                  </c:pt>
                  <c:pt idx="745">
                    <c:v>001HO08997</c:v>
                  </c:pt>
                  <c:pt idx="746">
                    <c:v>029HO11967</c:v>
                  </c:pt>
                  <c:pt idx="747">
                    <c:v>200HO01937</c:v>
                  </c:pt>
                  <c:pt idx="748">
                    <c:v>007HO07580</c:v>
                  </c:pt>
                  <c:pt idx="749">
                    <c:v>014HO04784</c:v>
                  </c:pt>
                  <c:pt idx="750">
                    <c:v>029HO11094</c:v>
                  </c:pt>
                  <c:pt idx="751">
                    <c:v>014HO05411</c:v>
                  </c:pt>
                </c:lvl>
              </c:multiLvlStrCache>
            </c:multiLvlStrRef>
          </c:cat>
          <c:val>
            <c:numRef>
              <c:f>tabToros!$E$3:$E$3011</c:f>
              <c:numCache>
                <c:formatCode>General</c:formatCode>
                <c:ptCount val="752"/>
                <c:pt idx="0">
                  <c:v>-562.1</c:v>
                </c:pt>
                <c:pt idx="1">
                  <c:v>-391.3</c:v>
                </c:pt>
                <c:pt idx="2">
                  <c:v>-273.8</c:v>
                </c:pt>
                <c:pt idx="3">
                  <c:v>-344.9</c:v>
                </c:pt>
                <c:pt idx="4">
                  <c:v>289.7</c:v>
                </c:pt>
                <c:pt idx="5">
                  <c:v>356.6</c:v>
                </c:pt>
                <c:pt idx="6">
                  <c:v>210.8</c:v>
                </c:pt>
                <c:pt idx="7">
                  <c:v>15.8</c:v>
                </c:pt>
                <c:pt idx="8">
                  <c:v>206.6</c:v>
                </c:pt>
                <c:pt idx="9">
                  <c:v>177.8</c:v>
                </c:pt>
                <c:pt idx="10">
                  <c:v>184.5</c:v>
                </c:pt>
                <c:pt idx="11">
                  <c:v>-223.4</c:v>
                </c:pt>
                <c:pt idx="12">
                  <c:v>117.9</c:v>
                </c:pt>
                <c:pt idx="13">
                  <c:v>-287.8</c:v>
                </c:pt>
                <c:pt idx="14">
                  <c:v>106</c:v>
                </c:pt>
                <c:pt idx="15">
                  <c:v>149.6</c:v>
                </c:pt>
                <c:pt idx="16">
                  <c:v>276.10000000000002</c:v>
                </c:pt>
                <c:pt idx="17">
                  <c:v>12.6</c:v>
                </c:pt>
                <c:pt idx="18">
                  <c:v>-237.1</c:v>
                </c:pt>
                <c:pt idx="19">
                  <c:v>-53.7</c:v>
                </c:pt>
                <c:pt idx="20">
                  <c:v>81.599999999999994</c:v>
                </c:pt>
                <c:pt idx="21">
                  <c:v>79.8</c:v>
                </c:pt>
                <c:pt idx="22">
                  <c:v>35.700000000000003</c:v>
                </c:pt>
                <c:pt idx="23">
                  <c:v>-194.4</c:v>
                </c:pt>
                <c:pt idx="24">
                  <c:v>17.100000000000001</c:v>
                </c:pt>
                <c:pt idx="25">
                  <c:v>94.6</c:v>
                </c:pt>
                <c:pt idx="26">
                  <c:v>78.900000000000006</c:v>
                </c:pt>
                <c:pt idx="27">
                  <c:v>-287.8</c:v>
                </c:pt>
                <c:pt idx="28">
                  <c:v>132.1</c:v>
                </c:pt>
                <c:pt idx="29">
                  <c:v>252.4</c:v>
                </c:pt>
                <c:pt idx="30">
                  <c:v>26.8</c:v>
                </c:pt>
                <c:pt idx="31">
                  <c:v>140.9</c:v>
                </c:pt>
                <c:pt idx="32">
                  <c:v>18.8</c:v>
                </c:pt>
                <c:pt idx="33">
                  <c:v>126</c:v>
                </c:pt>
                <c:pt idx="34">
                  <c:v>249.8</c:v>
                </c:pt>
                <c:pt idx="35">
                  <c:v>65</c:v>
                </c:pt>
                <c:pt idx="36">
                  <c:v>-16.399999999999999</c:v>
                </c:pt>
                <c:pt idx="37">
                  <c:v>9.1</c:v>
                </c:pt>
                <c:pt idx="38">
                  <c:v>376.1</c:v>
                </c:pt>
                <c:pt idx="39">
                  <c:v>174.6</c:v>
                </c:pt>
                <c:pt idx="40">
                  <c:v>232.4</c:v>
                </c:pt>
                <c:pt idx="41">
                  <c:v>253.1</c:v>
                </c:pt>
                <c:pt idx="42">
                  <c:v>-809.4</c:v>
                </c:pt>
                <c:pt idx="43">
                  <c:v>237.6</c:v>
                </c:pt>
                <c:pt idx="44">
                  <c:v>240.1</c:v>
                </c:pt>
                <c:pt idx="45">
                  <c:v>180.1</c:v>
                </c:pt>
                <c:pt idx="46">
                  <c:v>108.1</c:v>
                </c:pt>
                <c:pt idx="47">
                  <c:v>541.70000000000005</c:v>
                </c:pt>
                <c:pt idx="48">
                  <c:v>81.3</c:v>
                </c:pt>
                <c:pt idx="49">
                  <c:v>231.1</c:v>
                </c:pt>
                <c:pt idx="50">
                  <c:v>66</c:v>
                </c:pt>
                <c:pt idx="51">
                  <c:v>-81</c:v>
                </c:pt>
                <c:pt idx="52">
                  <c:v>-197.9</c:v>
                </c:pt>
                <c:pt idx="53">
                  <c:v>177.4</c:v>
                </c:pt>
                <c:pt idx="54">
                  <c:v>167.7</c:v>
                </c:pt>
                <c:pt idx="55">
                  <c:v>409.1</c:v>
                </c:pt>
                <c:pt idx="56">
                  <c:v>21.4</c:v>
                </c:pt>
                <c:pt idx="57">
                  <c:v>76.5</c:v>
                </c:pt>
                <c:pt idx="58">
                  <c:v>32.799999999999997</c:v>
                </c:pt>
                <c:pt idx="59">
                  <c:v>-74.7</c:v>
                </c:pt>
                <c:pt idx="60">
                  <c:v>-26.8</c:v>
                </c:pt>
                <c:pt idx="61">
                  <c:v>-62.6</c:v>
                </c:pt>
                <c:pt idx="62">
                  <c:v>-227.6</c:v>
                </c:pt>
                <c:pt idx="63">
                  <c:v>128</c:v>
                </c:pt>
                <c:pt idx="64">
                  <c:v>-25.6</c:v>
                </c:pt>
                <c:pt idx="65">
                  <c:v>499.6</c:v>
                </c:pt>
                <c:pt idx="66">
                  <c:v>128.1</c:v>
                </c:pt>
                <c:pt idx="67">
                  <c:v>275.3</c:v>
                </c:pt>
                <c:pt idx="68">
                  <c:v>-95.8</c:v>
                </c:pt>
                <c:pt idx="69">
                  <c:v>175.9</c:v>
                </c:pt>
                <c:pt idx="70">
                  <c:v>155</c:v>
                </c:pt>
                <c:pt idx="71">
                  <c:v>7.9</c:v>
                </c:pt>
                <c:pt idx="72">
                  <c:v>-136.69999999999999</c:v>
                </c:pt>
                <c:pt idx="73">
                  <c:v>-312.8</c:v>
                </c:pt>
                <c:pt idx="74">
                  <c:v>-163.5</c:v>
                </c:pt>
                <c:pt idx="75">
                  <c:v>-61.6</c:v>
                </c:pt>
                <c:pt idx="76">
                  <c:v>-4.5</c:v>
                </c:pt>
                <c:pt idx="77">
                  <c:v>-75.8</c:v>
                </c:pt>
                <c:pt idx="78">
                  <c:v>-304.10000000000002</c:v>
                </c:pt>
                <c:pt idx="79">
                  <c:v>99.5</c:v>
                </c:pt>
                <c:pt idx="80">
                  <c:v>-49.3</c:v>
                </c:pt>
                <c:pt idx="81">
                  <c:v>28</c:v>
                </c:pt>
                <c:pt idx="82">
                  <c:v>22.8</c:v>
                </c:pt>
                <c:pt idx="83">
                  <c:v>74.2</c:v>
                </c:pt>
                <c:pt idx="84">
                  <c:v>209.4</c:v>
                </c:pt>
                <c:pt idx="85">
                  <c:v>209.6</c:v>
                </c:pt>
                <c:pt idx="86">
                  <c:v>459.3</c:v>
                </c:pt>
                <c:pt idx="87">
                  <c:v>304</c:v>
                </c:pt>
                <c:pt idx="88">
                  <c:v>-130.69999999999999</c:v>
                </c:pt>
                <c:pt idx="89">
                  <c:v>-153.9</c:v>
                </c:pt>
                <c:pt idx="90">
                  <c:v>101.5</c:v>
                </c:pt>
                <c:pt idx="91">
                  <c:v>-15.8</c:v>
                </c:pt>
                <c:pt idx="92">
                  <c:v>-63.3</c:v>
                </c:pt>
                <c:pt idx="93">
                  <c:v>496.1</c:v>
                </c:pt>
                <c:pt idx="94">
                  <c:v>158.6</c:v>
                </c:pt>
                <c:pt idx="95">
                  <c:v>41.3</c:v>
                </c:pt>
                <c:pt idx="96">
                  <c:v>-118.3</c:v>
                </c:pt>
                <c:pt idx="97">
                  <c:v>150.19999999999999</c:v>
                </c:pt>
                <c:pt idx="98">
                  <c:v>4.8</c:v>
                </c:pt>
                <c:pt idx="99">
                  <c:v>94.5</c:v>
                </c:pt>
                <c:pt idx="100">
                  <c:v>442.8</c:v>
                </c:pt>
                <c:pt idx="101">
                  <c:v>-52.7</c:v>
                </c:pt>
                <c:pt idx="102">
                  <c:v>212.5</c:v>
                </c:pt>
                <c:pt idx="103">
                  <c:v>134.30000000000001</c:v>
                </c:pt>
                <c:pt idx="104">
                  <c:v>333.3</c:v>
                </c:pt>
                <c:pt idx="105">
                  <c:v>88.4</c:v>
                </c:pt>
                <c:pt idx="106">
                  <c:v>424</c:v>
                </c:pt>
                <c:pt idx="107">
                  <c:v>19.8</c:v>
                </c:pt>
                <c:pt idx="108">
                  <c:v>-106.7</c:v>
                </c:pt>
                <c:pt idx="109">
                  <c:v>-169.8</c:v>
                </c:pt>
                <c:pt idx="110">
                  <c:v>102.7</c:v>
                </c:pt>
                <c:pt idx="111">
                  <c:v>325.60000000000002</c:v>
                </c:pt>
                <c:pt idx="112">
                  <c:v>394.4</c:v>
                </c:pt>
                <c:pt idx="113">
                  <c:v>160.69999999999999</c:v>
                </c:pt>
                <c:pt idx="114">
                  <c:v>367.9</c:v>
                </c:pt>
                <c:pt idx="115">
                  <c:v>340.1</c:v>
                </c:pt>
                <c:pt idx="116">
                  <c:v>455.6</c:v>
                </c:pt>
                <c:pt idx="117">
                  <c:v>602.70000000000005</c:v>
                </c:pt>
                <c:pt idx="118">
                  <c:v>116</c:v>
                </c:pt>
                <c:pt idx="119">
                  <c:v>-83.4</c:v>
                </c:pt>
                <c:pt idx="120">
                  <c:v>-128.5</c:v>
                </c:pt>
                <c:pt idx="121">
                  <c:v>-86.5</c:v>
                </c:pt>
                <c:pt idx="122">
                  <c:v>-420.8</c:v>
                </c:pt>
                <c:pt idx="123">
                  <c:v>174.1</c:v>
                </c:pt>
                <c:pt idx="124">
                  <c:v>374.9</c:v>
                </c:pt>
                <c:pt idx="125">
                  <c:v>93.6</c:v>
                </c:pt>
                <c:pt idx="126">
                  <c:v>-104.6</c:v>
                </c:pt>
                <c:pt idx="127">
                  <c:v>31.6</c:v>
                </c:pt>
                <c:pt idx="128">
                  <c:v>42.2</c:v>
                </c:pt>
                <c:pt idx="129">
                  <c:v>365.8</c:v>
                </c:pt>
                <c:pt idx="130">
                  <c:v>157.5</c:v>
                </c:pt>
                <c:pt idx="131">
                  <c:v>138.5</c:v>
                </c:pt>
                <c:pt idx="132">
                  <c:v>241.3</c:v>
                </c:pt>
                <c:pt idx="133">
                  <c:v>209.2</c:v>
                </c:pt>
                <c:pt idx="134">
                  <c:v>517.20000000000005</c:v>
                </c:pt>
                <c:pt idx="135">
                  <c:v>-85.4</c:v>
                </c:pt>
                <c:pt idx="136">
                  <c:v>253</c:v>
                </c:pt>
                <c:pt idx="137">
                  <c:v>-4.3</c:v>
                </c:pt>
                <c:pt idx="138">
                  <c:v>212.9</c:v>
                </c:pt>
                <c:pt idx="139">
                  <c:v>170</c:v>
                </c:pt>
                <c:pt idx="140">
                  <c:v>100.9</c:v>
                </c:pt>
                <c:pt idx="141">
                  <c:v>262.3</c:v>
                </c:pt>
                <c:pt idx="142">
                  <c:v>280.8</c:v>
                </c:pt>
                <c:pt idx="143">
                  <c:v>398.7</c:v>
                </c:pt>
                <c:pt idx="144">
                  <c:v>-81.3</c:v>
                </c:pt>
                <c:pt idx="145">
                  <c:v>-106.1</c:v>
                </c:pt>
                <c:pt idx="146">
                  <c:v>-92.6</c:v>
                </c:pt>
                <c:pt idx="147">
                  <c:v>262.2</c:v>
                </c:pt>
                <c:pt idx="148">
                  <c:v>30.5</c:v>
                </c:pt>
                <c:pt idx="149">
                  <c:v>17</c:v>
                </c:pt>
                <c:pt idx="150">
                  <c:v>487.6</c:v>
                </c:pt>
                <c:pt idx="151">
                  <c:v>535.9</c:v>
                </c:pt>
                <c:pt idx="152">
                  <c:v>-5.0999999999999996</c:v>
                </c:pt>
                <c:pt idx="153">
                  <c:v>452.3</c:v>
                </c:pt>
                <c:pt idx="154">
                  <c:v>262.60000000000002</c:v>
                </c:pt>
                <c:pt idx="155">
                  <c:v>90.7</c:v>
                </c:pt>
                <c:pt idx="156">
                  <c:v>69.3</c:v>
                </c:pt>
                <c:pt idx="157">
                  <c:v>357.7</c:v>
                </c:pt>
                <c:pt idx="158">
                  <c:v>375.4</c:v>
                </c:pt>
                <c:pt idx="159">
                  <c:v>160.6</c:v>
                </c:pt>
                <c:pt idx="160">
                  <c:v>280.2</c:v>
                </c:pt>
                <c:pt idx="161">
                  <c:v>258.8</c:v>
                </c:pt>
                <c:pt idx="162">
                  <c:v>-103.8</c:v>
                </c:pt>
                <c:pt idx="163">
                  <c:v>-9.8000000000000007</c:v>
                </c:pt>
                <c:pt idx="164">
                  <c:v>-73.400000000000006</c:v>
                </c:pt>
                <c:pt idx="165">
                  <c:v>170.7</c:v>
                </c:pt>
                <c:pt idx="166">
                  <c:v>280.60000000000002</c:v>
                </c:pt>
                <c:pt idx="167">
                  <c:v>78.7</c:v>
                </c:pt>
                <c:pt idx="168">
                  <c:v>44.7</c:v>
                </c:pt>
                <c:pt idx="169">
                  <c:v>118.8</c:v>
                </c:pt>
                <c:pt idx="170">
                  <c:v>163.30000000000001</c:v>
                </c:pt>
                <c:pt idx="171">
                  <c:v>60</c:v>
                </c:pt>
                <c:pt idx="172">
                  <c:v>98.2</c:v>
                </c:pt>
                <c:pt idx="173">
                  <c:v>116.6</c:v>
                </c:pt>
                <c:pt idx="174">
                  <c:v>164.9</c:v>
                </c:pt>
                <c:pt idx="175">
                  <c:v>333.7</c:v>
                </c:pt>
                <c:pt idx="176">
                  <c:v>219.5</c:v>
                </c:pt>
                <c:pt idx="177">
                  <c:v>152.6</c:v>
                </c:pt>
                <c:pt idx="178">
                  <c:v>167.2</c:v>
                </c:pt>
                <c:pt idx="179">
                  <c:v>222.7</c:v>
                </c:pt>
                <c:pt idx="180">
                  <c:v>-309.3</c:v>
                </c:pt>
                <c:pt idx="181">
                  <c:v>285.60000000000002</c:v>
                </c:pt>
                <c:pt idx="182">
                  <c:v>198.4</c:v>
                </c:pt>
                <c:pt idx="183">
                  <c:v>203</c:v>
                </c:pt>
                <c:pt idx="184">
                  <c:v>556.20000000000005</c:v>
                </c:pt>
                <c:pt idx="185">
                  <c:v>31.4</c:v>
                </c:pt>
                <c:pt idx="186">
                  <c:v>227.1</c:v>
                </c:pt>
                <c:pt idx="187">
                  <c:v>205.4</c:v>
                </c:pt>
                <c:pt idx="188">
                  <c:v>-139.4</c:v>
                </c:pt>
                <c:pt idx="189">
                  <c:v>86.7</c:v>
                </c:pt>
                <c:pt idx="190">
                  <c:v>111</c:v>
                </c:pt>
                <c:pt idx="191">
                  <c:v>87.2</c:v>
                </c:pt>
                <c:pt idx="192">
                  <c:v>-31.9</c:v>
                </c:pt>
                <c:pt idx="193">
                  <c:v>58</c:v>
                </c:pt>
                <c:pt idx="194">
                  <c:v>-140.19999999999999</c:v>
                </c:pt>
                <c:pt idx="195">
                  <c:v>-128</c:v>
                </c:pt>
                <c:pt idx="196">
                  <c:v>-145.1</c:v>
                </c:pt>
                <c:pt idx="197">
                  <c:v>199.3</c:v>
                </c:pt>
                <c:pt idx="198">
                  <c:v>310.5</c:v>
                </c:pt>
                <c:pt idx="199">
                  <c:v>229.2</c:v>
                </c:pt>
                <c:pt idx="200">
                  <c:v>31.4</c:v>
                </c:pt>
                <c:pt idx="201">
                  <c:v>290.10000000000002</c:v>
                </c:pt>
                <c:pt idx="202">
                  <c:v>5.5</c:v>
                </c:pt>
                <c:pt idx="203">
                  <c:v>-168.3</c:v>
                </c:pt>
                <c:pt idx="204">
                  <c:v>294</c:v>
                </c:pt>
                <c:pt idx="205">
                  <c:v>194</c:v>
                </c:pt>
                <c:pt idx="206">
                  <c:v>33.4</c:v>
                </c:pt>
                <c:pt idx="207">
                  <c:v>589.4</c:v>
                </c:pt>
                <c:pt idx="208">
                  <c:v>209.8</c:v>
                </c:pt>
                <c:pt idx="209">
                  <c:v>78.2</c:v>
                </c:pt>
                <c:pt idx="210">
                  <c:v>42</c:v>
                </c:pt>
                <c:pt idx="211">
                  <c:v>411.1</c:v>
                </c:pt>
                <c:pt idx="212">
                  <c:v>164.2</c:v>
                </c:pt>
                <c:pt idx="213">
                  <c:v>571.9</c:v>
                </c:pt>
                <c:pt idx="214">
                  <c:v>131.1</c:v>
                </c:pt>
                <c:pt idx="215">
                  <c:v>24.7</c:v>
                </c:pt>
                <c:pt idx="216">
                  <c:v>43.8</c:v>
                </c:pt>
                <c:pt idx="217">
                  <c:v>185.8</c:v>
                </c:pt>
                <c:pt idx="218">
                  <c:v>87.6</c:v>
                </c:pt>
                <c:pt idx="219">
                  <c:v>28.1</c:v>
                </c:pt>
                <c:pt idx="220">
                  <c:v>-151.1</c:v>
                </c:pt>
                <c:pt idx="221">
                  <c:v>-268.2</c:v>
                </c:pt>
                <c:pt idx="222">
                  <c:v>121.6</c:v>
                </c:pt>
                <c:pt idx="223">
                  <c:v>81.900000000000006</c:v>
                </c:pt>
                <c:pt idx="224">
                  <c:v>37.200000000000003</c:v>
                </c:pt>
                <c:pt idx="225">
                  <c:v>80.400000000000006</c:v>
                </c:pt>
                <c:pt idx="226">
                  <c:v>-78.599999999999994</c:v>
                </c:pt>
                <c:pt idx="227">
                  <c:v>387.3</c:v>
                </c:pt>
                <c:pt idx="228">
                  <c:v>184.2</c:v>
                </c:pt>
                <c:pt idx="229">
                  <c:v>167.6</c:v>
                </c:pt>
                <c:pt idx="230">
                  <c:v>530.5</c:v>
                </c:pt>
                <c:pt idx="231">
                  <c:v>120.7</c:v>
                </c:pt>
                <c:pt idx="232">
                  <c:v>19.2</c:v>
                </c:pt>
                <c:pt idx="233">
                  <c:v>78.5</c:v>
                </c:pt>
                <c:pt idx="234">
                  <c:v>496.3</c:v>
                </c:pt>
                <c:pt idx="235">
                  <c:v>-209.1</c:v>
                </c:pt>
                <c:pt idx="236">
                  <c:v>-80.400000000000006</c:v>
                </c:pt>
                <c:pt idx="237">
                  <c:v>-283.8</c:v>
                </c:pt>
                <c:pt idx="238">
                  <c:v>97.6</c:v>
                </c:pt>
                <c:pt idx="239">
                  <c:v>-70.900000000000006</c:v>
                </c:pt>
                <c:pt idx="240">
                  <c:v>-138.6</c:v>
                </c:pt>
                <c:pt idx="241">
                  <c:v>-66.5</c:v>
                </c:pt>
                <c:pt idx="242">
                  <c:v>-110.6</c:v>
                </c:pt>
                <c:pt idx="243">
                  <c:v>171.5</c:v>
                </c:pt>
                <c:pt idx="244">
                  <c:v>-477</c:v>
                </c:pt>
                <c:pt idx="245">
                  <c:v>-271.10000000000002</c:v>
                </c:pt>
                <c:pt idx="246">
                  <c:v>-171.8</c:v>
                </c:pt>
                <c:pt idx="247">
                  <c:v>-75.900000000000006</c:v>
                </c:pt>
                <c:pt idx="248">
                  <c:v>295.2</c:v>
                </c:pt>
                <c:pt idx="249">
                  <c:v>320</c:v>
                </c:pt>
                <c:pt idx="250">
                  <c:v>166</c:v>
                </c:pt>
                <c:pt idx="251">
                  <c:v>309.39999999999998</c:v>
                </c:pt>
                <c:pt idx="252">
                  <c:v>186.9</c:v>
                </c:pt>
                <c:pt idx="253">
                  <c:v>95.2</c:v>
                </c:pt>
                <c:pt idx="254">
                  <c:v>227.8</c:v>
                </c:pt>
                <c:pt idx="255">
                  <c:v>-77.400000000000006</c:v>
                </c:pt>
                <c:pt idx="256">
                  <c:v>-179.8</c:v>
                </c:pt>
                <c:pt idx="257">
                  <c:v>398.3</c:v>
                </c:pt>
                <c:pt idx="258">
                  <c:v>167.2</c:v>
                </c:pt>
                <c:pt idx="259">
                  <c:v>-47.2</c:v>
                </c:pt>
                <c:pt idx="260">
                  <c:v>376.1</c:v>
                </c:pt>
                <c:pt idx="261">
                  <c:v>115.9</c:v>
                </c:pt>
                <c:pt idx="262">
                  <c:v>79.400000000000006</c:v>
                </c:pt>
                <c:pt idx="263">
                  <c:v>-208.5</c:v>
                </c:pt>
                <c:pt idx="264">
                  <c:v>-13.6</c:v>
                </c:pt>
                <c:pt idx="265">
                  <c:v>-70.099999999999994</c:v>
                </c:pt>
                <c:pt idx="266">
                  <c:v>-199.5</c:v>
                </c:pt>
                <c:pt idx="267">
                  <c:v>-50.3</c:v>
                </c:pt>
                <c:pt idx="268">
                  <c:v>54.8</c:v>
                </c:pt>
                <c:pt idx="269">
                  <c:v>-51.8</c:v>
                </c:pt>
                <c:pt idx="270">
                  <c:v>44.2</c:v>
                </c:pt>
                <c:pt idx="271">
                  <c:v>-260.7</c:v>
                </c:pt>
                <c:pt idx="272">
                  <c:v>-13.2</c:v>
                </c:pt>
                <c:pt idx="273">
                  <c:v>-195.7</c:v>
                </c:pt>
                <c:pt idx="274">
                  <c:v>-84.5</c:v>
                </c:pt>
                <c:pt idx="275">
                  <c:v>-190.4</c:v>
                </c:pt>
                <c:pt idx="276">
                  <c:v>-153.1</c:v>
                </c:pt>
                <c:pt idx="277">
                  <c:v>102.4</c:v>
                </c:pt>
                <c:pt idx="278">
                  <c:v>-231.5</c:v>
                </c:pt>
                <c:pt idx="279">
                  <c:v>-56.5</c:v>
                </c:pt>
                <c:pt idx="280">
                  <c:v>21</c:v>
                </c:pt>
                <c:pt idx="281">
                  <c:v>-215.7</c:v>
                </c:pt>
                <c:pt idx="282">
                  <c:v>23.4</c:v>
                </c:pt>
                <c:pt idx="283">
                  <c:v>73.099999999999994</c:v>
                </c:pt>
                <c:pt idx="284">
                  <c:v>-64.099999999999994</c:v>
                </c:pt>
                <c:pt idx="285">
                  <c:v>291.60000000000002</c:v>
                </c:pt>
                <c:pt idx="286">
                  <c:v>-211</c:v>
                </c:pt>
                <c:pt idx="287">
                  <c:v>359.5</c:v>
                </c:pt>
                <c:pt idx="288">
                  <c:v>-43.4</c:v>
                </c:pt>
                <c:pt idx="289">
                  <c:v>314.10000000000002</c:v>
                </c:pt>
                <c:pt idx="290">
                  <c:v>43.1</c:v>
                </c:pt>
                <c:pt idx="291">
                  <c:v>-87.9</c:v>
                </c:pt>
                <c:pt idx="292">
                  <c:v>-86.4</c:v>
                </c:pt>
                <c:pt idx="293">
                  <c:v>384.6</c:v>
                </c:pt>
                <c:pt idx="294">
                  <c:v>-62</c:v>
                </c:pt>
                <c:pt idx="295">
                  <c:v>170.7</c:v>
                </c:pt>
                <c:pt idx="296">
                  <c:v>80</c:v>
                </c:pt>
                <c:pt idx="297">
                  <c:v>30.5</c:v>
                </c:pt>
                <c:pt idx="298">
                  <c:v>59.5</c:v>
                </c:pt>
                <c:pt idx="299">
                  <c:v>358.9</c:v>
                </c:pt>
                <c:pt idx="300">
                  <c:v>112.4</c:v>
                </c:pt>
                <c:pt idx="301">
                  <c:v>162.69999999999999</c:v>
                </c:pt>
                <c:pt idx="302">
                  <c:v>178.4</c:v>
                </c:pt>
                <c:pt idx="303">
                  <c:v>373.1</c:v>
                </c:pt>
                <c:pt idx="304">
                  <c:v>100.9</c:v>
                </c:pt>
                <c:pt idx="305">
                  <c:v>114.8</c:v>
                </c:pt>
                <c:pt idx="306">
                  <c:v>502.7</c:v>
                </c:pt>
                <c:pt idx="307">
                  <c:v>-18.5</c:v>
                </c:pt>
                <c:pt idx="308">
                  <c:v>63.7</c:v>
                </c:pt>
                <c:pt idx="309">
                  <c:v>334.8</c:v>
                </c:pt>
                <c:pt idx="310">
                  <c:v>454.8</c:v>
                </c:pt>
                <c:pt idx="311">
                  <c:v>96.8</c:v>
                </c:pt>
                <c:pt idx="312">
                  <c:v>-326.60000000000002</c:v>
                </c:pt>
                <c:pt idx="313">
                  <c:v>95.7</c:v>
                </c:pt>
                <c:pt idx="314">
                  <c:v>111.9</c:v>
                </c:pt>
                <c:pt idx="315">
                  <c:v>-105</c:v>
                </c:pt>
                <c:pt idx="316">
                  <c:v>32.6</c:v>
                </c:pt>
                <c:pt idx="317">
                  <c:v>219.3</c:v>
                </c:pt>
                <c:pt idx="318">
                  <c:v>-16.399999999999999</c:v>
                </c:pt>
                <c:pt idx="319">
                  <c:v>288.2</c:v>
                </c:pt>
                <c:pt idx="320">
                  <c:v>103</c:v>
                </c:pt>
                <c:pt idx="321">
                  <c:v>167</c:v>
                </c:pt>
                <c:pt idx="322">
                  <c:v>322.8</c:v>
                </c:pt>
                <c:pt idx="323">
                  <c:v>123.7</c:v>
                </c:pt>
                <c:pt idx="324">
                  <c:v>-12.5</c:v>
                </c:pt>
                <c:pt idx="325">
                  <c:v>-139.69999999999999</c:v>
                </c:pt>
                <c:pt idx="326">
                  <c:v>256.5</c:v>
                </c:pt>
                <c:pt idx="327">
                  <c:v>49.4</c:v>
                </c:pt>
                <c:pt idx="328">
                  <c:v>-141.30000000000001</c:v>
                </c:pt>
                <c:pt idx="329">
                  <c:v>199.2</c:v>
                </c:pt>
                <c:pt idx="330">
                  <c:v>138.1</c:v>
                </c:pt>
                <c:pt idx="331">
                  <c:v>139.80000000000001</c:v>
                </c:pt>
                <c:pt idx="332">
                  <c:v>-637</c:v>
                </c:pt>
                <c:pt idx="333">
                  <c:v>-324.3</c:v>
                </c:pt>
                <c:pt idx="334">
                  <c:v>116.2</c:v>
                </c:pt>
                <c:pt idx="335">
                  <c:v>-152.30000000000001</c:v>
                </c:pt>
                <c:pt idx="336">
                  <c:v>-75.099999999999994</c:v>
                </c:pt>
                <c:pt idx="337">
                  <c:v>130.30000000000001</c:v>
                </c:pt>
                <c:pt idx="338">
                  <c:v>-330</c:v>
                </c:pt>
                <c:pt idx="339">
                  <c:v>3.7</c:v>
                </c:pt>
                <c:pt idx="340">
                  <c:v>-262.39999999999998</c:v>
                </c:pt>
                <c:pt idx="341">
                  <c:v>-215.3</c:v>
                </c:pt>
                <c:pt idx="342">
                  <c:v>-163</c:v>
                </c:pt>
                <c:pt idx="343">
                  <c:v>182.8</c:v>
                </c:pt>
                <c:pt idx="344">
                  <c:v>13.5</c:v>
                </c:pt>
                <c:pt idx="345">
                  <c:v>37.299999999999997</c:v>
                </c:pt>
                <c:pt idx="346">
                  <c:v>394.3</c:v>
                </c:pt>
                <c:pt idx="347">
                  <c:v>154.1</c:v>
                </c:pt>
                <c:pt idx="348">
                  <c:v>-44.9</c:v>
                </c:pt>
                <c:pt idx="349">
                  <c:v>-142.19999999999999</c:v>
                </c:pt>
                <c:pt idx="350">
                  <c:v>-111.5</c:v>
                </c:pt>
                <c:pt idx="351">
                  <c:v>57.4</c:v>
                </c:pt>
                <c:pt idx="352">
                  <c:v>-262.5</c:v>
                </c:pt>
                <c:pt idx="353">
                  <c:v>15</c:v>
                </c:pt>
                <c:pt idx="354">
                  <c:v>2.4</c:v>
                </c:pt>
                <c:pt idx="355">
                  <c:v>-113.2</c:v>
                </c:pt>
                <c:pt idx="356">
                  <c:v>-340.9</c:v>
                </c:pt>
                <c:pt idx="357">
                  <c:v>-201.6</c:v>
                </c:pt>
                <c:pt idx="358">
                  <c:v>111.7</c:v>
                </c:pt>
                <c:pt idx="359">
                  <c:v>191.6</c:v>
                </c:pt>
                <c:pt idx="360">
                  <c:v>-101.4</c:v>
                </c:pt>
                <c:pt idx="361">
                  <c:v>200.1</c:v>
                </c:pt>
                <c:pt idx="362">
                  <c:v>-7.7</c:v>
                </c:pt>
                <c:pt idx="363">
                  <c:v>119.5</c:v>
                </c:pt>
                <c:pt idx="364">
                  <c:v>-44.4</c:v>
                </c:pt>
                <c:pt idx="365">
                  <c:v>-80.3</c:v>
                </c:pt>
                <c:pt idx="366">
                  <c:v>89</c:v>
                </c:pt>
                <c:pt idx="367">
                  <c:v>201.3</c:v>
                </c:pt>
                <c:pt idx="368">
                  <c:v>41.8</c:v>
                </c:pt>
                <c:pt idx="369">
                  <c:v>47.2</c:v>
                </c:pt>
                <c:pt idx="370">
                  <c:v>-18.399999999999999</c:v>
                </c:pt>
                <c:pt idx="371">
                  <c:v>81.099999999999994</c:v>
                </c:pt>
                <c:pt idx="372">
                  <c:v>375</c:v>
                </c:pt>
                <c:pt idx="373">
                  <c:v>-53.6</c:v>
                </c:pt>
                <c:pt idx="374">
                  <c:v>-304.10000000000002</c:v>
                </c:pt>
                <c:pt idx="375">
                  <c:v>240.6</c:v>
                </c:pt>
                <c:pt idx="376">
                  <c:v>-288.5</c:v>
                </c:pt>
                <c:pt idx="377">
                  <c:v>117.3</c:v>
                </c:pt>
                <c:pt idx="378">
                  <c:v>582.5</c:v>
                </c:pt>
                <c:pt idx="379">
                  <c:v>165.7</c:v>
                </c:pt>
                <c:pt idx="380">
                  <c:v>-65</c:v>
                </c:pt>
                <c:pt idx="381">
                  <c:v>74.099999999999994</c:v>
                </c:pt>
                <c:pt idx="382">
                  <c:v>-161.19999999999999</c:v>
                </c:pt>
                <c:pt idx="383">
                  <c:v>38.4</c:v>
                </c:pt>
                <c:pt idx="384">
                  <c:v>-69.400000000000006</c:v>
                </c:pt>
                <c:pt idx="385">
                  <c:v>-97.7</c:v>
                </c:pt>
                <c:pt idx="386">
                  <c:v>375.6</c:v>
                </c:pt>
                <c:pt idx="387">
                  <c:v>100.8</c:v>
                </c:pt>
                <c:pt idx="388">
                  <c:v>49.4</c:v>
                </c:pt>
                <c:pt idx="389">
                  <c:v>361.8</c:v>
                </c:pt>
                <c:pt idx="390">
                  <c:v>67</c:v>
                </c:pt>
                <c:pt idx="391">
                  <c:v>182.7</c:v>
                </c:pt>
                <c:pt idx="392">
                  <c:v>188</c:v>
                </c:pt>
                <c:pt idx="393">
                  <c:v>351.6</c:v>
                </c:pt>
                <c:pt idx="394">
                  <c:v>270.60000000000002</c:v>
                </c:pt>
                <c:pt idx="395">
                  <c:v>161.19999999999999</c:v>
                </c:pt>
                <c:pt idx="396">
                  <c:v>121.6</c:v>
                </c:pt>
                <c:pt idx="397">
                  <c:v>187.8</c:v>
                </c:pt>
                <c:pt idx="398">
                  <c:v>207.8</c:v>
                </c:pt>
                <c:pt idx="399">
                  <c:v>307.39999999999998</c:v>
                </c:pt>
                <c:pt idx="400">
                  <c:v>350.9</c:v>
                </c:pt>
                <c:pt idx="401">
                  <c:v>376</c:v>
                </c:pt>
                <c:pt idx="402">
                  <c:v>-52.4</c:v>
                </c:pt>
                <c:pt idx="403">
                  <c:v>393.3</c:v>
                </c:pt>
                <c:pt idx="404">
                  <c:v>267.10000000000002</c:v>
                </c:pt>
                <c:pt idx="405">
                  <c:v>68.099999999999994</c:v>
                </c:pt>
                <c:pt idx="406">
                  <c:v>242.6</c:v>
                </c:pt>
                <c:pt idx="407">
                  <c:v>20.7</c:v>
                </c:pt>
                <c:pt idx="408">
                  <c:v>281.39999999999998</c:v>
                </c:pt>
                <c:pt idx="409">
                  <c:v>522.9</c:v>
                </c:pt>
                <c:pt idx="410">
                  <c:v>132.30000000000001</c:v>
                </c:pt>
                <c:pt idx="411">
                  <c:v>11.8</c:v>
                </c:pt>
                <c:pt idx="412">
                  <c:v>417.1</c:v>
                </c:pt>
                <c:pt idx="413">
                  <c:v>79.599999999999994</c:v>
                </c:pt>
                <c:pt idx="414">
                  <c:v>-59.4</c:v>
                </c:pt>
                <c:pt idx="415">
                  <c:v>7.5</c:v>
                </c:pt>
                <c:pt idx="416">
                  <c:v>200.7</c:v>
                </c:pt>
                <c:pt idx="417">
                  <c:v>613</c:v>
                </c:pt>
                <c:pt idx="418">
                  <c:v>452.3</c:v>
                </c:pt>
                <c:pt idx="419">
                  <c:v>144.80000000000001</c:v>
                </c:pt>
                <c:pt idx="420">
                  <c:v>142.19999999999999</c:v>
                </c:pt>
                <c:pt idx="421">
                  <c:v>260.10000000000002</c:v>
                </c:pt>
                <c:pt idx="422">
                  <c:v>23.8</c:v>
                </c:pt>
                <c:pt idx="423">
                  <c:v>244</c:v>
                </c:pt>
                <c:pt idx="424">
                  <c:v>390.3</c:v>
                </c:pt>
                <c:pt idx="425">
                  <c:v>90.9</c:v>
                </c:pt>
                <c:pt idx="426">
                  <c:v>543.70000000000005</c:v>
                </c:pt>
                <c:pt idx="427">
                  <c:v>300.5</c:v>
                </c:pt>
                <c:pt idx="428">
                  <c:v>366</c:v>
                </c:pt>
                <c:pt idx="429">
                  <c:v>210.2</c:v>
                </c:pt>
                <c:pt idx="430">
                  <c:v>224.9</c:v>
                </c:pt>
                <c:pt idx="431">
                  <c:v>182.6</c:v>
                </c:pt>
                <c:pt idx="432">
                  <c:v>143.30000000000001</c:v>
                </c:pt>
                <c:pt idx="433">
                  <c:v>175.3</c:v>
                </c:pt>
                <c:pt idx="434">
                  <c:v>-113.8</c:v>
                </c:pt>
                <c:pt idx="435">
                  <c:v>256.60000000000002</c:v>
                </c:pt>
                <c:pt idx="436">
                  <c:v>88.5</c:v>
                </c:pt>
                <c:pt idx="437">
                  <c:v>-149.30000000000001</c:v>
                </c:pt>
                <c:pt idx="438">
                  <c:v>253.3</c:v>
                </c:pt>
                <c:pt idx="439">
                  <c:v>15.7</c:v>
                </c:pt>
                <c:pt idx="440">
                  <c:v>26.5</c:v>
                </c:pt>
                <c:pt idx="441">
                  <c:v>-3.1</c:v>
                </c:pt>
                <c:pt idx="442">
                  <c:v>279.89999999999998</c:v>
                </c:pt>
                <c:pt idx="443">
                  <c:v>-340.1</c:v>
                </c:pt>
                <c:pt idx="444">
                  <c:v>219.6</c:v>
                </c:pt>
                <c:pt idx="445">
                  <c:v>-239.8</c:v>
                </c:pt>
                <c:pt idx="446">
                  <c:v>-201.5</c:v>
                </c:pt>
                <c:pt idx="447">
                  <c:v>-368.4</c:v>
                </c:pt>
                <c:pt idx="448">
                  <c:v>-210.7</c:v>
                </c:pt>
                <c:pt idx="449">
                  <c:v>27.6</c:v>
                </c:pt>
                <c:pt idx="450">
                  <c:v>94.5</c:v>
                </c:pt>
                <c:pt idx="451">
                  <c:v>656.1</c:v>
                </c:pt>
                <c:pt idx="452">
                  <c:v>-217.3</c:v>
                </c:pt>
                <c:pt idx="453">
                  <c:v>372.7</c:v>
                </c:pt>
                <c:pt idx="454">
                  <c:v>-133.19999999999999</c:v>
                </c:pt>
                <c:pt idx="455">
                  <c:v>-201.1</c:v>
                </c:pt>
                <c:pt idx="456">
                  <c:v>-86</c:v>
                </c:pt>
                <c:pt idx="457">
                  <c:v>-162</c:v>
                </c:pt>
                <c:pt idx="458">
                  <c:v>331.7</c:v>
                </c:pt>
                <c:pt idx="459">
                  <c:v>-474.6</c:v>
                </c:pt>
                <c:pt idx="460">
                  <c:v>-285.60000000000002</c:v>
                </c:pt>
                <c:pt idx="461">
                  <c:v>51.6</c:v>
                </c:pt>
                <c:pt idx="462">
                  <c:v>100.4</c:v>
                </c:pt>
                <c:pt idx="463">
                  <c:v>-19.399999999999999</c:v>
                </c:pt>
                <c:pt idx="464">
                  <c:v>-56.3</c:v>
                </c:pt>
                <c:pt idx="465">
                  <c:v>-35.799999999999997</c:v>
                </c:pt>
                <c:pt idx="466">
                  <c:v>94</c:v>
                </c:pt>
                <c:pt idx="467">
                  <c:v>189.4</c:v>
                </c:pt>
                <c:pt idx="468">
                  <c:v>479.6</c:v>
                </c:pt>
                <c:pt idx="469">
                  <c:v>269.8</c:v>
                </c:pt>
                <c:pt idx="470">
                  <c:v>-190.7</c:v>
                </c:pt>
                <c:pt idx="471">
                  <c:v>164.7</c:v>
                </c:pt>
                <c:pt idx="472">
                  <c:v>-163.80000000000001</c:v>
                </c:pt>
                <c:pt idx="473">
                  <c:v>423.4</c:v>
                </c:pt>
                <c:pt idx="474">
                  <c:v>-99.6</c:v>
                </c:pt>
                <c:pt idx="475">
                  <c:v>319.2</c:v>
                </c:pt>
                <c:pt idx="476">
                  <c:v>-237.8</c:v>
                </c:pt>
                <c:pt idx="477">
                  <c:v>-165</c:v>
                </c:pt>
                <c:pt idx="478">
                  <c:v>369.2</c:v>
                </c:pt>
                <c:pt idx="479">
                  <c:v>-110.8</c:v>
                </c:pt>
                <c:pt idx="480">
                  <c:v>180.5</c:v>
                </c:pt>
                <c:pt idx="481">
                  <c:v>281</c:v>
                </c:pt>
                <c:pt idx="482">
                  <c:v>39.700000000000003</c:v>
                </c:pt>
                <c:pt idx="483">
                  <c:v>426.7</c:v>
                </c:pt>
                <c:pt idx="484">
                  <c:v>620.9</c:v>
                </c:pt>
                <c:pt idx="485">
                  <c:v>342.9</c:v>
                </c:pt>
                <c:pt idx="486">
                  <c:v>407.9</c:v>
                </c:pt>
                <c:pt idx="487">
                  <c:v>-91.4</c:v>
                </c:pt>
                <c:pt idx="488">
                  <c:v>16</c:v>
                </c:pt>
                <c:pt idx="489">
                  <c:v>149.80000000000001</c:v>
                </c:pt>
                <c:pt idx="490">
                  <c:v>-50</c:v>
                </c:pt>
                <c:pt idx="491">
                  <c:v>-167.7</c:v>
                </c:pt>
                <c:pt idx="492">
                  <c:v>253.6</c:v>
                </c:pt>
                <c:pt idx="493">
                  <c:v>151.19999999999999</c:v>
                </c:pt>
                <c:pt idx="494">
                  <c:v>162.69999999999999</c:v>
                </c:pt>
                <c:pt idx="495">
                  <c:v>434.6</c:v>
                </c:pt>
                <c:pt idx="496">
                  <c:v>482.7</c:v>
                </c:pt>
                <c:pt idx="497">
                  <c:v>7.4</c:v>
                </c:pt>
                <c:pt idx="498">
                  <c:v>146.4</c:v>
                </c:pt>
                <c:pt idx="499">
                  <c:v>-399.7</c:v>
                </c:pt>
                <c:pt idx="500">
                  <c:v>126</c:v>
                </c:pt>
                <c:pt idx="501">
                  <c:v>48.9</c:v>
                </c:pt>
                <c:pt idx="502">
                  <c:v>-355.3</c:v>
                </c:pt>
                <c:pt idx="503">
                  <c:v>437.9</c:v>
                </c:pt>
                <c:pt idx="504">
                  <c:v>-296.5</c:v>
                </c:pt>
                <c:pt idx="505">
                  <c:v>64.599999999999994</c:v>
                </c:pt>
                <c:pt idx="506">
                  <c:v>119.5</c:v>
                </c:pt>
                <c:pt idx="507">
                  <c:v>-91.6</c:v>
                </c:pt>
                <c:pt idx="508">
                  <c:v>-34.1</c:v>
                </c:pt>
                <c:pt idx="509">
                  <c:v>-173.7</c:v>
                </c:pt>
                <c:pt idx="510">
                  <c:v>-35.200000000000003</c:v>
                </c:pt>
                <c:pt idx="511">
                  <c:v>-138.9</c:v>
                </c:pt>
                <c:pt idx="512">
                  <c:v>-115.8</c:v>
                </c:pt>
                <c:pt idx="513">
                  <c:v>115.6</c:v>
                </c:pt>
                <c:pt idx="514">
                  <c:v>187.8</c:v>
                </c:pt>
                <c:pt idx="515">
                  <c:v>549.20000000000005</c:v>
                </c:pt>
                <c:pt idx="516">
                  <c:v>40.4</c:v>
                </c:pt>
                <c:pt idx="517">
                  <c:v>-93.9</c:v>
                </c:pt>
                <c:pt idx="518">
                  <c:v>311.89999999999998</c:v>
                </c:pt>
                <c:pt idx="519">
                  <c:v>60.6</c:v>
                </c:pt>
                <c:pt idx="520">
                  <c:v>199</c:v>
                </c:pt>
                <c:pt idx="521">
                  <c:v>115.5</c:v>
                </c:pt>
                <c:pt idx="522">
                  <c:v>12.4</c:v>
                </c:pt>
                <c:pt idx="523">
                  <c:v>-152.6</c:v>
                </c:pt>
                <c:pt idx="524">
                  <c:v>105.1</c:v>
                </c:pt>
                <c:pt idx="525">
                  <c:v>115.8</c:v>
                </c:pt>
                <c:pt idx="526">
                  <c:v>-354.4</c:v>
                </c:pt>
                <c:pt idx="527">
                  <c:v>-166</c:v>
                </c:pt>
                <c:pt idx="528">
                  <c:v>156.1</c:v>
                </c:pt>
                <c:pt idx="529">
                  <c:v>299.89999999999998</c:v>
                </c:pt>
                <c:pt idx="530">
                  <c:v>-162.19999999999999</c:v>
                </c:pt>
                <c:pt idx="531">
                  <c:v>-166.3</c:v>
                </c:pt>
                <c:pt idx="532">
                  <c:v>-11.9</c:v>
                </c:pt>
                <c:pt idx="533">
                  <c:v>224</c:v>
                </c:pt>
                <c:pt idx="534">
                  <c:v>-229.2</c:v>
                </c:pt>
                <c:pt idx="535">
                  <c:v>123.8</c:v>
                </c:pt>
                <c:pt idx="536">
                  <c:v>-134.5</c:v>
                </c:pt>
                <c:pt idx="537">
                  <c:v>128.80000000000001</c:v>
                </c:pt>
                <c:pt idx="538">
                  <c:v>98.2</c:v>
                </c:pt>
                <c:pt idx="539">
                  <c:v>293.10000000000002</c:v>
                </c:pt>
                <c:pt idx="540">
                  <c:v>199.3</c:v>
                </c:pt>
                <c:pt idx="541">
                  <c:v>-157.19999999999999</c:v>
                </c:pt>
                <c:pt idx="542">
                  <c:v>-108.7</c:v>
                </c:pt>
                <c:pt idx="543">
                  <c:v>-77</c:v>
                </c:pt>
                <c:pt idx="544">
                  <c:v>257.2</c:v>
                </c:pt>
                <c:pt idx="545">
                  <c:v>56.1</c:v>
                </c:pt>
                <c:pt idx="546">
                  <c:v>-57.4</c:v>
                </c:pt>
                <c:pt idx="547">
                  <c:v>264.7</c:v>
                </c:pt>
                <c:pt idx="548">
                  <c:v>109.7</c:v>
                </c:pt>
                <c:pt idx="549">
                  <c:v>56.5</c:v>
                </c:pt>
                <c:pt idx="550">
                  <c:v>284.8</c:v>
                </c:pt>
                <c:pt idx="551">
                  <c:v>313.10000000000002</c:v>
                </c:pt>
                <c:pt idx="552">
                  <c:v>-253.9</c:v>
                </c:pt>
                <c:pt idx="553">
                  <c:v>-213.7</c:v>
                </c:pt>
                <c:pt idx="554">
                  <c:v>168.1</c:v>
                </c:pt>
                <c:pt idx="555">
                  <c:v>-7.6</c:v>
                </c:pt>
                <c:pt idx="556">
                  <c:v>326.2</c:v>
                </c:pt>
                <c:pt idx="557">
                  <c:v>25.5</c:v>
                </c:pt>
                <c:pt idx="558">
                  <c:v>243.7</c:v>
                </c:pt>
                <c:pt idx="559">
                  <c:v>93.7</c:v>
                </c:pt>
                <c:pt idx="560">
                  <c:v>-158.19999999999999</c:v>
                </c:pt>
                <c:pt idx="561">
                  <c:v>156.9</c:v>
                </c:pt>
                <c:pt idx="562">
                  <c:v>286.10000000000002</c:v>
                </c:pt>
                <c:pt idx="563">
                  <c:v>106.5</c:v>
                </c:pt>
                <c:pt idx="564">
                  <c:v>-56.2</c:v>
                </c:pt>
                <c:pt idx="565">
                  <c:v>-21.5</c:v>
                </c:pt>
                <c:pt idx="566">
                  <c:v>96.7</c:v>
                </c:pt>
                <c:pt idx="567">
                  <c:v>27.8</c:v>
                </c:pt>
                <c:pt idx="568">
                  <c:v>-44.9</c:v>
                </c:pt>
                <c:pt idx="569">
                  <c:v>100.3</c:v>
                </c:pt>
                <c:pt idx="570">
                  <c:v>359.2</c:v>
                </c:pt>
                <c:pt idx="571">
                  <c:v>172</c:v>
                </c:pt>
                <c:pt idx="572">
                  <c:v>286.7</c:v>
                </c:pt>
                <c:pt idx="573">
                  <c:v>212.8</c:v>
                </c:pt>
                <c:pt idx="574">
                  <c:v>75.599999999999994</c:v>
                </c:pt>
                <c:pt idx="575">
                  <c:v>118.2</c:v>
                </c:pt>
                <c:pt idx="576">
                  <c:v>78.7</c:v>
                </c:pt>
                <c:pt idx="577">
                  <c:v>117.2</c:v>
                </c:pt>
                <c:pt idx="578">
                  <c:v>143</c:v>
                </c:pt>
                <c:pt idx="579">
                  <c:v>-20.6</c:v>
                </c:pt>
                <c:pt idx="580">
                  <c:v>301.60000000000002</c:v>
                </c:pt>
                <c:pt idx="581">
                  <c:v>189.8</c:v>
                </c:pt>
                <c:pt idx="582">
                  <c:v>129.6</c:v>
                </c:pt>
                <c:pt idx="583">
                  <c:v>162.80000000000001</c:v>
                </c:pt>
                <c:pt idx="584">
                  <c:v>107.6</c:v>
                </c:pt>
                <c:pt idx="585">
                  <c:v>48</c:v>
                </c:pt>
                <c:pt idx="586">
                  <c:v>292.8</c:v>
                </c:pt>
                <c:pt idx="587">
                  <c:v>15</c:v>
                </c:pt>
                <c:pt idx="588">
                  <c:v>221.8</c:v>
                </c:pt>
                <c:pt idx="589">
                  <c:v>-123.4</c:v>
                </c:pt>
                <c:pt idx="590">
                  <c:v>-130.6</c:v>
                </c:pt>
                <c:pt idx="591">
                  <c:v>35.1</c:v>
                </c:pt>
                <c:pt idx="592">
                  <c:v>647.20000000000005</c:v>
                </c:pt>
                <c:pt idx="593">
                  <c:v>83.8</c:v>
                </c:pt>
                <c:pt idx="594">
                  <c:v>232.2</c:v>
                </c:pt>
                <c:pt idx="595">
                  <c:v>392.2</c:v>
                </c:pt>
                <c:pt idx="596">
                  <c:v>-336</c:v>
                </c:pt>
                <c:pt idx="597">
                  <c:v>-29.5</c:v>
                </c:pt>
                <c:pt idx="598">
                  <c:v>304.10000000000002</c:v>
                </c:pt>
                <c:pt idx="599">
                  <c:v>197.5</c:v>
                </c:pt>
                <c:pt idx="600">
                  <c:v>351.8</c:v>
                </c:pt>
                <c:pt idx="601">
                  <c:v>453.5</c:v>
                </c:pt>
                <c:pt idx="602">
                  <c:v>421.7</c:v>
                </c:pt>
                <c:pt idx="603">
                  <c:v>321.10000000000002</c:v>
                </c:pt>
                <c:pt idx="604">
                  <c:v>496.4</c:v>
                </c:pt>
                <c:pt idx="605">
                  <c:v>97.3</c:v>
                </c:pt>
                <c:pt idx="606">
                  <c:v>-3.5</c:v>
                </c:pt>
                <c:pt idx="607">
                  <c:v>-332.5</c:v>
                </c:pt>
                <c:pt idx="608">
                  <c:v>159.30000000000001</c:v>
                </c:pt>
                <c:pt idx="609">
                  <c:v>1.6</c:v>
                </c:pt>
                <c:pt idx="610">
                  <c:v>32.6</c:v>
                </c:pt>
                <c:pt idx="611">
                  <c:v>-107.3</c:v>
                </c:pt>
                <c:pt idx="612">
                  <c:v>-38.1</c:v>
                </c:pt>
                <c:pt idx="613">
                  <c:v>89.9</c:v>
                </c:pt>
                <c:pt idx="614">
                  <c:v>348.1</c:v>
                </c:pt>
                <c:pt idx="615">
                  <c:v>-78</c:v>
                </c:pt>
                <c:pt idx="616">
                  <c:v>-14.2</c:v>
                </c:pt>
                <c:pt idx="617">
                  <c:v>57</c:v>
                </c:pt>
                <c:pt idx="618">
                  <c:v>220.1</c:v>
                </c:pt>
                <c:pt idx="619">
                  <c:v>-209.9</c:v>
                </c:pt>
                <c:pt idx="620">
                  <c:v>-151.19999999999999</c:v>
                </c:pt>
                <c:pt idx="621">
                  <c:v>217.6</c:v>
                </c:pt>
                <c:pt idx="622">
                  <c:v>101.2</c:v>
                </c:pt>
                <c:pt idx="623">
                  <c:v>-173.7</c:v>
                </c:pt>
                <c:pt idx="624">
                  <c:v>125.2</c:v>
                </c:pt>
                <c:pt idx="625">
                  <c:v>136.6</c:v>
                </c:pt>
                <c:pt idx="626">
                  <c:v>-446.8</c:v>
                </c:pt>
                <c:pt idx="627">
                  <c:v>-283.39999999999998</c:v>
                </c:pt>
                <c:pt idx="628">
                  <c:v>-475.8</c:v>
                </c:pt>
                <c:pt idx="629">
                  <c:v>-204.9</c:v>
                </c:pt>
                <c:pt idx="630">
                  <c:v>12.1</c:v>
                </c:pt>
                <c:pt idx="631">
                  <c:v>96.9</c:v>
                </c:pt>
                <c:pt idx="632">
                  <c:v>210</c:v>
                </c:pt>
                <c:pt idx="633">
                  <c:v>-115.9</c:v>
                </c:pt>
                <c:pt idx="634">
                  <c:v>-281.7</c:v>
                </c:pt>
                <c:pt idx="635">
                  <c:v>338.3</c:v>
                </c:pt>
                <c:pt idx="636">
                  <c:v>-16</c:v>
                </c:pt>
                <c:pt idx="637">
                  <c:v>-237.5</c:v>
                </c:pt>
                <c:pt idx="638">
                  <c:v>-95.9</c:v>
                </c:pt>
                <c:pt idx="639">
                  <c:v>-75.900000000000006</c:v>
                </c:pt>
                <c:pt idx="640">
                  <c:v>197.6</c:v>
                </c:pt>
                <c:pt idx="641">
                  <c:v>-53</c:v>
                </c:pt>
                <c:pt idx="642">
                  <c:v>208</c:v>
                </c:pt>
                <c:pt idx="643">
                  <c:v>-62.9</c:v>
                </c:pt>
                <c:pt idx="644">
                  <c:v>42.6</c:v>
                </c:pt>
                <c:pt idx="645">
                  <c:v>17.3</c:v>
                </c:pt>
                <c:pt idx="646">
                  <c:v>-180.1</c:v>
                </c:pt>
                <c:pt idx="647">
                  <c:v>-126.3</c:v>
                </c:pt>
                <c:pt idx="648">
                  <c:v>169.1</c:v>
                </c:pt>
                <c:pt idx="649">
                  <c:v>19.5</c:v>
                </c:pt>
                <c:pt idx="650">
                  <c:v>188.8</c:v>
                </c:pt>
                <c:pt idx="651">
                  <c:v>111.9</c:v>
                </c:pt>
                <c:pt idx="652">
                  <c:v>-394.8</c:v>
                </c:pt>
                <c:pt idx="653">
                  <c:v>307.7</c:v>
                </c:pt>
                <c:pt idx="654">
                  <c:v>148.80000000000001</c:v>
                </c:pt>
                <c:pt idx="655">
                  <c:v>159</c:v>
                </c:pt>
                <c:pt idx="656">
                  <c:v>69.8</c:v>
                </c:pt>
                <c:pt idx="657">
                  <c:v>-31.5</c:v>
                </c:pt>
                <c:pt idx="658">
                  <c:v>138</c:v>
                </c:pt>
                <c:pt idx="659">
                  <c:v>22.6</c:v>
                </c:pt>
                <c:pt idx="660">
                  <c:v>400</c:v>
                </c:pt>
                <c:pt idx="661">
                  <c:v>351.1</c:v>
                </c:pt>
                <c:pt idx="662">
                  <c:v>-50</c:v>
                </c:pt>
                <c:pt idx="663">
                  <c:v>326.89999999999998</c:v>
                </c:pt>
                <c:pt idx="664">
                  <c:v>-181.1</c:v>
                </c:pt>
                <c:pt idx="665">
                  <c:v>-12.1</c:v>
                </c:pt>
                <c:pt idx="666">
                  <c:v>-27.2</c:v>
                </c:pt>
                <c:pt idx="667">
                  <c:v>-35.4</c:v>
                </c:pt>
                <c:pt idx="668">
                  <c:v>165.4</c:v>
                </c:pt>
                <c:pt idx="669">
                  <c:v>207.9</c:v>
                </c:pt>
                <c:pt idx="670">
                  <c:v>139.6</c:v>
                </c:pt>
                <c:pt idx="671">
                  <c:v>1.1000000000000001</c:v>
                </c:pt>
                <c:pt idx="672">
                  <c:v>63.9</c:v>
                </c:pt>
                <c:pt idx="673">
                  <c:v>-42.3</c:v>
                </c:pt>
                <c:pt idx="674">
                  <c:v>-325.89999999999998</c:v>
                </c:pt>
                <c:pt idx="675">
                  <c:v>176.1</c:v>
                </c:pt>
                <c:pt idx="676">
                  <c:v>-159.69999999999999</c:v>
                </c:pt>
                <c:pt idx="677">
                  <c:v>115.3</c:v>
                </c:pt>
                <c:pt idx="678">
                  <c:v>104.7</c:v>
                </c:pt>
                <c:pt idx="679">
                  <c:v>50.9</c:v>
                </c:pt>
                <c:pt idx="680">
                  <c:v>295</c:v>
                </c:pt>
                <c:pt idx="681">
                  <c:v>691.8</c:v>
                </c:pt>
                <c:pt idx="682">
                  <c:v>-335.7</c:v>
                </c:pt>
                <c:pt idx="683">
                  <c:v>247.6</c:v>
                </c:pt>
                <c:pt idx="684">
                  <c:v>-26.2</c:v>
                </c:pt>
                <c:pt idx="685">
                  <c:v>259.39999999999998</c:v>
                </c:pt>
                <c:pt idx="686">
                  <c:v>-33.5</c:v>
                </c:pt>
                <c:pt idx="687">
                  <c:v>-120.2</c:v>
                </c:pt>
                <c:pt idx="688">
                  <c:v>283.3</c:v>
                </c:pt>
                <c:pt idx="689">
                  <c:v>178.3</c:v>
                </c:pt>
                <c:pt idx="690">
                  <c:v>346.6</c:v>
                </c:pt>
                <c:pt idx="691">
                  <c:v>270.39999999999998</c:v>
                </c:pt>
                <c:pt idx="692">
                  <c:v>434.4</c:v>
                </c:pt>
                <c:pt idx="693">
                  <c:v>93.8</c:v>
                </c:pt>
                <c:pt idx="694">
                  <c:v>-39.5</c:v>
                </c:pt>
                <c:pt idx="695">
                  <c:v>529.1</c:v>
                </c:pt>
                <c:pt idx="696">
                  <c:v>-266.5</c:v>
                </c:pt>
                <c:pt idx="697">
                  <c:v>255.8</c:v>
                </c:pt>
                <c:pt idx="698">
                  <c:v>279.10000000000002</c:v>
                </c:pt>
                <c:pt idx="699">
                  <c:v>-129.6</c:v>
                </c:pt>
                <c:pt idx="700">
                  <c:v>231.1</c:v>
                </c:pt>
                <c:pt idx="701">
                  <c:v>-23.8</c:v>
                </c:pt>
                <c:pt idx="702">
                  <c:v>14.9</c:v>
                </c:pt>
                <c:pt idx="703">
                  <c:v>-220</c:v>
                </c:pt>
                <c:pt idx="704">
                  <c:v>-285</c:v>
                </c:pt>
                <c:pt idx="705">
                  <c:v>177</c:v>
                </c:pt>
                <c:pt idx="706">
                  <c:v>68.5</c:v>
                </c:pt>
                <c:pt idx="707">
                  <c:v>99.4</c:v>
                </c:pt>
                <c:pt idx="708">
                  <c:v>364.9</c:v>
                </c:pt>
                <c:pt idx="709">
                  <c:v>-63.8</c:v>
                </c:pt>
                <c:pt idx="710">
                  <c:v>225.8</c:v>
                </c:pt>
                <c:pt idx="711">
                  <c:v>119</c:v>
                </c:pt>
                <c:pt idx="712">
                  <c:v>-203.8</c:v>
                </c:pt>
                <c:pt idx="713">
                  <c:v>51.9</c:v>
                </c:pt>
                <c:pt idx="714">
                  <c:v>-319.5</c:v>
                </c:pt>
                <c:pt idx="715">
                  <c:v>-9.4</c:v>
                </c:pt>
                <c:pt idx="716">
                  <c:v>-96.7</c:v>
                </c:pt>
                <c:pt idx="717">
                  <c:v>-171.2</c:v>
                </c:pt>
                <c:pt idx="718">
                  <c:v>-59.1</c:v>
                </c:pt>
                <c:pt idx="719">
                  <c:v>200.4</c:v>
                </c:pt>
                <c:pt idx="720">
                  <c:v>-200.7</c:v>
                </c:pt>
                <c:pt idx="721">
                  <c:v>169.8</c:v>
                </c:pt>
                <c:pt idx="722">
                  <c:v>109.6</c:v>
                </c:pt>
                <c:pt idx="723">
                  <c:v>-142.69999999999999</c:v>
                </c:pt>
                <c:pt idx="724">
                  <c:v>189.6</c:v>
                </c:pt>
                <c:pt idx="725">
                  <c:v>-135.9</c:v>
                </c:pt>
                <c:pt idx="726">
                  <c:v>29.3</c:v>
                </c:pt>
                <c:pt idx="727">
                  <c:v>-224</c:v>
                </c:pt>
                <c:pt idx="728">
                  <c:v>299.2</c:v>
                </c:pt>
                <c:pt idx="729">
                  <c:v>112.2</c:v>
                </c:pt>
                <c:pt idx="730">
                  <c:v>32.700000000000003</c:v>
                </c:pt>
                <c:pt idx="731">
                  <c:v>-57</c:v>
                </c:pt>
                <c:pt idx="732">
                  <c:v>-94</c:v>
                </c:pt>
                <c:pt idx="733">
                  <c:v>-218</c:v>
                </c:pt>
                <c:pt idx="734">
                  <c:v>70.7</c:v>
                </c:pt>
                <c:pt idx="735">
                  <c:v>-0.9</c:v>
                </c:pt>
                <c:pt idx="736">
                  <c:v>69.400000000000006</c:v>
                </c:pt>
                <c:pt idx="737">
                  <c:v>183.2</c:v>
                </c:pt>
                <c:pt idx="738">
                  <c:v>79.7</c:v>
                </c:pt>
                <c:pt idx="739">
                  <c:v>126.6</c:v>
                </c:pt>
                <c:pt idx="740">
                  <c:v>620.79999999999995</c:v>
                </c:pt>
                <c:pt idx="741">
                  <c:v>288.10000000000002</c:v>
                </c:pt>
                <c:pt idx="742">
                  <c:v>623</c:v>
                </c:pt>
                <c:pt idx="743">
                  <c:v>542</c:v>
                </c:pt>
                <c:pt idx="744">
                  <c:v>343.4</c:v>
                </c:pt>
                <c:pt idx="745">
                  <c:v>162.5</c:v>
                </c:pt>
                <c:pt idx="746">
                  <c:v>248.8</c:v>
                </c:pt>
                <c:pt idx="747">
                  <c:v>29.5</c:v>
                </c:pt>
                <c:pt idx="748">
                  <c:v>-18.2</c:v>
                </c:pt>
                <c:pt idx="749">
                  <c:v>74.099999999999994</c:v>
                </c:pt>
                <c:pt idx="750">
                  <c:v>111.7</c:v>
                </c:pt>
                <c:pt idx="751">
                  <c:v>-558.4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97568"/>
        <c:axId val="124046720"/>
      </c:barChart>
      <c:catAx>
        <c:axId val="123997568"/>
        <c:scaling>
          <c:orientation val="minMax"/>
        </c:scaling>
        <c:delete val="0"/>
        <c:axPos val="b"/>
        <c:majorTickMark val="out"/>
        <c:minorTickMark val="none"/>
        <c:tickLblPos val="none"/>
        <c:crossAx val="124046720"/>
        <c:crosses val="autoZero"/>
        <c:auto val="0"/>
        <c:lblAlgn val="ctr"/>
        <c:lblOffset val="100"/>
        <c:noMultiLvlLbl val="1"/>
      </c:catAx>
      <c:valAx>
        <c:axId val="12404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99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7275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VL" refreshedDate="41897.631644097222" createdVersion="1" refreshedVersion="4" recordCount="1207" upgradeOnRefresh="1">
  <cacheSource type="worksheet">
    <worksheetSource ref="A11:AH2000" sheet="datos"/>
  </cacheSource>
  <cacheFields count="34">
    <cacheField name="Raza" numFmtId="0">
      <sharedItems containsBlank="1" count="5">
        <s v="G8"/>
        <s v="H8"/>
        <s v="J8"/>
        <s v="PS8"/>
        <m/>
      </sharedItems>
    </cacheField>
    <cacheField name="Código Registro Genealógico " numFmtId="0">
      <sharedItems containsString="0" containsBlank="1" containsNumber="1" containsInteger="1" minValue="19491" maxValue="21000782330"/>
    </cacheField>
    <cacheField name="Nombre" numFmtId="0">
      <sharedItems containsBlank="1" count="1063">
        <s v="LORD"/>
        <s v="MR LUCK"/>
        <s v="ADMIRAL"/>
        <s v="MAGIC"/>
        <s v="GOLIATH"/>
        <s v="FRANK"/>
        <s v="ROYALTY"/>
        <s v="BREIGHTON"/>
        <s v="AMBIONIC"/>
        <s v="SABER"/>
        <s v="LEWIS"/>
        <s v="BANGER"/>
        <s v="SLYMER"/>
        <s v="FUTURE"/>
        <s v="FORTRESS"/>
        <s v="KERNEL"/>
        <s v="SMOKEY"/>
        <s v="BILLY"/>
        <s v="VICTORY"/>
        <s v="FAYETTE"/>
        <s v="AARON"/>
        <s v="HUDSON"/>
        <s v="PERFECTO"/>
        <s v="FAYVOR"/>
        <s v="HERALD"/>
        <s v="PLAYBOY"/>
        <s v="BILLY JO"/>
        <s v="MALLOY"/>
        <s v="MTOTO"/>
        <s v="AVENGER"/>
        <s v="ALTAALLY"/>
        <s v="ALTAEMPEROR"/>
        <s v="ALTADEFENDER"/>
        <s v="LINCOLN ET"/>
        <s v="MORRIS"/>
        <s v="DEMAS"/>
        <s v="CANVAS *RC"/>
        <s v="ALTABOURDEAUX"/>
        <s v="BENDIX"/>
        <s v="PATRON"/>
        <s v="DEANN"/>
        <s v="HORTON"/>
        <s v="ADAM"/>
        <s v="JORDAN-RED"/>
        <s v="EMERSON"/>
        <s v="O MAN"/>
        <s v="ALF"/>
        <s v="ENERGETIC"/>
        <s v="JUSTIN"/>
        <s v="MATCHES"/>
        <s v="ELTON"/>
        <s v="MARTELLI"/>
        <s v="MANFRED"/>
        <s v="SNAP SHOT"/>
        <s v="CADILLAC"/>
        <s v="CLEO"/>
        <s v="BELFAST"/>
        <s v="TOP NOTCH"/>
        <s v="FRANCO"/>
        <s v="BUTTON"/>
        <s v="ALTABELLWOOD"/>
        <s v="SHAMPOO"/>
        <s v="ALTAALLEGRO"/>
        <s v="MORGAN"/>
        <s v="JAYBIRD"/>
        <s v="BLITZ"/>
        <s v="ELATION"/>
        <s v="ALTAABUNDANT"/>
        <s v="BOND"/>
        <s v="BOSS IRON"/>
        <s v="ALTABIZ"/>
        <s v="MICHELIN"/>
        <s v="ICE"/>
        <s v="CAPTAIN"/>
        <s v="MARVEL"/>
        <s v="LEADER"/>
        <s v="GIVENCHY"/>
        <s v="PLEASURE"/>
        <s v="EXPLORER"/>
        <s v="VERNON"/>
        <s v="POP"/>
        <s v="READY"/>
        <s v="TUGOLO"/>
        <s v="BRILLIANT"/>
        <s v="ALTAMARTY"/>
        <s v="LEE"/>
        <s v="JASPER"/>
        <s v="PRESCOTT"/>
        <s v="BLACK*RC"/>
        <s v="MONEY"/>
        <s v="SPARTACUS"/>
        <s v="DELEGATE"/>
        <s v="BLACKSTAR"/>
        <s v="ATOMIC"/>
        <s v="TESK"/>
        <s v="ALTABAILIFF"/>
        <s v="THUNDER"/>
        <s v="STARBOY"/>
        <s v="JO-DAN"/>
        <s v="WISCONSIN-RED"/>
        <s v="RUBYTOM"/>
        <s v="BRETT"/>
        <s v="COMET"/>
        <s v="STARBUCK"/>
        <s v="WEBSTER"/>
        <s v="REVENUE"/>
        <s v="SLICK"/>
        <s v="OSCAR"/>
        <s v="MATHIE"/>
        <s v="RANDER"/>
        <s v="DIAMOND"/>
        <s v="ALAMO"/>
        <s v="PIPPEN"/>
        <s v="BRAD"/>
        <s v="DALZIEL"/>
        <s v="RC MATT"/>
        <s v="HADLEE"/>
        <s v="MOLECULE"/>
        <s v="ALTASYLVESTER"/>
        <s v="PHIDEAUX*RC"/>
        <s v="PAT"/>
        <s v="BOUTONNIERE"/>
        <s v="ALTACHARMER"/>
        <s v="TERRY"/>
        <s v="BLACK JACK"/>
        <s v="BOONE"/>
        <s v="BUBBA"/>
        <s v="ALTACONTROL"/>
        <s v="MATT"/>
        <s v=" "/>
        <s v="ETHAN*BL"/>
        <s v="LEFT-MAC"/>
        <s v="SOUTHWIND"/>
        <s v="MEADOWLORD"/>
        <s v="MR ARCHER-RED"/>
        <s v="SCOTTIE"/>
        <s v="ASTRONAUT"/>
        <s v="REFLECTOR"/>
        <s v="DEPOSIT"/>
        <s v="MICH"/>
        <s v="MISTER"/>
        <s v="ALTALUCKY MIKE"/>
        <s v="FENTON"/>
        <s v="TRUMP"/>
        <s v="LAIBERT"/>
        <s v="MICHEAL"/>
        <s v="ESTIMATE"/>
        <s v="AIRLINER"/>
        <s v="MEGA"/>
        <s v="MANNIX"/>
        <s v="RAIDER"/>
        <s v="NORSKI"/>
        <s v="SUCCESSOR"/>
        <s v="MARLOW"/>
        <s v="CARUSO"/>
        <s v="BELLTONE"/>
        <s v="FOREVER"/>
        <s v="MAC WAYNE"/>
        <s v="VET"/>
        <s v="ITO"/>
        <s v="ACTIVIST"/>
        <s v="DEBONAIR"/>
        <s v="BEAVER"/>
        <s v="GOLDENGATE"/>
        <s v="TOUCHDOWN"/>
        <s v="OLYMPIC"/>
        <s v="KIRBY"/>
        <s v="TRIPLE THREAT"/>
        <s v="IMAGE"/>
        <s v="TALISMAN"/>
        <s v="VISTA"/>
        <s v="LORD LILY"/>
        <s v="KADDY"/>
        <s v="DUPLEX"/>
        <s v="SLOCUM"/>
        <s v="HI-DE-HO"/>
        <s v="BOULEVARD"/>
        <s v="AEROCERF"/>
        <s v="FROSTY"/>
        <s v="SINNISSIPPI"/>
        <s v="VERTUOSA"/>
        <s v="WINCHESTER"/>
        <s v="ALTAYANKEE"/>
        <s v="ALTACORONATION"/>
        <s v="REMARKABLE"/>
        <s v="INDY"/>
        <s v="SOVEREIGN-RED"/>
        <s v="FORECASTER"/>
        <s v="CELSIUS"/>
        <s v="GOLD DUSTER"/>
        <s v="RSVP"/>
        <s v="MARK ARTHUR"/>
        <s v="TRENT *MF"/>
        <s v="BUSTER"/>
        <s v="INSTIGATOR"/>
        <s v="ALTAACCLAIM"/>
        <s v="ENIGMA"/>
        <s v="FRED"/>
        <s v="STEALTH"/>
        <s v="OTIS LEE"/>
        <s v="CAVALIER"/>
        <s v="SHAWNEE"/>
        <s v="HARRY"/>
        <s v="MASCOT"/>
        <s v="SAM"/>
        <s v="MYSTERIOUS"/>
        <s v="DAREDEVIL"/>
        <s v="GARRISON"/>
        <s v="LIN"/>
        <s v="SURFER"/>
        <s v="MR SAM"/>
        <s v="ALTAMARSHALL"/>
        <s v="BUZZ"/>
        <s v="MEGATON"/>
        <s v="MANASSA"/>
        <s v="TOUCH"/>
        <s v="TIGER CAT"/>
        <s v="S-W-D MARS"/>
        <s v="JUDGE"/>
        <s v="JR"/>
        <s v="EDDIE"/>
        <s v="CUBBY"/>
        <s v="ALVIN"/>
        <s v="DAWSON"/>
        <s v="STORMY"/>
        <s v="ASTRO JET"/>
        <s v="PRAIRIE"/>
        <s v="ALTASMARTY"/>
        <s v="SEGIS"/>
        <s v="ODYSSEY"/>
        <s v="INKA"/>
        <s v="ALTADANTE"/>
        <s v="AEROLINE"/>
        <s v="INSPIRATION"/>
        <s v="VICTOR"/>
        <s v="DRAKE"/>
        <s v="SOCRATES"/>
        <s v="MILESTONE"/>
        <s v="FARADAY"/>
        <s v="RICKY"/>
        <s v="NAPOLEAN"/>
        <s v="ELVIN"/>
        <s v="HAYES"/>
        <s v="ADVENTURER"/>
        <s v="ENERGY"/>
        <s v="MARSH"/>
        <s v="LON"/>
        <s v="DUBUQUE"/>
        <s v="CHIL"/>
        <s v="BRAVO"/>
        <s v="ZENITH"/>
        <s v="LARIET"/>
        <s v="GAMBLER"/>
        <s v="EMORY"/>
        <s v="WILBUR"/>
        <s v="CHEVY CAPRICE"/>
        <s v="SON OF SALLY"/>
        <s v="PEMEX"/>
        <s v="HOJO-RED"/>
        <s v="MAJESTY"/>
        <s v="URANUS"/>
        <s v="GLAVIN"/>
        <s v="MILFORD"/>
        <s v="BOOKER"/>
        <s v="CARMEN"/>
        <s v="PENOSH"/>
        <s v="DANTE"/>
        <s v="GRANDVIEW"/>
        <s v="ALTAROLEX"/>
        <s v="HERO"/>
        <s v="DEXTER"/>
        <s v="JOLT"/>
        <s v="DANCER"/>
        <s v="BOY WONDER"/>
        <s v="BOLTON"/>
        <s v="NOVA"/>
        <s v="MELWOOD"/>
        <s v="SILVERADO"/>
        <s v="RUBYTRAE"/>
        <s v="ABE"/>
        <s v="SKYLER (RC)"/>
        <s v="BENEDICT"/>
        <s v="LOGIC"/>
        <s v="SUPER LINE"/>
        <s v="MAGNA"/>
        <s v="MONITOR"/>
        <s v="ALTABINGO"/>
        <s v="DEE"/>
        <s v="INTEGRITY"/>
        <s v="THAD"/>
        <s v="SAMUELO"/>
        <s v="BROKER"/>
        <s v="DURHAM"/>
        <s v="LANGDON"/>
        <s v="LOYALTY"/>
        <s v="PATRIOT"/>
        <s v="CALYPSO"/>
        <s v="SHANE"/>
        <s v="RONALD"/>
        <s v="BROCK"/>
        <s v="JAYHAWK"/>
        <s v="GAMETIME"/>
        <s v="BO"/>
        <s v="COLLIDER"/>
        <s v="MANDINGO"/>
        <s v="MARION"/>
        <s v="ALTADYNASTY"/>
        <s v="IMPRINT"/>
        <s v="DECAL"/>
        <s v="ROCKY"/>
        <s v="WISTER"/>
        <s v="ENFORCER"/>
        <s v="AXIOM"/>
        <s v="ALTALEAD"/>
        <s v="PERSPIRATION"/>
        <s v="NICOLAS"/>
        <s v="NED BOY"/>
        <s v="NIGEL"/>
        <s v="DILLON"/>
        <s v="BONUS"/>
        <s v="BRUTUS"/>
        <s v="TRUST"/>
        <s v="LOYAL"/>
        <s v="ALTAMISCHIEF"/>
        <s v="BLACKMARK"/>
        <s v="CHAIRMAN VALIANT"/>
        <s v="CHUCK"/>
        <s v="F3"/>
        <s v="STORM"/>
        <s v="MAJESTIC"/>
        <s v="ARROW-RED"/>
        <s v="BLAIR"/>
        <s v="ALLEN"/>
        <s v="GRIT"/>
        <s v="ALTADICTATOR"/>
        <s v="CROWN PRINCE"/>
        <s v="ICEMAN"/>
        <s v="TRAVIS"/>
        <s v="TABOO"/>
        <s v="STARWALKER"/>
        <s v="RICE"/>
        <s v="ROEBUCK"/>
        <s v="JUSTY"/>
        <s v="BUSINESS"/>
        <s v="DANON"/>
        <s v="ALTABRIDGE"/>
        <s v="BRADLEY"/>
        <s v="LEADMAN"/>
        <s v="JALAPENO"/>
        <s v="CANYON"/>
        <s v="MAUCHO-MAN"/>
        <s v="SEXATION"/>
        <s v="LYLE"/>
        <s v="DISARRAY"/>
        <s v="OUTSIDE"/>
        <s v="DIFFERENCE"/>
        <s v="ALTABALANCE"/>
        <s v="MANNY"/>
        <s v="ODEY"/>
        <s v="JUGGLER-ET"/>
        <s v="TANDY"/>
        <s v="SEVILLE"/>
        <s v="BLIZZARD"/>
        <s v="VICTORIAN"/>
        <s v="MERV"/>
        <s v="COMBAT"/>
        <s v="JUNIPER"/>
        <s v="BUCKEYE"/>
        <s v="RENO-RED"/>
        <s v="ALTAHERSHEL"/>
        <s v="SPOCK"/>
        <s v="TERMINATOR"/>
        <s v="KENT"/>
        <s v="TREVOR"/>
        <s v="DENZEL"/>
        <s v="SCIL"/>
        <s v="CONVINCER"/>
        <s v="MELVIN"/>
        <s v="JAYVEE"/>
        <s v="TULIP-RED"/>
        <s v="GARWOOD"/>
        <s v="ALTASILVER"/>
        <s v="CHESAPEAKE"/>
        <s v="ENCHANTER"/>
        <s v="H T DUKE"/>
        <s v="CENTURIAN"/>
        <s v="DAVID"/>
        <s v="DANE"/>
        <s v="ALTADOMINION"/>
        <s v="MATADOR"/>
        <s v="MAN"/>
        <s v="MILLENNIUM"/>
        <s v="LAWN BOY P-RED"/>
        <s v="DOCTOR"/>
        <s v="OAKLAND"/>
        <s v="PHIL"/>
        <s v="NEVADA"/>
        <s v="STORMATIC"/>
        <s v="ZEUS"/>
        <s v="WHAMO"/>
        <s v="STAR"/>
        <s v="ALANTA"/>
        <s v="MARK STAR"/>
        <s v="MYSTIC"/>
        <s v="BANDIT"/>
        <s v="THORNWOOD"/>
        <s v="RICHARD"/>
        <s v="PACEMAKER"/>
        <s v="BALTIMORE"/>
        <s v="NET-WORK"/>
        <s v="WILLOW"/>
        <s v="GLEN"/>
        <s v="ELAND"/>
        <s v="HEROD"/>
        <s v="WINDSOR"/>
        <s v="ALTASUEDE"/>
        <s v="ALTAMYRON"/>
        <s v="HUGO"/>
        <s v="MAESTRO"/>
        <s v="DRAMATIC"/>
        <s v="MARIO-RED"/>
        <s v="ALTACOMMOTION"/>
        <s v="BERTRAND"/>
        <s v="BLASTER"/>
        <s v="MANDEL"/>
        <s v="UNITED"/>
        <s v="GRAND PRIX"/>
        <s v="PEPPER"/>
        <s v="COUNTRY"/>
        <s v="DIE-HARD"/>
        <s v="BOVALIANT"/>
        <s v="ATTACHE"/>
        <s v="TANDEM"/>
        <s v="STARBOARD"/>
        <s v="STYLIST"/>
        <s v="REPUTATION"/>
        <s v="ALTAJURYMAN"/>
        <s v="BOVAL DAN"/>
        <s v="PROGRESS"/>
        <s v="ROY"/>
        <s v="MANAGER"/>
        <s v="PARAMOUNT"/>
        <s v="FANCY PAUL"/>
        <s v="MARV"/>
        <s v="MEL"/>
        <s v="BOOT-NICK"/>
        <s v="NITHAWK"/>
        <s v="BOOKMAN"/>
        <s v="DIXIECRAT"/>
        <s v="S-MAN"/>
        <s v="BRETON"/>
        <s v="MANDYMAN"/>
        <s v="MILLION"/>
        <s v="ALTACEVIS"/>
        <s v="DETECTIVE"/>
        <s v="REALITY"/>
        <s v="ALONZO"/>
        <s v="ARISTIDES"/>
        <s v="LINGO"/>
        <s v="LEADOFF"/>
        <s v="MAX"/>
        <s v="AERO"/>
        <s v="MR BURNS *RC"/>
        <s v="AMBITION"/>
        <s v="TIMBER"/>
        <s v="ACHILLES"/>
        <s v="LEIF"/>
        <s v="SQUIRE"/>
        <s v="DOLAN"/>
        <s v="GEORGIA BOY"/>
        <s v="THEO"/>
        <s v="GEOFFRY"/>
        <s v="SPIRTE"/>
        <s v="FREEMAN"/>
        <s v="JESS"/>
        <s v="PRINCELY"/>
        <s v="SHELDON"/>
        <s v="EAGLE"/>
        <s v="JAKE"/>
        <s v="LOUVER"/>
        <s v="TOYSTORY"/>
        <s v="GEOMETRIC"/>
        <s v="REQUEST"/>
        <s v="PAPPY"/>
        <s v="STEPHEN"/>
        <s v="CONTENDER"/>
        <s v="MURCURY-RED"/>
        <s v="JERRY"/>
        <s v="FACTOR*RC"/>
        <s v="PERFECTOR"/>
        <s v="LOU"/>
        <s v="DUNDEE"/>
        <s v="WHALE"/>
        <s v="LAURIN"/>
        <s v="AERO BONUS"/>
        <s v="ENCORE"/>
        <s v="ALTACHRONICLE"/>
        <s v="STEWART"/>
        <s v="RODNEY"/>
        <s v="BETA"/>
        <s v="DELCO"/>
        <s v="POLO"/>
        <s v="ALTAPATTON"/>
        <s v="FREEHAND"/>
        <s v="POTTS"/>
        <s v="ELM"/>
        <s v="LEONARD"/>
        <s v="DENLEY"/>
        <s v="HI METRO"/>
        <s v="LORDTULIP"/>
        <s v="FROST"/>
        <s v="STRESS"/>
        <s v="STORMIN"/>
        <s v="FREDERICK"/>
        <s v="REGAL"/>
        <s v="LARTIST"/>
        <s v="LONDON"/>
        <s v="MONUMENT"/>
        <s v="AIRRAID"/>
        <s v="MR MOON"/>
        <s v="VISION"/>
        <s v="CONTINENTAL"/>
        <s v="SAUL"/>
        <s v="MARK"/>
        <s v="HIGHLIGHT"/>
        <s v="TERRIFIC"/>
        <s v="JORDAN"/>
        <s v="ADVENT-RED"/>
        <s v="MITY"/>
        <s v="HIGHLITE"/>
        <s v="DELLO"/>
        <s v="HAGER"/>
        <s v="FRIDAY"/>
        <s v="ALTAGLENN"/>
        <s v="CHAMP"/>
        <s v="PYREX"/>
        <s v="AQUARIUS"/>
        <s v="GABRIEL"/>
        <s v="ALTASAM"/>
        <s v="ROMEO"/>
        <s v="POLLED PLUS *RC"/>
        <s v="GRANITE"/>
        <s v="STRATUS"/>
        <s v="PAUL"/>
        <s v="HHF"/>
        <s v="AMBROSE"/>
        <s v="NBA"/>
        <s v="SULTAN"/>
        <s v="VISA"/>
        <s v="LYNCH"/>
        <s v="MAGNET"/>
        <s v="MARK PAPPY"/>
        <s v="DOLMAN"/>
        <s v="WARRIOR"/>
        <s v="RAPTOR"/>
        <s v="ONWARD"/>
        <s v="MAXWELL"/>
        <s v="SANCHEZ"/>
        <s v="GORDON"/>
        <s v="ATTICUS"/>
        <s v="ODIN"/>
        <s v="GRANDSLAM"/>
        <s v="BURRBON"/>
        <s v="GLOW"/>
        <s v="ZEBO"/>
        <s v="DOUBLE PLAY"/>
        <s v="WALNUTDALE"/>
        <s v="LINDY"/>
        <s v="HARLEY"/>
        <s v="BARON"/>
        <s v="WINKEN"/>
        <s v="DOE BOY"/>
        <s v="JUPITER"/>
        <s v="INTREPID"/>
        <s v="PROJECTOR"/>
        <s v="COUNT"/>
        <s v="CLEITUS"/>
        <s v="ALTAGAMBLER"/>
        <s v="WARDEN"/>
        <s v="COUNSELOR"/>
        <s v="VALIANT EDDIE"/>
        <s v="TIKVAH"/>
        <s v="LHEROS"/>
        <s v="IROQUOIS"/>
        <s v="RAZOR"/>
        <s v="ALTAFINLEY"/>
        <s v="CANADIAN"/>
        <s v="BW MARSHALL"/>
        <s v="WOODY"/>
        <s v="GENO"/>
        <s v="ADLER"/>
        <s v="MALCOM"/>
        <s v="RED MARKER*RC"/>
        <s v="SALEN"/>
        <s v="JAG"/>
        <s v="ALTAWADE"/>
        <s v="GILBERT"/>
        <s v="MAJOR"/>
        <s v="EXTRA SPECIAL"/>
        <s v="THOR"/>
        <s v="REX"/>
        <s v="MERRILL"/>
        <s v="PALMER"/>
        <s v="NERO"/>
        <s v="JULIUS"/>
        <s v="KERMIT"/>
        <s v="MAZDA"/>
        <s v="GIBSON"/>
        <s v="WALTER"/>
        <s v="LYLE-RED"/>
        <s v="ROYALIST"/>
        <s v="LIVINGSTON"/>
        <s v="NATHAN"/>
        <s v="MASON"/>
        <s v="FINAL CUT"/>
        <s v="TONIC"/>
        <s v="FUSION"/>
        <s v="MARK A"/>
        <s v="COLDSPRING"/>
        <s v="PETE TIDY"/>
        <s v="VANGUARD"/>
        <s v="POTTER"/>
        <s v="ARCTIC"/>
        <s v="BODA"/>
        <s v="IGNITER"/>
        <s v="MARK AUSTIN"/>
        <s v="ALTAJED"/>
        <s v="HOLIDAY"/>
        <s v="VALIANT"/>
        <s v="KINGLY"/>
        <s v="ALTARAMBO"/>
        <s v="MITT"/>
        <s v="NICK"/>
        <s v="ZAMBA"/>
        <s v="PARNELL"/>
        <s v="REDSKIN"/>
        <s v="STARBRIGHT"/>
        <s v="OHIO"/>
        <s v="FOUNDATION"/>
        <s v="ALTAMITCHELL"/>
        <s v="TRIAL"/>
        <s v="MEGABYTE"/>
        <s v="BACCULUM-RED"/>
        <s v="BOXER"/>
        <s v="ALTAAARON"/>
        <s v="DORIAN"/>
        <s v="CHEYENNE"/>
        <s v="ARES"/>
        <s v="MARSHALL"/>
        <s v="VALOR"/>
        <s v="DAWSTON"/>
        <s v="GEM"/>
        <s v="BYRLE"/>
        <s v="BLEND"/>
        <s v="BRAVE"/>
        <s v="FRASIER"/>
        <s v="ADONIS-RC"/>
        <s v="FORBIDDEN"/>
        <s v="STARFIRE"/>
        <s v="HOWIE"/>
        <s v="MORTY"/>
        <s v="STEADY"/>
        <s v="RUBENS-RC"/>
        <s v="ALTAFORMATION"/>
        <s v="ALTASPARTA"/>
        <s v="CAMARO"/>
        <s v="BAM"/>
        <s v="DERRY"/>
        <s v="PER STERLING"/>
        <s v="FIXIT"/>
        <s v="GOODMAN"/>
        <s v="RUDOLPH"/>
        <s v="ONYX"/>
        <s v="DISCOVER"/>
        <s v="MARK WAYNE"/>
        <s v="ELIAS"/>
        <s v="DARK"/>
        <s v="MISSION"/>
        <s v="COLBY"/>
        <s v="GENEVA"/>
        <s v="DAKOTA"/>
        <s v="CUTLER"/>
        <s v="LINK"/>
        <s v="BREWER"/>
        <s v="ANDY"/>
        <s v="PHIL G"/>
        <s v="ALTAWILDMAN"/>
        <s v="HAUKE"/>
        <s v="ALEX"/>
        <s v="BEAUTICIAN"/>
        <s v="MALACHI"/>
        <s v="NITRO"/>
        <s v="RYAN"/>
        <s v="INTENSE"/>
        <s v="GRANGER"/>
        <s v="COMANCHE"/>
        <s v="AMERICANA"/>
        <s v="RAMPAGE-RED"/>
        <s v="ALTALUKE"/>
        <s v="KNIGHTBOOTS"/>
        <s v="KAY ELEVATOR"/>
        <s v="PERSEUS CHIEF"/>
        <s v="ICE PACK"/>
        <s v="SCOOP"/>
        <s v="SALEM"/>
        <s v="TRIBUTE"/>
        <s v="GLENVIEW JOE"/>
        <s v="ALTAINITIATIVE"/>
        <s v="ROYAL"/>
        <s v="PALERMO"/>
        <s v="CHOICE"/>
        <s v="APPROVAL"/>
        <s v="STEADY EDDY"/>
        <s v="JAMES"/>
        <s v="DARREN"/>
        <s v="E MODEL"/>
        <s v="SEPTEMBER STORM"/>
        <s v="TYPEMAKER"/>
        <s v="ALTADEVOTED"/>
        <s v="IMPRESSION"/>
        <s v="GENTRY"/>
        <s v="AMEL"/>
        <s v="CAMPAIGN"/>
        <s v="BOMAZ"/>
        <s v="B. ANDY"/>
        <s v="PERSIA-RED"/>
        <s v="RENOVATOR"/>
        <s v="REFLECTION"/>
        <s v="BLADE"/>
        <s v="TSUNAMI"/>
        <s v="MAXIMUS"/>
        <s v="MANHATTAN"/>
        <s v="SKYWARD"/>
        <s v="RASMUS"/>
        <s v="LEGION"/>
        <s v="EPIC"/>
        <s v="BRAZO"/>
        <s v="KNIGHT"/>
        <s v="NICHOLAS"/>
        <s v="LEGAL"/>
        <s v="MECCA"/>
        <s v="HERITAGE"/>
        <s v="LANDMARK"/>
        <s v="RED DOG"/>
        <s v="TRIUMPH"/>
        <s v="MALCOLM"/>
        <s v="ANDERS"/>
        <s v="JULIAN"/>
        <s v="KIWI"/>
        <s v="GHANDI"/>
        <s v="AMERICAN"/>
        <s v="MAXIMUM"/>
        <s v="PERIMITER"/>
        <s v="LOVABULL-P"/>
        <s v="LELAND"/>
        <s v="SHERWOOD"/>
        <s v="SYMPHONY"/>
        <s v="HAMILTON"/>
        <s v="SILVER BEACON"/>
        <s v="CARMEL"/>
        <s v="LIEUTENANT"/>
        <s v="TROPHY"/>
        <s v="FINALIST"/>
        <s v="LEMVIG"/>
        <s v="CHARISMATIC"/>
        <s v="HERBY"/>
        <s v="HDL PILOT"/>
        <s v="LOTTO"/>
        <s v="TRADER"/>
        <s v="JERRICK"/>
        <s v="BRIGADIER"/>
        <s v="BOLD"/>
        <s v="PETER"/>
        <s v="MILITIA"/>
        <s v="TOPKICK"/>
        <s v="JEVON"/>
        <s v="CHAIRMAN"/>
        <s v="GARTH"/>
        <s v="JACE"/>
        <s v="BELLS LESTER"/>
        <s v="BRASS TOP"/>
        <s v="LASER"/>
        <s v="MONTANA"/>
        <s v="IMPULS"/>
        <s v="GLENWOOD"/>
        <s v="TRIMMER"/>
        <s v="SONIC BOOM"/>
        <s v="GUNNER"/>
        <s v="POINTER"/>
        <s v="BRONSON"/>
        <s v="STARDUST"/>
        <s v="MILLS GOLD"/>
        <s v="STATE 78"/>
        <s v="PRIDE"/>
        <s v="SAMBO"/>
        <s v="SATURN"/>
        <s v="PAL"/>
        <s v="REGION"/>
        <s v="MONROE"/>
        <s v="DUCKWORTH"/>
        <s v="COUNCILMAN"/>
        <s v="SILVER JAY"/>
        <s v="DUKE"/>
        <s v="DUNCAN DANIEL"/>
        <s v="MARQUEE"/>
        <s v="PIRANHA"/>
        <s v="FLIGHT"/>
        <s v="FLASH"/>
        <s v="BROOK"/>
        <s v="PANTHER"/>
        <s v="RESCUE"/>
        <s v="MAJOR'S LINK"/>
        <s v="JIMMIE"/>
        <s v="AVERY"/>
        <s v="TALON"/>
        <s v="TOPFLIGHT"/>
        <s v="LAZER"/>
        <s v="QUICKSILVER"/>
        <s v="DEAN"/>
        <s v="SOONER"/>
        <s v="HERCULES"/>
        <s v="LEOPOLD"/>
        <s v="PARADE"/>
        <s v="JAGUAR"/>
        <s v="DUNKIRK"/>
        <s v="DUNCAN"/>
        <s v="CELEBRITY"/>
        <s v="SULTON"/>
        <s v="MARSHAL"/>
        <s v="CHOCOLATE SUNDAE"/>
        <s v="HOMESTEAD"/>
        <s v="DOC"/>
        <s v="LEXINGTON"/>
        <s v="QUEST"/>
        <s v="VIEW"/>
        <s v="REBEL"/>
        <s v="PROFIT"/>
        <s v="ROMULUS"/>
        <s v="QUE"/>
        <s v="EASTER"/>
        <s v="CITATION"/>
        <s v="BLUEPRINT"/>
        <s v="IATOLA"/>
        <s v="CARSON-P"/>
        <s v="RED BARON"/>
        <s v="FOREST"/>
        <s v="FAMOUS"/>
        <s v="HERMITAGE"/>
        <s v="FLYER"/>
        <s v="ROBIN"/>
        <s v="TOP BRASS"/>
        <s v="SOONER STAR"/>
        <s v="GERONIMO"/>
        <s v="ANDREW"/>
        <s v="ZUKOR"/>
        <s v="OPPORTUNITY-P"/>
        <s v="REDWOOD"/>
        <s v="MERCEDES"/>
        <s v="ADONIS"/>
        <s v="AEROSTAR"/>
        <s v="DPM MAXIM"/>
        <s v="BRETADARE"/>
        <s v="FASCINATOR"/>
        <s v="PHILISTINE"/>
        <s v="AL"/>
        <s v="SKY LINE"/>
        <s v="SPECIALIST"/>
        <s v="NAVIGATOR"/>
        <s v="BRYCE"/>
        <s v="PACMAN"/>
        <s v="LONG RANGE"/>
        <s v="TOPSIDE"/>
        <s v="SELECT"/>
        <s v="KHAN"/>
        <s v="PLUS"/>
        <s v="MARKER"/>
        <s v="TIDY"/>
        <s v="SUCCESS"/>
        <s v="COMISKEY"/>
        <s v="VIPOR"/>
        <s v="GALAXY"/>
        <s v="BOSS MAN"/>
        <s v="BARKLY"/>
        <s v="BRASS JET"/>
        <s v="ASTRONOMER"/>
        <s v="RELIANT"/>
        <s v="JUDE"/>
        <s v="AVENUE"/>
        <s v="LENCREST"/>
        <s v="LOUIE"/>
        <s v="LESTER"/>
        <s v="KENAI"/>
        <s v="SAMSON"/>
        <s v="DALE"/>
        <s v="HORIZEN"/>
        <s v="PRIMER"/>
        <s v="PROPHET"/>
        <s v="APPOLO"/>
        <s v="BLUE MOON"/>
        <s v="GRIEVES"/>
        <s v="BUTLER"/>
        <s v="CENTURION"/>
        <s v="JUAN"/>
        <s v="LEVERAGE"/>
        <s v="BLACKSTONE"/>
        <s v="MARVIN"/>
        <s v="JENKS"/>
        <s v="FREEDOM"/>
        <s v="DANISH VENTURE"/>
        <s v="PEREGRINE"/>
        <s v="BLACK BANDIT"/>
        <s v="ECHO"/>
        <s v="BARBARIAN"/>
        <s v="DIRECTOR"/>
        <s v="TNT"/>
        <s v="MARCUS"/>
        <s v="VOLUNTEER"/>
        <s v="BISHOP"/>
        <s v="TURBO JET"/>
        <s v="FLORESCENT"/>
        <s v="DEXTRO"/>
        <s v="DECLO"/>
        <s v="MAGIC X"/>
        <s v="TOP DOLLAR"/>
        <s v="KENZIE"/>
        <s v="ALFY"/>
        <s v="CREAM"/>
        <s v="PRINCE"/>
        <s v="ACE"/>
        <s v="MIDNIGHT"/>
        <s v="PROSPECTOR"/>
        <s v="CEASAR"/>
        <s v="CHAMPION"/>
        <s v="DEREK"/>
        <s v="TREASURE"/>
        <s v="VIKING"/>
        <s v="PITINO"/>
        <s v="TRIX STAR"/>
        <s v="VENTURE"/>
        <s v="DESTINY"/>
        <s v="VERMEER"/>
        <s v="ASTRID"/>
        <s v="ROYALSON"/>
        <s v="SLEEPING MILESTONE"/>
        <s v="ADVICE"/>
        <s v="CIMMARRON"/>
        <s v="BARBER"/>
        <s v="BARRY"/>
        <s v="DEENO"/>
        <s v="GREAT MAGIC"/>
        <s v="BOMBER"/>
        <s v="DUNKER"/>
        <s v="FREELANCE"/>
        <s v="NINA EARL"/>
        <s v="HAWKEYE"/>
        <s v="JENETTA BILL"/>
        <s v="SILVER GEM"/>
        <s v="FASTLANE"/>
        <s v="PROMISE"/>
        <s v="KODY"/>
        <s v="GOLDEN"/>
        <s v="GANNON-PR"/>
        <s v="COMERICA"/>
        <s v="SILVER SAINT"/>
        <s v="GURTON"/>
        <s v="ONLINE"/>
        <s v="HALLMARK"/>
        <s v="DEXTERITY"/>
        <s v="ELEVATION"/>
        <s v="ROCKET"/>
        <s v="CARRIER"/>
        <s v="BRAHMS"/>
        <s v="BRET"/>
        <s v="MAGICIAN"/>
        <s v="VALENTINO"/>
        <s v="BERRETTA"/>
        <s v="JASON"/>
        <s v="TITAN-P"/>
        <s v="KEEPER"/>
        <s v="AWARD"/>
        <s v="SENIOR"/>
        <s v="ACCESS"/>
        <s v="FAIRFAX"/>
        <s v="D.C."/>
        <s v="CATAMOUNT"/>
        <s v="JACINTO"/>
        <s v="RAY"/>
        <s v="MAGNUM"/>
        <s v="LYNX-P"/>
        <s v="SARGENT PLUS"/>
        <s v="YANKEE"/>
        <s v="BERRETTAS PRIDE"/>
        <s v="CAMPBELL"/>
        <s v="ALEXANDER"/>
        <s v="GLASS"/>
        <s v="FAVA"/>
        <s v="NIPPERSINK"/>
        <s v="ARTIST"/>
        <s v="RILEY"/>
        <s v="BRUCE"/>
        <s v="MOR"/>
        <s v="LIBERTY"/>
        <s v="JARRETT"/>
        <s v="MANGOLD"/>
        <s v="LEGEND"/>
        <s v="BEAU"/>
        <s v="LYON"/>
        <s v="TBONE"/>
        <s v="KARATE"/>
        <s v="BILL"/>
        <s v="TOPHAT"/>
        <s v="FANTOM"/>
        <s v="ROMAN"/>
        <s v="JUNO"/>
        <s v="JETT"/>
        <s v="RUSSELL"/>
        <s v="CHOICE-P"/>
        <s v="SAINT"/>
        <s v="FUTURITY"/>
        <s v="ACTION"/>
        <s v="ECLIPES-P"/>
        <s v="FANCLUB"/>
        <s v="IMPS"/>
        <s v="HARVEST"/>
        <s v="BERT"/>
        <s v="GOLD"/>
        <s v="HUSH MASTER"/>
        <s v="ABNER"/>
        <s v="POLLYDEN"/>
        <s v="JAMARR"/>
        <s v="ALTAPRONTO"/>
        <s v="DALLAS"/>
        <s v="DYNASTY"/>
        <s v="ELEVATOR"/>
        <s v="PAYOFF"/>
        <s v="PRONTO"/>
        <s v="PRECISE (M)"/>
        <s v="PRESTIGE"/>
        <s v="PRELUDE"/>
        <s v="COLLECTION"/>
        <s v="DALTON *TM"/>
        <s v="CARTOON"/>
        <s v="EXTRA"/>
        <s v="DENMARK"/>
        <s v="JUBILATION"/>
        <s v="ALTAPAWNEE"/>
        <s v="PARKER"/>
        <s v="PETE ROSE"/>
        <s v="STYLISH"/>
        <s v="AGENDA"/>
        <s v="ZASTER *TM"/>
        <s v="CHIME"/>
        <s v="MATTHEW"/>
        <s v="BEAMER"/>
        <s v="JEMSTONE"/>
        <s v="BANKER"/>
        <s v="JETWAY (M)"/>
        <s v="PHANTOM"/>
        <s v="CHALLENGE"/>
        <s v="EVENTIDE"/>
        <s v="JINXS KING"/>
        <m/>
        <s v="TARGET (W)" u="1"/>
      </sharedItems>
    </cacheField>
    <cacheField name="País " numFmtId="0">
      <sharedItems containsBlank="1" containsMixedTypes="1" containsNumber="1" containsInteger="1" minValue="840" maxValue="840"/>
    </cacheField>
    <cacheField name="Código NAAB" numFmtId="0">
      <sharedItems containsBlank="1" count="1192">
        <s v="009GU00131"/>
        <s v="029GU00944"/>
        <s v="029GU00811"/>
        <s v="001GU00305"/>
        <s v="007GU00302"/>
        <s v="001GU00167"/>
        <s v="014GU00292"/>
        <s v="007GU00297"/>
        <s v="014GU00235"/>
        <s v="009GU00125"/>
        <s v="007GU00366"/>
        <s v="007GU00379"/>
        <s v="001GU00183"/>
        <s v="001GU00156"/>
        <s v="001GU00391"/>
        <s v="009GU00113"/>
        <s v="014GU00208"/>
        <s v="009GU00123"/>
        <s v="029GU00838"/>
        <s v="021GU00247"/>
        <s v="007GU00395"/>
        <s v="014GU00297"/>
        <s v="001GU00296"/>
        <s v="029GU00784"/>
        <s v="072GU00064"/>
        <s v="001GU00157"/>
        <s v="029GU00938"/>
        <s v="014HO02146"/>
        <s v="206HO00004"/>
        <s v="007HO01865"/>
        <s v="011HO05929"/>
        <s v="011HO03505"/>
        <s v="011HO05153"/>
        <s v="070HO00373"/>
        <s v="011HO03869"/>
        <s v="007HO06972"/>
        <s v="097HO03689"/>
        <s v="011HO05089"/>
        <s v="007HO04324"/>
        <s v="009HO01729"/>
        <s v="001HO06827"/>
        <s v="014HO01066"/>
        <s v="014HO02687"/>
        <s v="006HO00817"/>
        <s v="007HO06250"/>
        <s v="007HO06417"/>
        <s v="007HO04239"/>
        <s v="029HO05547"/>
        <s v="001HO05579"/>
        <s v="007HO06838"/>
        <s v="007HO02236"/>
        <s v="029HO10301"/>
        <s v="014HO02090"/>
        <s v="029HO10867"/>
        <s v="007HO00761"/>
        <s v="014HO02568"/>
        <s v="007HO03438"/>
        <s v="007HO00289"/>
        <s v="009HO01877"/>
        <s v="007HO06823"/>
        <s v="011HO03243"/>
        <s v="001HO09208"/>
        <s v="011HO06414"/>
        <s v="007HO06759"/>
        <s v="021HO01560"/>
        <s v="007HO05708"/>
        <s v="007HO06247"/>
        <s v="011HO07473"/>
        <s v="014HO02594"/>
        <s v="198HO00030"/>
        <s v="011HO06008"/>
        <s v="014HO02397"/>
        <s v="007HO04491"/>
        <s v="200HO01344"/>
        <s v="029HO06053"/>
        <s v="071HO01181"/>
        <s v="200HO04624"/>
        <s v="007HO03013"/>
        <s v="122HO02513"/>
        <s v="007HO03279"/>
        <s v="001HO06666"/>
        <s v="007HO06302"/>
        <s v="210HO00006"/>
        <s v="007HO03967"/>
        <s v="011HO04063"/>
        <s v="073HO02239"/>
        <s v="009HO02315"/>
        <s v="007HO04152"/>
        <s v="007HO04367"/>
        <s v="147HO01146"/>
        <s v="007HO08236"/>
        <s v="007HO00800"/>
        <s v="007HO01897"/>
        <s v="009HO01801"/>
        <s v="001HO00414"/>
        <s v="011HO06152"/>
        <s v="072HO00269"/>
        <s v="007HO04246"/>
        <s v="040HO02455"/>
        <s v="029HO00856"/>
        <s v="007HO04525"/>
        <s v="029HO08557"/>
        <s v="001HO06345"/>
        <s v="073HO00431"/>
        <s v="097HO00076"/>
        <s v="029HO09568"/>
        <s v="009HO02033"/>
        <s v="009HO01289"/>
        <s v="007HO03707"/>
        <s v="122HO01178"/>
        <s v="014HO02632"/>
        <s v="011HO06715"/>
        <s v="029HO09155"/>
        <s v="029HO10340"/>
        <s v="029HO10009"/>
        <s v="007HO03994"/>
        <s v="200HO04456"/>
        <s v="007HO02237"/>
        <s v="011HO06440"/>
        <s v="014HO01625"/>
        <s v="122HO01375"/>
        <s v="007HO02220"/>
        <s v="011HO04827"/>
        <s v="007HO04638"/>
        <s v="071HO00945"/>
        <s v="007HO05484"/>
        <s v="007HO04937"/>
        <s v="011HO05137"/>
        <s v="009HO01360"/>
        <s v="014HO03738"/>
        <s v="007HO05394"/>
        <s v="014HO01332"/>
        <s v="029HO06677"/>
        <s v="029HO05296"/>
        <s v="029HO06735"/>
        <s v="151HO05590"/>
        <s v="507HO08094"/>
        <s v="040HO00096"/>
        <s v="029HO10793"/>
        <s v="009HO01634"/>
        <s v="008HO02079"/>
        <s v="007HO03125"/>
        <s v="011HO07208"/>
        <s v="007HO03649"/>
        <s v="014HO05434"/>
        <s v="014HO02476"/>
        <s v="198HO00019"/>
        <s v="007HO01827"/>
        <s v="072HO00873"/>
        <s v="007HO03938"/>
        <s v="076HO00311"/>
        <s v="009HO01649"/>
        <s v="072HO00561"/>
        <s v="029HO11396"/>
        <s v="007HO01003"/>
        <s v="122HO02010"/>
        <s v="007HO08866"/>
        <s v="001HO01523"/>
        <s v="023HO00604"/>
        <s v="007HO01008"/>
        <s v="008HO02063"/>
        <s v="014HO02736"/>
        <s v="011HO06708"/>
        <s v="007HO04148"/>
        <s v="009HO02704"/>
        <s v="073HO02690"/>
        <s v="029HO09899"/>
        <s v="097HO03318"/>
        <s v="097HO01915"/>
        <s v="029HO02775"/>
        <s v="007HO04146"/>
        <s v="007HO05724"/>
        <s v="009HO02017"/>
        <s v="097HO00021"/>
        <s v="074HO00306"/>
        <s v="007HO06107"/>
        <s v="001HO04079"/>
        <s v="009HO01489"/>
        <s v="011HO01641"/>
        <s v="011HO04519"/>
        <s v="200HO04116"/>
        <s v="009HO00830"/>
        <s v="001HO05306"/>
        <s v="200HO01584"/>
        <s v="029HO03261"/>
        <s v="007HO03993"/>
        <s v="007HO04637"/>
        <s v="011HO06992"/>
        <s v="011HO05009"/>
        <s v="007HO03952"/>
        <s v="009HO01579"/>
        <s v="007HO05412"/>
        <s v="008HO01012"/>
        <s v="097HO00004"/>
        <s v="076HO00140"/>
        <s v="007HO06960"/>
        <s v="100HO02625"/>
        <s v="001HO06158"/>
        <s v="001HO04036"/>
        <s v="007HO03878"/>
        <s v="011HO05889"/>
        <s v="014HO02427"/>
        <s v="007HO04482"/>
        <s v="009HO01976"/>
        <s v="007HO04112"/>
        <s v="008HO00672"/>
        <s v="009HO02393"/>
        <s v="097HO01349"/>
        <s v="001HO02085"/>
        <s v="007HO07921"/>
        <s v="014HO01933"/>
        <s v="029HO09033"/>
        <s v="029HO10644"/>
        <s v="029HO11631"/>
        <s v="094HO10809"/>
        <s v="007HO06758"/>
        <s v="011HO04662"/>
        <s v="014HO02591"/>
        <s v="029HO10799"/>
        <s v="200HO00271"/>
        <s v="009HO02673"/>
        <s v="073HO01119"/>
        <s v="029HO06320"/>
        <s v="009HO01708"/>
        <s v="014HO02696"/>
        <s v="001HO03390"/>
        <s v="029HO06425"/>
        <s v="007HO03906"/>
        <s v="008HO01202"/>
        <s v="001HO05583"/>
        <s v="007HO08428"/>
        <s v="071HO00580"/>
        <s v="007HO03039"/>
        <s v="011HO06016"/>
        <s v="029HO04535"/>
        <s v="007HO03100"/>
        <s v="007HO03429"/>
        <s v="011HO04272"/>
        <s v="039HO00453"/>
        <s v="072HO00376"/>
        <s v="073HO01115"/>
        <s v="007HO06015"/>
        <s v="007HO07712"/>
        <s v="029HO02785"/>
        <s v="009HO02763"/>
        <s v="097HO04666"/>
        <s v="001HO00617"/>
        <s v="007HO03392"/>
        <s v="029HO09786"/>
        <s v="011HO04650"/>
        <s v="122HO02036"/>
        <s v="001HO07153"/>
        <s v="122HO01141"/>
        <s v="029HO10491"/>
        <s v="007HO05386"/>
        <s v="011HO01830"/>
        <s v="007HO06782"/>
        <s v="011HO04752"/>
        <s v="001HO00559"/>
        <s v="011HO02325"/>
        <s v="007HO03948"/>
        <s v="009HO01853"/>
        <s v="011HO03297"/>
        <s v="029HO05200"/>
        <s v="029HO05510"/>
        <s v="007HO06076"/>
        <s v="001HO00492"/>
        <s v="029HO07217"/>
        <s v="009HO02037"/>
        <s v="007HO00879"/>
        <s v="011HO05696"/>
        <s v="007HO05718"/>
        <s v="001HO08997"/>
        <s v="001HO05505"/>
        <s v="029HO11214"/>
        <s v="011HO06116"/>
        <s v="073HO02741"/>
        <s v="001HO03895"/>
        <s v="007HO04164"/>
        <s v="001HO02410"/>
        <s v="029HO08693"/>
        <s v="029HO11111"/>
        <s v="007HO03425"/>
        <s v="029HO05730"/>
        <s v="097HO02028"/>
        <s v="007HO03562"/>
        <s v="007HO04528"/>
        <s v="011HO01937"/>
        <s v="008HO01158"/>
        <s v="009HO02608"/>
        <s v="001HO00630"/>
        <s v="006HO00526"/>
        <s v="029HO03986"/>
        <s v="007HO05851"/>
        <s v="021HO01413"/>
        <s v="011HO07169"/>
        <s v="029HO11014"/>
        <s v="007HO04213"/>
        <s v="007HO04295"/>
        <s v="200HO04608"/>
        <s v="071HO00931"/>
        <s v="007HO05157"/>
        <s v="029HO11355"/>
        <s v="011HO01880"/>
        <s v="007HO04236"/>
        <s v="007HO01291"/>
        <s v="011HO04380"/>
        <s v="200HO04038"/>
        <s v="014HO02224"/>
        <s v="011HO05109"/>
        <s v="029HO11967"/>
        <s v="023HO00514"/>
        <s v="007HO04057"/>
        <s v="007HO01236"/>
        <s v="014HO03831"/>
        <s v="011HO06893"/>
        <s v="029HO05364"/>
        <s v="014HO00910"/>
        <s v="021HO00503"/>
        <s v="011HO01862"/>
        <s v="029HO02779"/>
        <s v="029HO11677"/>
        <s v="011HO06720"/>
        <s v="009HO01040"/>
        <s v="011HO03532"/>
        <s v="006HO00711"/>
        <s v="011HO03911"/>
        <s v="009HO00719"/>
        <s v="014HO02772"/>
        <s v="009HO01619"/>
        <s v="001HO06939"/>
        <s v="011HO03221"/>
        <s v="009HO01408"/>
        <s v="008HO01422"/>
        <s v="007HO04138"/>
        <s v="011HO08253"/>
        <s v="007HO04233"/>
        <s v="014HO00974"/>
        <s v="097HO01650"/>
        <s v="001HO05903"/>
        <s v="073HO02012"/>
        <s v="007HO08256"/>
        <s v="007HO08291"/>
        <s v="007HO04927"/>
        <s v="039HO00750"/>
        <s v="008HO01979"/>
        <s v="011HO03643"/>
        <s v="006HO00539"/>
        <s v="007HO02205"/>
        <s v="001HO02730"/>
        <s v="029HO05285"/>
        <s v="029HO09138"/>
        <s v="007HO03132"/>
        <s v="011HO01941"/>
        <s v="007HO05471"/>
        <s v="014HO01114"/>
        <s v="029HO07732"/>
        <s v="001HO07832"/>
        <s v="007HO04794"/>
        <s v="011HO04631"/>
        <s v="029HO10808"/>
        <s v="008HO02024"/>
        <s v="029HO07822"/>
        <s v="007HO06753"/>
        <s v="011HO04586"/>
        <s v="029HO02960"/>
        <s v="007HO07218"/>
        <s v="014HO03000"/>
        <s v="073HO02479"/>
        <s v="007HO06326"/>
        <s v="011HO03566"/>
        <s v="007HO06809"/>
        <s v="007HO04212"/>
        <s v="044HO00160"/>
        <s v="011HO03828"/>
        <s v="011HO04996"/>
        <s v="007HO01570"/>
        <s v="021HO00568"/>
        <s v="009HO01672"/>
        <s v="007HO07048"/>
        <s v="021HO01014"/>
        <s v="200HO04779"/>
        <s v="097HO01510"/>
        <s v="011HO04623"/>
        <s v="009HO02448"/>
        <s v="070HO00891"/>
        <s v="014HO04481"/>
        <s v="011HO03116"/>
        <s v="100HO05478"/>
        <s v="097HO01665"/>
        <s v="200HO05239"/>
        <s v="007HO03118"/>
        <s v="029HO08343"/>
        <s v="007HO01257"/>
        <s v="009HO02433"/>
        <s v="097HO00049"/>
        <s v="014HO01770"/>
        <s v="011HO03754"/>
        <s v="007HO03532"/>
        <s v="011HO02208"/>
        <s v="001HO00537"/>
        <s v="001HO01273"/>
        <s v="009HO01254"/>
        <s v="007HO05710"/>
        <s v="011HO06159"/>
        <s v="021HO00805"/>
        <s v="007HO07676"/>
        <s v="008HO02167"/>
        <s v="007HO06194"/>
        <s v="007HO08223"/>
        <s v="011HO00864"/>
        <s v="007HO04198"/>
        <s v="044HO00313"/>
        <s v="009HO01988"/>
        <s v="200HO04144"/>
        <s v="007HO04984"/>
        <s v="007HO04020"/>
        <s v="007HO04998"/>
        <s v="204HO02014"/>
        <s v="007HO04459"/>
        <s v="007HO04821"/>
        <s v="007HO03966"/>
        <s v="008HO01399"/>
        <s v="009HO01792"/>
        <s v="001HO00608"/>
        <s v="029HO04060"/>
        <s v="007HO03885"/>
        <s v="008HO09527"/>
        <s v="007HO07838"/>
        <s v="007HO06352"/>
        <s v="009HO01705"/>
        <s v="009HO01878"/>
        <s v="011HO07319"/>
        <s v="011HO07094"/>
        <s v="190HO00011"/>
        <s v="073HO02677"/>
        <s v="014HO01290"/>
        <s v="029HO09674"/>
        <s v="011HO00503"/>
        <s v="011HO02833"/>
        <s v="097HO00093"/>
        <s v="014HO01841"/>
        <s v="023HO00453"/>
        <s v="007HO04100"/>
        <s v="029HO05435"/>
        <s v="014HO01886"/>
        <s v="007HO03485"/>
        <s v="070HO01207"/>
        <s v="029HO08538"/>
        <s v="029HO05205"/>
        <s v="007HO03176"/>
        <s v="011HO06719"/>
        <s v="200HO03348"/>
        <s v="007HO03716"/>
        <s v="001HO00568"/>
        <s v="001HO00239"/>
        <s v="011HO07741"/>
        <s v="007HO02258"/>
        <s v="073HO02371"/>
        <s v="029HO09023"/>
        <s v="073HO09945"/>
        <s v="097HO04794"/>
        <s v="029HO04548"/>
        <s v="011HO03928"/>
        <s v="011HO03197"/>
        <s v="029HO02719"/>
        <s v="014HO03837"/>
        <s v="011HO03382"/>
        <s v="200HO01937"/>
        <s v="007HO01424"/>
        <s v="029HO08697"/>
        <s v="007HO05112"/>
        <s v="001HO03113"/>
        <s v="007HO08165"/>
        <s v="011HO04712"/>
        <s v="029HO11138"/>
        <s v="011HO02898"/>
        <s v="009HO02011"/>
        <s v="001HO02862"/>
        <s v="029HO06539"/>
        <s v="009HO02019"/>
        <s v="009HO01447"/>
        <s v="028HO00395"/>
        <s v="200HO05024"/>
        <s v="009HO01294"/>
        <s v="200HO09211"/>
        <s v="002HO00324"/>
        <s v="008HO00856"/>
        <s v="044HO00251"/>
        <s v="040HO02301"/>
        <s v="029HO04070"/>
        <s v="007HO01400"/>
        <s v="001HO01028"/>
        <s v="007HO03804"/>
        <s v="200HO00113"/>
        <s v="200HO03070"/>
        <s v="011HO02803"/>
        <s v="006HO00450"/>
        <s v="011HO06843"/>
        <s v="011HO02356"/>
        <s v="011HO01931"/>
        <s v="200HO01151"/>
        <s v="001HO07235"/>
        <s v="023HO00535"/>
        <s v="071HO01329"/>
        <s v="009HO00832"/>
        <s v="011HO03675"/>
        <s v="007HO04956"/>
        <s v="009HO01995"/>
        <s v="200HO01252"/>
        <s v="029HO06641"/>
        <s v="007HO01109"/>
        <s v="007HO07359"/>
        <s v="094HO10276"/>
        <s v="014HO02608"/>
        <s v="007HO07596"/>
        <s v="011HO03708"/>
        <s v="009HO01833"/>
        <s v="011HO07939"/>
        <s v="072HO00550"/>
        <s v="009HO01481"/>
        <s v="007HO02235"/>
        <s v="029HO08774"/>
        <s v="073HO01866"/>
        <s v="008HO02056"/>
        <s v="011HO07119"/>
        <s v="007HO07580"/>
        <s v="009HO00692"/>
        <s v="007HO00188"/>
        <s v="023HO08481"/>
        <s v="001HO00649"/>
        <s v="008HO01760"/>
        <s v="007HO05841"/>
        <s v="007HO06167"/>
        <s v="021HO00380"/>
        <s v="029HO10140"/>
        <s v="007HO08431"/>
        <s v="029HO09436"/>
        <s v="001HO00623"/>
        <s v="070HO01210"/>
        <s v="073HO02053"/>
        <s v="009HO01238"/>
        <s v="014HO04784"/>
        <s v="014HO04026"/>
        <s v="029HO07171"/>
        <s v="007HO03714"/>
        <s v="007HO03931"/>
        <s v="009HO00626"/>
        <s v="007HO00980"/>
        <s v="007HO03257"/>
        <s v="007HO06805"/>
        <s v="009HO00882"/>
        <s v="007HO07872"/>
        <s v="009HO01570"/>
        <s v="011HO02143"/>
        <s v="009HO01385"/>
        <s v="007HO04754"/>
        <s v="009HO00643"/>
        <s v="011HO01709"/>
        <s v="011HO04338"/>
        <s v="122HO01222"/>
        <s v="014HO02909"/>
        <s v="007HO01939"/>
        <s v="009HO00968"/>
        <s v="011HO03490"/>
        <s v="001HO00789"/>
        <s v="076HO00270"/>
        <s v="009HO01768"/>
        <s v="029HO11094"/>
        <s v="007HO03780"/>
        <s v="008HO03035"/>
        <s v="007HO01690"/>
        <s v="007HO07285"/>
        <s v="001HO00501"/>
        <s v="011HO01842"/>
        <s v="029HO07538"/>
        <s v="011HO01948"/>
        <s v="009HO01817"/>
        <s v="014HO01190"/>
        <s v="001HO05045"/>
        <s v="039HO00652"/>
        <s v="122HO02051"/>
        <s v="029HO07740"/>
        <s v="200HO01677"/>
        <s v="007HO05605"/>
        <s v="200HO05250"/>
        <s v="014HO04511"/>
        <s v="006HO00682"/>
        <s v="007HO08190"/>
        <s v="029HO09154"/>
        <s v="204HO08968"/>
        <s v="014HO00792"/>
        <s v="100HO00925"/>
        <s v="007HO01299"/>
        <s v="009HO01173"/>
        <s v="001HO00967"/>
        <s v="039HO00461"/>
        <s v="021HO01117"/>
        <s v="071HO00843"/>
        <s v="011HO03163"/>
        <s v="011HO03268"/>
        <s v="014HO01160"/>
        <s v="014HO02737"/>
        <s v="029HO07105"/>
        <s v="007HO01666"/>
        <s v="007HO05099"/>
        <s v="007HO01951"/>
        <s v="009HO01101"/>
        <s v="001HO01464"/>
        <s v="011HO05567"/>
        <s v="071HO00517"/>
        <s v="070HO00300"/>
        <s v="029HO05135"/>
        <s v="029HO04488"/>
        <s v="072HO01758"/>
        <s v="007HO08644"/>
        <s v="001HO00874"/>
        <s v="029HO04670"/>
        <s v="011HO05570"/>
        <s v="014HO02166"/>
        <s v="007HO05375"/>
        <s v="014HO01913"/>
        <s v="014HO00222"/>
        <s v="007HO05435"/>
        <s v="021HO01136"/>
        <s v="014HO02572"/>
        <s v="094HO08410"/>
        <s v="200HO04973"/>
        <s v="009HO01475"/>
        <s v="011HO03686"/>
        <s v="073HO02769"/>
        <s v="011HO01530"/>
        <s v="007HO07459"/>
        <s v="023HO00275"/>
        <s v="001HO07380"/>
        <s v="001HO09205"/>
        <s v="014HO02888"/>
        <s v="014HO01100"/>
        <s v="008HO01637"/>
        <s v="009HO00781"/>
        <s v="007HO03919"/>
        <s v="071HO01468"/>
        <s v="014HO02421"/>
        <s v="001HO09560"/>
        <s v="072HO00753"/>
        <s v="014HO02892"/>
        <s v="007HO07313"/>
        <s v="073HO01876"/>
        <s v="200HO03280"/>
        <s v="007HO03739"/>
        <s v="014HO01259"/>
        <s v="076HO02710"/>
        <s v="007HO07536"/>
        <s v="007HO01611"/>
        <s v="009HO00904"/>
        <s v="014HO03597"/>
        <s v="029HO03900"/>
        <s v="029HO05621"/>
        <s v="073HO02759"/>
        <s v="029HO05752"/>
        <s v="011HO02847"/>
        <s v="001HO01222"/>
        <s v="029HO02851"/>
        <s v="200HO05210"/>
        <s v="011HO02919"/>
        <s v="014HO02254"/>
        <s v="007HO03038"/>
        <s v="007HO06394"/>
        <s v="007HO06177"/>
        <s v="200HO04614"/>
        <s v="001HO00175"/>
        <s v="001HO00612"/>
        <s v="001HO01969"/>
        <s v="021HO00885"/>
        <s v="011HO02272"/>
        <s v="001HO00595"/>
        <s v="011HO04658"/>
        <s v="204HO01006"/>
        <s v="200HO03339"/>
        <s v="200HO04484"/>
        <s v="007HO10219"/>
        <s v="011HO04400"/>
        <s v="009HO01882"/>
        <s v="029HO05713"/>
        <s v="009HO01057"/>
        <s v="011HO03603"/>
        <s v="031HO00300"/>
        <s v="009HO02458"/>
        <s v="040HO02516"/>
        <s v="200HO01554"/>
        <s v="029HO03070"/>
        <s v="014HO01926"/>
        <s v="122HO00007"/>
        <s v="007HO07544"/>
        <s v="007HO01309"/>
        <s v="007HO04059"/>
        <s v="007HO05687"/>
        <s v="014HO02763"/>
        <s v="200HO05191"/>
        <s v="011HO02869"/>
        <s v="009HO01185"/>
        <s v="200HO00044"/>
        <s v="008HO00398"/>
        <s v="070HO00969"/>
        <s v="011HO02932"/>
        <s v="011HO03562"/>
        <s v="011HO07856"/>
        <s v="011HO02422"/>
        <s v="014HO01370"/>
        <s v="007HO06131"/>
        <s v="024HO00550"/>
        <s v="029HO04556"/>
        <s v="014HO02563"/>
        <s v="029HO11891"/>
        <s v="073HO01965"/>
        <s v="014HO05477"/>
        <s v="011HO02892"/>
        <s v="008HO00341"/>
        <s v="122HO02903"/>
        <s v="007HO08492"/>
        <s v="200HO04068"/>
        <s v="001HO00166"/>
        <s v="009HO00622"/>
        <s v="009HO01554"/>
        <s v="014HO00500"/>
        <s v="007HO07615"/>
        <s v="011HO02911"/>
        <s v="029HO11943"/>
        <s v="011HO01846"/>
        <s v="200HO03275"/>
        <s v="007HO05760"/>
        <s v="021HO01618"/>
        <s v="011HO01778"/>
        <s v="014HO04670"/>
        <s v="011HO07464"/>
        <s v="008HO02244"/>
        <s v="007HO03326"/>
        <s v="011HO01479"/>
        <s v="011HO02548"/>
        <s v="007HO03295"/>
        <s v="011HO01847"/>
        <s v="029HO10889"/>
        <s v="014HO00687"/>
        <s v="009HO01253"/>
        <s v="001HO00001"/>
        <s v="007HO07455"/>
        <s v="007HO02897"/>
        <s v="007HO05476"/>
        <s v="094HO00860"/>
        <s v="011HO03073"/>
        <s v="011HO01029"/>
        <s v="070HO00212"/>
        <s v="007HO01126"/>
        <s v="200HO00232"/>
        <s v="014HO04110"/>
        <s v="200HO03140"/>
        <s v="200HO04163"/>
        <s v="011HO02132"/>
        <s v="011HO03281"/>
        <s v="011HO07646"/>
        <s v="014HO01610"/>
        <s v="014HO05411"/>
        <s v="007HO03340"/>
        <s v="007HO08419"/>
        <s v="001HO00663"/>
        <s v="073HO02400"/>
        <s v="001HO07336"/>
        <s v="001HO00211"/>
        <s v="200HO03067"/>
        <s v="071HO00703"/>
        <s v="011HO07940"/>
        <s v="007HO08877"/>
        <s v="011HO02773"/>
        <s v="007HO04985"/>
        <s v="001HO05587"/>
        <s v="007HO07428"/>
        <s v="011HO01331"/>
        <s v="007HO08430"/>
        <s v="021HO01225"/>
        <s v="029JE02927"/>
        <s v="007JE00650"/>
        <s v="029JE03255"/>
        <s v="029JE03182"/>
        <s v="007JE00620"/>
        <s v="097JE00534"/>
        <s v="007JE00389"/>
        <s v="122JE05194"/>
        <s v="505JE00101"/>
        <s v="122JE05198"/>
        <s v="014JE00460"/>
        <s v="007JE00563"/>
        <s v="071JE00049"/>
        <s v="001JE02036"/>
        <s v="029JE03506"/>
        <s v="007JE00605"/>
        <s v="011JE00596"/>
        <s v="011JE00515"/>
        <s v="029JE03184"/>
        <s v="014JE00446"/>
        <s v="007JE00212"/>
        <s v="007JE00710"/>
        <s v="021JE00380"/>
        <s v="200JE00103"/>
        <s v="029JE03172"/>
        <s v="029JE03202"/>
        <s v="007JE00232"/>
        <s v="007JE00399"/>
        <s v="203JE00607"/>
        <s v="071JE00162"/>
        <s v="001JE00630"/>
        <s v="029JE03241"/>
        <s v="073JE00032"/>
        <s v="014JE00366"/>
        <s v="009JE00141"/>
        <s v="014JE00290"/>
        <s v="200JE00408"/>
        <s v="009JE00087"/>
        <s v="076JE00796"/>
        <s v="021JE00367"/>
        <s v="001JE00382"/>
        <s v="001JE00506"/>
        <s v="014JE00323"/>
        <s v="007JE00715"/>
        <s v="164JE00001"/>
        <s v="009JE00129"/>
        <s v="007JE00577"/>
        <s v="200JE00310"/>
        <s v="071JE00132"/>
        <s v="014JE00537"/>
        <s v="007JE00252"/>
        <s v="122JE05158"/>
        <s v="029JE02840"/>
        <s v="001JE01325"/>
        <s v="014JE00415"/>
        <s v="200JE00990"/>
        <s v="001JE00317"/>
        <s v="029JE03346"/>
        <s v="021JE00362"/>
        <s v="014JE00316"/>
        <s v="007JE00535"/>
        <s v="007JE00350"/>
        <s v="009JE00068"/>
        <s v="200JE00111"/>
        <s v="029JE03075"/>
        <s v="236JE00003"/>
        <s v="007JE00353"/>
        <s v="029JE02910"/>
        <s v="122JE05119"/>
        <s v="007JE00293"/>
        <s v="001JE00288"/>
        <s v="029JE03274"/>
        <s v="014JE00278"/>
        <s v="001JE00566"/>
        <s v="029JE02770"/>
        <s v="007JE00166"/>
        <s v="001JE00205"/>
        <s v="200JE00306"/>
        <s v="007JE00356"/>
        <s v="071JE00126"/>
        <s v="014JE00374"/>
        <s v="008JE00240"/>
        <s v="200JE00944"/>
        <s v="001JE02003"/>
        <s v="029JE03028"/>
        <s v="029JE02884"/>
        <s v="071JE00004"/>
        <s v="011JE00819"/>
        <s v="011JE00523"/>
        <s v="147JE06038"/>
        <s v="007JE00622"/>
        <s v="029JE03226"/>
        <s v="014JE00507"/>
        <s v="029JE02865"/>
        <s v="009JE00126"/>
        <s v="011JE00636"/>
        <s v="029JE03252"/>
        <s v="071JE00146"/>
        <s v="014JE00408"/>
        <s v="007JE00442"/>
        <s v="122JE05063"/>
        <s v="007JE00455"/>
        <s v="140JE00330"/>
        <s v="007JE00570"/>
        <s v="122JE05206"/>
        <s v="001JE00167"/>
        <s v="122JE04098"/>
        <s v="007JE00159"/>
        <s v="007JE00711"/>
        <s v="029JE03256"/>
        <s v="007JE00121"/>
        <s v="007JE00317"/>
        <s v="011JE00693"/>
        <s v="014JE00344"/>
        <s v="001JE00310"/>
        <s v="007JE00603"/>
        <s v="007JE00645"/>
        <s v="122JE05090"/>
        <s v="007JE00177"/>
        <s v="007JE00224"/>
        <s v="011JE00826"/>
        <s v="007JE00730"/>
        <s v="011JE00805"/>
        <s v="029JE02783"/>
        <s v="029JE02861"/>
        <s v="200JE00989"/>
        <s v="122JE05105"/>
        <s v="007JE00219"/>
        <s v="007JE00374"/>
        <s v="029JE03314"/>
        <s v="122JE05118"/>
        <s v="029JE03027"/>
        <s v="014JE00365"/>
        <s v="007JE00376"/>
        <s v="122JE05177"/>
        <s v="007JE00347"/>
        <s v="011JE00774"/>
        <s v="122JE04083"/>
        <s v="001JE00321"/>
        <s v="014JE00406"/>
        <s v="029JE03301"/>
        <s v="029JE02976"/>
        <s v="200JE00015"/>
        <s v="200JE00303"/>
        <s v="011JE05191"/>
        <s v="011JE00790"/>
        <s v="008JE00100"/>
        <s v="122JE05081"/>
        <s v="007JE00207"/>
        <s v="029JE03137"/>
        <s v="001JE00322"/>
        <s v="029JE02793"/>
        <s v="001JE00401"/>
        <s v="007JE00670"/>
        <s v="014JE00339"/>
        <s v="001JE00479"/>
        <s v="009JE00059"/>
        <s v="029JE02890"/>
        <s v="007JE00472"/>
        <s v="011JE00769"/>
        <s v="122JE05190"/>
        <s v="014JE00216"/>
        <s v="001JE00306"/>
        <s v="072JE00186"/>
        <s v="007JE00417"/>
        <s v="008JE00210"/>
        <s v="122JE05111"/>
        <s v="007JE00394"/>
        <s v="029JE02877"/>
        <s v="008JE00234"/>
        <s v="011JE00574"/>
        <s v="007JE00604"/>
        <s v="009JE00205"/>
        <s v="122JE05092"/>
        <s v="007JE00215"/>
        <s v="014JE00301"/>
        <s v="009JE00132"/>
        <s v="007JE00284"/>
        <s v="029JE02962"/>
        <s v="001JE00711"/>
        <s v="009JE00161"/>
        <s v="007JE00475"/>
        <s v="007JE00286"/>
        <s v="122JE05064"/>
        <s v="029JE03120"/>
        <s v="200JE00115"/>
        <s v="009JE00214"/>
        <s v="071JE00092"/>
        <s v="007JE00150"/>
        <s v="007JE00488"/>
        <s v="029JE02866"/>
        <s v="001JE00513"/>
        <s v="122JE04099"/>
        <s v="007JE00357"/>
        <s v="122JE05005"/>
        <s v="011JE00360"/>
        <s v="071JE00107"/>
        <s v="021JE00360"/>
        <s v="007JE00236"/>
        <s v="007JE00808"/>
        <s v="011JE00906"/>
        <s v="014JE00473"/>
        <s v="029JE02875"/>
        <s v="001JE00346"/>
        <s v="007JE00102"/>
        <s v="007JE00768"/>
        <s v="014JE00205"/>
        <s v="011JE00839"/>
        <s v="001JE00450"/>
        <s v="007JE00188"/>
        <s v="122JE05107"/>
        <s v="014JE00431"/>
        <s v="001JE00277"/>
        <s v="011JE00656"/>
        <s v="122JE05181"/>
        <s v="007JE00329"/>
        <s v="007JE00707"/>
        <s v="007JE00255"/>
        <s v="200JE00423"/>
        <s v="140JE05079"/>
        <s v="011JE00463"/>
        <s v="007JE00424"/>
        <s v="007JE00685"/>
        <s v="014JE00262"/>
        <s v="014JE00285"/>
        <s v="011JE00461"/>
        <s v="011JE00753"/>
        <s v="122JE05139"/>
        <s v="007JE00592"/>
        <s v="029JE03268"/>
        <s v="009JE00158"/>
        <s v="009JE00118"/>
        <s v="029JE02792"/>
        <s v="007JE00538"/>
        <s v="007JE00364"/>
        <s v="011JE00684"/>
        <s v="007JE00431"/>
        <s v="029JE03246"/>
        <s v="007JE00386"/>
        <s v="029JE02860"/>
        <s v="014JE00210"/>
        <s v="001JE02029"/>
        <s v="007JE00243"/>
        <s v="014JE00221"/>
        <s v="071JE00152"/>
        <s v="007JE00408"/>
        <s v="029JE02799"/>
        <s v="009JE00122"/>
        <s v="014JE00326"/>
        <s v="100JE07034"/>
        <s v="122JE04201"/>
        <s v="009JE00153"/>
        <s v="001JE00307"/>
        <s v="007JE00291"/>
        <s v="014JE00313"/>
        <s v="007JE00530"/>
        <s v="007JE00342"/>
        <s v="007JE00134"/>
        <s v="001JE00221"/>
        <s v="014JE00307"/>
        <s v="001JE00666"/>
        <s v="007JE00125"/>
        <s v="122JE04082"/>
        <s v="029JE02755"/>
        <s v="200JE00940"/>
        <s v="029JE03071"/>
        <s v="014JE00306"/>
        <s v="007JE00290"/>
        <s v="001JE00265"/>
        <s v="071JE00160"/>
        <s v="190JE00040"/>
        <s v="014JE00215"/>
        <s v="009JE00195"/>
        <s v="076JE00119"/>
        <s v="009JE00093"/>
        <s v="200JE00001"/>
        <s v="122JE04241"/>
        <s v="014JE00330"/>
        <s v="011JE00699"/>
        <s v="001JE00188"/>
        <s v="011JE00483"/>
        <s v="009JE00148"/>
        <s v="122JE05166"/>
        <s v="007JE00510"/>
        <s v="001JE00282"/>
        <s v="001JE00604"/>
        <s v="007JE00156"/>
        <s v="200JE00131"/>
        <s v="011JE00395"/>
        <s v="009JE00159"/>
        <s v="007JE00476"/>
        <s v="029JE03114"/>
        <s v="011JE00616"/>
        <s v="014JE00318"/>
        <s v="007JE00498"/>
        <s v="009JE00202"/>
        <s v="011JE00806"/>
        <s v="009JE00134"/>
        <s v="007JE00322"/>
        <s v="007JE00148"/>
        <s v="007JE01038"/>
        <s v="007JE00254"/>
        <s v="122JE05067"/>
        <s v="200JE00311"/>
        <s v="007JE00151"/>
        <s v="029JE03173"/>
        <s v="122JE05128"/>
        <s v="200JE00404"/>
        <s v="007JE00712"/>
        <s v="200JE00420"/>
        <s v="014JE00483"/>
        <s v="029JE02821"/>
        <s v="007JE00321"/>
        <s v="014JE00411"/>
        <s v="007JE00738"/>
        <s v="007JE00667"/>
        <s v="007JE00679"/>
        <s v="011JE00397"/>
        <s v="011JE00414"/>
        <s v="007JE00108"/>
        <s v="021JE00337"/>
        <s v="100JE07062"/>
        <s v="014JE00484"/>
        <s v="014JE00472"/>
        <s v="007JE00385"/>
        <s v="009JE00061"/>
        <s v="007JE00120"/>
        <s v="001JE00552"/>
        <s v="236JE00004"/>
        <s v="007JE00859"/>
        <s v="007JE00149"/>
        <s v="001JE00480"/>
        <s v="011JE00405"/>
        <s v="001JE00576"/>
        <s v="014JE00422"/>
        <s v="011JE00354"/>
        <s v="007JE00131"/>
        <s v="029JE02932"/>
        <s v="007JE01000"/>
        <s v="122JE05100"/>
        <s v="122JE05134"/>
        <s v="029JE03105"/>
        <s v="007JE00762"/>
        <s v="007JE00142"/>
        <s v="073JE00033"/>
        <s v="100JE07074"/>
        <s v="007JE00544"/>
        <s v="014JE00437"/>
        <s v="007JE00395"/>
        <s v="007JE00123"/>
        <s v="122JE05200"/>
        <s v="029JE02819"/>
        <s v="007JE00590"/>
        <s v="007JE00860"/>
        <s v="122JE05127"/>
        <s v="029JE03148"/>
        <s v="073JE00018"/>
        <s v="029JE02851"/>
        <s v="007JE00778"/>
        <s v="007JE00404"/>
        <s v="007JE00749"/>
        <s v="001JE00001"/>
        <s v="007BS00693"/>
        <s v="011BS00571"/>
        <s v="007BS00758"/>
        <s v="007BS00736"/>
        <s v="011BS00594"/>
        <s v="007BS00722"/>
        <s v="029BS03749"/>
        <s v="007BS00750"/>
        <s v="073BS00006"/>
        <s v="009BS00085"/>
        <s v="014BS00288"/>
        <s v="014BS00248"/>
        <s v="001BS00140"/>
        <s v="007BS00733"/>
        <s v="007BS00752"/>
        <s v="014BS00277"/>
        <s v="001BS00493"/>
        <s v="007BS00739"/>
        <s v="014BS00244"/>
        <s v="001BS00528"/>
        <s v="001BS00530"/>
        <s v="073BS00018"/>
        <s v="011BS00563"/>
        <s v="001BS00522"/>
        <s v="011BS00581"/>
        <s v="001BS00553"/>
        <s v="011BS00568"/>
        <s v="009BS00081"/>
        <s v="011BS00593"/>
        <s v="029BS03741"/>
        <s v="007BS00779"/>
        <s v="001BS00101"/>
        <s v="014BS00256"/>
        <s v="007BS00639"/>
        <s v="007BS00766"/>
        <s v="212BS00138"/>
        <s v="007BS00666"/>
        <s v="007BS00715"/>
        <s v="014BS00262"/>
        <s v="021BS00420"/>
        <s v="206BS00010"/>
        <s v="054BS00273"/>
        <s v="001BS00127"/>
        <s v="001BS00106"/>
        <s v="007BS00708"/>
        <s v="007BS00714"/>
        <s v="007BS00662"/>
        <s v="014BS00179"/>
        <m/>
        <s v="014BS00161" u="1"/>
        <s v="001HO00385" u="1"/>
      </sharedItems>
    </cacheField>
    <cacheField name="Año de Nacimiento" numFmtId="0">
      <sharedItems containsString="0" containsBlank="1" containsNumber="1" containsInteger="1" minValue="1960" maxValue="2008" count="46">
        <n v="1992"/>
        <n v="1994"/>
        <n v="1976"/>
        <n v="1986"/>
        <n v="1989"/>
        <n v="1982"/>
        <n v="2000"/>
        <n v="1988"/>
        <n v="1991"/>
        <n v="1997"/>
        <n v="1999"/>
        <n v="1987"/>
        <n v="1979"/>
        <n v="1993"/>
        <n v="1984"/>
        <n v="1990"/>
        <n v="1981"/>
        <n v="1977"/>
        <n v="2002"/>
        <n v="1969"/>
        <n v="1980"/>
        <n v="1983"/>
        <n v="1998"/>
        <n v="1985"/>
        <n v="1996"/>
        <n v="1995"/>
        <n v="1975"/>
        <n v="1972"/>
        <n v="2005"/>
        <n v="2003"/>
        <n v="1964"/>
        <n v="2006"/>
        <n v="2004"/>
        <n v="1978"/>
        <n v="2001"/>
        <n v="2008"/>
        <n v="1973"/>
        <n v="1974"/>
        <n v="1970"/>
        <n v="1965"/>
        <n v="1971"/>
        <n v="1966"/>
        <n v="1960"/>
        <n v="2007"/>
        <n v="1968"/>
        <m/>
      </sharedItems>
    </cacheField>
    <cacheField name="% de Consanguinidad" numFmtId="0">
      <sharedItems containsString="0" containsBlank="1" containsNumber="1" minValue="0" maxValue="17.3"/>
    </cacheField>
    <cacheField name="Disponibilidad Actual" numFmtId="0">
      <sharedItems containsBlank="1" count="3">
        <s v="NO"/>
        <s v="SI"/>
        <m/>
      </sharedItems>
    </cacheField>
    <cacheField name="Hijas en Costa Rica" numFmtId="0">
      <sharedItems containsString="0" containsBlank="1" containsNumber="1" containsInteger="1" minValue="10" maxValue="593"/>
    </cacheField>
    <cacheField name="Hatos en Costa Rica" numFmtId="0">
      <sharedItems containsString="0" containsBlank="1" containsNumber="1" containsInteger="1" minValue="2" maxValue="104"/>
    </cacheField>
    <cacheField name="Lactancias registradas (Leche)" numFmtId="0">
      <sharedItems containsString="0" containsBlank="1" containsNumber="1" containsInteger="1" minValue="10" maxValue="2171"/>
    </cacheField>
    <cacheField name="PTA (Leche)" numFmtId="0">
      <sharedItems containsString="0" containsBlank="1" containsNumber="1" minValue="-809.4" maxValue="691.8"/>
    </cacheField>
    <cacheField name="Confiabilidad (Leche)" numFmtId="0">
      <sharedItems containsString="0" containsBlank="1" containsNumber="1" minValue="28.76275" maxValue="99.300379426999996"/>
    </cacheField>
    <cacheField name="PTA (Grasa)" numFmtId="0">
      <sharedItems containsString="0" containsBlank="1" containsNumber="1" minValue="-26" maxValue="20.399999999999999"/>
    </cacheField>
    <cacheField name="Confiabilidad (Grasa)" numFmtId="0">
      <sharedItems containsString="0" containsBlank="1" containsNumber="1" minValue="7.6" maxValue="83.218298507"/>
    </cacheField>
    <cacheField name="PTA (Proteína)" numFmtId="0">
      <sharedItems containsString="0" containsBlank="1" containsNumber="1" minValue="-15.5" maxValue="21.1"/>
    </cacheField>
    <cacheField name="Confiabilidad (Proteína)" numFmtId="0">
      <sharedItems containsString="0" containsBlank="1" containsNumber="1" minValue="20.2" maxValue="89"/>
    </cacheField>
    <cacheField name="PTA (Sólidos)" numFmtId="0">
      <sharedItems containsBlank="1" containsMixedTypes="1" containsNumber="1" minValue="-45.4" maxValue="56.9"/>
    </cacheField>
    <cacheField name="Confiabilidad (Sólidos)" numFmtId="0">
      <sharedItems containsBlank="1" containsMixedTypes="1" containsNumber="1" minValue="0.1" maxValue="77.987502488000004"/>
    </cacheField>
    <cacheField name="PTA (Células Somáticas)" numFmtId="0">
      <sharedItems containsBlank="1" containsMixedTypes="1" containsNumber="1" minValue="-0.43" maxValue="0.47"/>
    </cacheField>
    <cacheField name="Confiabilidad (Células Somáticas)" numFmtId="0">
      <sharedItems containsBlank="1" containsMixedTypes="1" containsNumber="1" minValue="0.1" maxValue="80"/>
    </cacheField>
    <cacheField name="PTA (Días Abiertos)" numFmtId="0">
      <sharedItems containsString="0" containsBlank="1" containsNumber="1" minValue="-12" maxValue="14.6"/>
    </cacheField>
    <cacheField name="Confiabilidad (Días Abiertos)" numFmtId="0">
      <sharedItems containsString="0" containsBlank="1" containsNumber="1" minValue="12.9" maxValue="94.4"/>
    </cacheField>
    <cacheField name="PTA (Vida Productiva)" numFmtId="0">
      <sharedItems containsString="0" containsBlank="1" containsNumber="1" minValue="-16.600000000000001" maxValue="4.8600000000000003"/>
    </cacheField>
    <cacheField name="Confiabilidad (Vida Productiva)" numFmtId="0">
      <sharedItems containsString="0" containsBlank="1" containsNumber="1" minValue="5.6" maxValue="92.3"/>
    </cacheField>
    <cacheField name="$Mérito Económico Relativo" numFmtId="0">
      <sharedItems containsBlank="1" containsMixedTypes="1" containsNumber="1" minValue="-491.1" maxValue="376.2"/>
    </cacheField>
    <cacheField name="PTA_Leche_USA" numFmtId="0">
      <sharedItems containsString="0" containsBlank="1" containsNumber="1" minValue="-1586.8" maxValue="1154.5"/>
    </cacheField>
    <cacheField name="Confiablidad_Leche_USA" numFmtId="0">
      <sharedItems containsString="0" containsBlank="1" containsNumber="1" containsInteger="1" minValue="68" maxValue="99"/>
    </cacheField>
    <cacheField name="PTA_Grasa_USA" numFmtId="0">
      <sharedItems containsString="0" containsBlank="1" containsNumber="1" minValue="-70.900000000000006" maxValue="34.5"/>
    </cacheField>
    <cacheField name="PTA_Proteína_USA" numFmtId="0">
      <sharedItems containsString="0" containsBlank="1" containsNumber="1" minValue="-48.6" maxValue="29.5"/>
    </cacheField>
    <cacheField name="PTA_Células Somáticas_USA" numFmtId="0">
      <sharedItems containsString="0" containsBlank="1" containsNumber="1" containsInteger="1" minValue="242" maxValue="380"/>
    </cacheField>
    <cacheField name="PTA_Preñez Hijas_USA" numFmtId="0">
      <sharedItems containsString="0" containsBlank="1" containsNumber="1" containsInteger="1" minValue="-48" maxValue="57"/>
    </cacheField>
    <cacheField name="PTA_Vida Productiva_USA" numFmtId="0">
      <sharedItems containsString="0" containsBlank="1" containsNumber="1" minValue="-36.5" maxValue="36"/>
    </cacheField>
    <cacheField name="$Mérito Neto_USA" numFmtId="0">
      <sharedItems containsString="0" containsBlank="1" containsNumber="1" containsInteger="1" minValue="-855" maxValue="5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7">
  <r>
    <x v="0"/>
    <n v="602119"/>
    <x v="0"/>
    <s v="USA"/>
    <x v="0"/>
    <x v="0"/>
    <n v="0.8"/>
    <x v="0"/>
    <n v="31"/>
    <n v="2"/>
    <n v="127"/>
    <n v="339.1"/>
    <n v="72.512"/>
    <n v="14.13"/>
    <n v="57.929625000000001"/>
    <n v="12.51"/>
    <n v="55.65"/>
    <n v="30.78"/>
    <n v="43.548333333000002"/>
    <n v="7.0000000000000007E-2"/>
    <n v="30.5"/>
    <n v="-1.105"/>
    <n v="43.2"/>
    <n v="1.1000000000000001"/>
    <n v="34.9"/>
    <n v="318.7"/>
    <n v="0.5"/>
    <n v="97"/>
    <n v="1.8"/>
    <n v="0.5"/>
    <n v="313"/>
    <n v="10"/>
    <n v="1"/>
    <n v="5"/>
  </r>
  <r>
    <x v="0"/>
    <n v="602750"/>
    <x v="1"/>
    <s v="USA"/>
    <x v="1"/>
    <x v="1"/>
    <n v="3.3"/>
    <x v="0"/>
    <n v="15"/>
    <n v="2"/>
    <n v="52"/>
    <n v="285.89999999999998"/>
    <n v="60.425600000000003"/>
    <n v="6.75"/>
    <n v="42.817142857"/>
    <n v="9.4499999999999993"/>
    <n v="42.182142857000002"/>
    <n v="5.22"/>
    <n v="23.948571429000001"/>
    <n v="0.06"/>
    <n v="16.7"/>
    <n v="-4.5049999999999999"/>
    <n v="27.6"/>
    <n v="-1.6"/>
    <n v="21.3"/>
    <n v="184.7"/>
    <n v="415.9"/>
    <n v="97"/>
    <n v="4.0999999999999996"/>
    <n v="13.2"/>
    <n v="315"/>
    <n v="-1"/>
    <n v="-3.5"/>
    <n v="42"/>
  </r>
  <r>
    <x v="0"/>
    <n v="590165"/>
    <x v="2"/>
    <s v="USA"/>
    <x v="2"/>
    <x v="2"/>
    <n v="0.8"/>
    <x v="0"/>
    <n v="24"/>
    <n v="5"/>
    <n v="75"/>
    <n v="140.4"/>
    <n v="63.415666667000004"/>
    <n v="5.58"/>
    <n v="48.540333333"/>
    <n v="3.78"/>
    <n v="43.565333332999998"/>
    <n v="-17.55"/>
    <n v="26.311111110999999"/>
    <n v="0.03"/>
    <n v="5.7"/>
    <n v="3.06"/>
    <n v="37.799999999999997"/>
    <n v="1.2"/>
    <n v="30.6"/>
    <n v="103"/>
    <n v="-602.29999999999995"/>
    <n v="99"/>
    <n v="-18.2"/>
    <n v="-18.600000000000001"/>
    <n v="272"/>
    <n v="5"/>
    <n v="-2"/>
    <n v="-210"/>
  </r>
  <r>
    <x v="0"/>
    <n v="598858"/>
    <x v="3"/>
    <s v="USA"/>
    <x v="3"/>
    <x v="3"/>
    <n v="0.7"/>
    <x v="0"/>
    <n v="28"/>
    <n v="4"/>
    <n v="85"/>
    <n v="331.3"/>
    <n v="71.698535714000002"/>
    <n v="6.39"/>
    <n v="55.458812500000001"/>
    <n v="5.31"/>
    <n v="52.879375000000003"/>
    <n v="24.48"/>
    <n v="39.465249999999997"/>
    <n v="-0.03"/>
    <n v="20"/>
    <n v="2.2949999999999999"/>
    <n v="40.1"/>
    <n v="-2.7"/>
    <n v="33.4"/>
    <n v="95.7"/>
    <n v="110.5"/>
    <n v="99"/>
    <n v="0.9"/>
    <n v="1.8"/>
    <n v="297"/>
    <n v="-9"/>
    <n v="1"/>
    <n v="-32"/>
  </r>
  <r>
    <x v="0"/>
    <n v="600974"/>
    <x v="4"/>
    <s v="USA"/>
    <x v="4"/>
    <x v="4"/>
    <n v="2.5"/>
    <x v="0"/>
    <n v="67"/>
    <n v="6"/>
    <n v="267"/>
    <n v="-172.7"/>
    <n v="79.775283582"/>
    <n v="3.96"/>
    <n v="61.762827586"/>
    <n v="-1.17"/>
    <n v="62.807379310000002"/>
    <n v="-4.05"/>
    <n v="43.542931033999999"/>
    <n v="-0.16"/>
    <n v="30.2"/>
    <n v="-5.61"/>
    <n v="56.5"/>
    <n v="-0.7"/>
    <n v="42.3"/>
    <n v="72"/>
    <n v="-242.3"/>
    <n v="99"/>
    <n v="5"/>
    <n v="-5"/>
    <n v="273"/>
    <n v="47"/>
    <n v="36"/>
    <n v="440"/>
  </r>
  <r>
    <x v="0"/>
    <n v="596414"/>
    <x v="5"/>
    <s v="USA"/>
    <x v="5"/>
    <x v="5"/>
    <n v="6.6"/>
    <x v="0"/>
    <n v="57"/>
    <n v="5"/>
    <n v="180"/>
    <n v="193.7"/>
    <n v="78.314736842000002"/>
    <n v="2.4300000000000002"/>
    <n v="61.115428571000002"/>
    <n v="3.06"/>
    <n v="60.802923077000003"/>
    <n v="46.44"/>
    <n v="41.268705881999999"/>
    <n v="-7.0000000000000007E-2"/>
    <n v="10.4"/>
    <n v="0.255"/>
    <n v="53.6"/>
    <n v="0.6"/>
    <n v="45.9"/>
    <n v="66"/>
    <n v="-75.900000000000006"/>
    <n v="99"/>
    <n v="-6.8"/>
    <n v="-7.7"/>
    <n v="330"/>
    <n v="11"/>
    <n v="0.5"/>
    <n v="-161"/>
  </r>
  <r>
    <x v="0"/>
    <n v="604259"/>
    <x v="6"/>
    <s v="USA"/>
    <x v="6"/>
    <x v="6"/>
    <n v="4.8"/>
    <x v="0"/>
    <n v="32"/>
    <n v="2"/>
    <n v="100"/>
    <n v="61.2"/>
    <n v="64.122375000000005"/>
    <n v="0"/>
    <n v="51.641172414000003"/>
    <n v="-0.18"/>
    <n v="48.127000000000002"/>
    <n v="4.59"/>
    <n v="34.588551723999998"/>
    <n v="7.0000000000000007E-2"/>
    <n v="30.3"/>
    <n v="-2.21"/>
    <n v="32.4"/>
    <n v="1.4"/>
    <n v="26"/>
    <n v="19.399999999999999"/>
    <n v="472.3"/>
    <n v="97"/>
    <n v="12.7"/>
    <n v="8.1999999999999993"/>
    <n v="289"/>
    <n v="-31"/>
    <n v="-6.5"/>
    <n v="13"/>
  </r>
  <r>
    <x v="0"/>
    <n v="600400"/>
    <x v="7"/>
    <s v="USA"/>
    <x v="7"/>
    <x v="7"/>
    <n v="3.3"/>
    <x v="0"/>
    <n v="11"/>
    <n v="3"/>
    <n v="23"/>
    <n v="367"/>
    <n v="44.432181817999997"/>
    <n v="1.08"/>
    <n v="37.380000000000003"/>
    <n v="0"/>
    <n v="32.283714285999999"/>
    <n v="18.18"/>
    <n v="23.072571429"/>
    <n v="0.01"/>
    <n v="1.7"/>
    <n v="0.93500000000000005"/>
    <n v="15.6"/>
    <n v="0.3"/>
    <n v="15.8"/>
    <n v="6"/>
    <n v="189.5"/>
    <n v="97"/>
    <n v="-9.1"/>
    <n v="-0.9"/>
    <n v="325"/>
    <n v="-28"/>
    <n v="-35.5"/>
    <n v="-560"/>
  </r>
  <r>
    <x v="0"/>
    <n v="600396"/>
    <x v="8"/>
    <s v="USA"/>
    <x v="8"/>
    <x v="7"/>
    <n v="0.6"/>
    <x v="0"/>
    <n v="11"/>
    <n v="2"/>
    <n v="34"/>
    <n v="-175.3"/>
    <n v="52.515272727000003"/>
    <n v="2.7"/>
    <n v="36.556800000000003"/>
    <n v="-0.9"/>
    <n v="35.571199999999997"/>
    <n v="-6.48"/>
    <n v="19.891200000000001"/>
    <n v="0.08"/>
    <n v="2.5"/>
    <n v="5.0149999999999997"/>
    <n v="22"/>
    <n v="0.5"/>
    <n v="17.3"/>
    <n v="5.3"/>
    <n v="-230.5"/>
    <n v="96"/>
    <n v="-4.5"/>
    <n v="-2.7"/>
    <n v="309"/>
    <n v="-16"/>
    <n v="-16.5"/>
    <n v="-227"/>
  </r>
  <r>
    <x v="0"/>
    <n v="601734"/>
    <x v="9"/>
    <s v="USA"/>
    <x v="9"/>
    <x v="8"/>
    <n v="5.0999999999999996"/>
    <x v="0"/>
    <n v="23"/>
    <n v="4"/>
    <n v="74"/>
    <n v="-170.4"/>
    <n v="63.432173913"/>
    <n v="-2.25"/>
    <n v="53.038333332999997"/>
    <n v="1.53"/>
    <n v="48.830333332999999"/>
    <n v="-21.96"/>
    <n v="38.310333333000003"/>
    <n v="0.08"/>
    <n v="22.7"/>
    <n v="-1.9550000000000001"/>
    <n v="34.1"/>
    <n v="-2.2999999999999998"/>
    <n v="27.4"/>
    <n v="-25.9"/>
    <n v="-98.2"/>
    <n v="98"/>
    <n v="4.5"/>
    <n v="1.4"/>
    <n v="304"/>
    <n v="5"/>
    <n v="9"/>
    <n v="80"/>
  </r>
  <r>
    <x v="0"/>
    <n v="603342"/>
    <x v="10"/>
    <s v="USA"/>
    <x v="10"/>
    <x v="9"/>
    <n v="6.4"/>
    <x v="0"/>
    <n v="24"/>
    <n v="2"/>
    <n v="90"/>
    <n v="-55.4"/>
    <n v="70.171750000000003"/>
    <n v="-3.78"/>
    <n v="52.057600000000001"/>
    <n v="-0.99"/>
    <n v="50.691400000000002"/>
    <n v="-17.64"/>
    <n v="34.767400000000002"/>
    <n v="7.0000000000000007E-2"/>
    <n v="32.200000000000003"/>
    <n v="-3.9950000000000001"/>
    <n v="36.700000000000003"/>
    <n v="-1.1000000000000001"/>
    <n v="30.6"/>
    <n v="-50.7"/>
    <n v="324.5"/>
    <n v="98"/>
    <n v="10.9"/>
    <n v="8.1999999999999993"/>
    <n v="290"/>
    <n v="2"/>
    <n v="11.5"/>
    <n v="290"/>
  </r>
  <r>
    <x v="0"/>
    <n v="603872"/>
    <x v="11"/>
    <s v="USA"/>
    <x v="11"/>
    <x v="10"/>
    <n v="9.6"/>
    <x v="0"/>
    <n v="11"/>
    <n v="2"/>
    <n v="33"/>
    <n v="71.8"/>
    <n v="55.094909090999998"/>
    <n v="-4.05"/>
    <n v="37.57"/>
    <n v="0.63"/>
    <n v="36.96"/>
    <n v="-3.06"/>
    <n v="21.658000000000001"/>
    <n v="0.03"/>
    <n v="19.2"/>
    <n v="2.8050000000000002"/>
    <n v="22.7"/>
    <n v="1.1000000000000001"/>
    <n v="20.8"/>
    <n v="-54"/>
    <n v="246.8"/>
    <n v="98"/>
    <n v="2.7"/>
    <n v="5.5"/>
    <n v="293"/>
    <n v="-26"/>
    <n v="-2.5"/>
    <n v="-41"/>
  </r>
  <r>
    <x v="0"/>
    <n v="599798"/>
    <x v="12"/>
    <s v="USA"/>
    <x v="12"/>
    <x v="11"/>
    <n v="5.6"/>
    <x v="0"/>
    <n v="34"/>
    <n v="5"/>
    <n v="103"/>
    <n v="-106.4"/>
    <n v="71.642352940999999"/>
    <n v="-1.44"/>
    <n v="45.066499999999998"/>
    <n v="-4.32"/>
    <n v="49.92"/>
    <n v="-8.82"/>
    <n v="24.526666667000001"/>
    <n v="0"/>
    <n v="2.7"/>
    <n v="-6.0350000000000001"/>
    <n v="41.3"/>
    <n v="-2.9"/>
    <n v="33.299999999999997"/>
    <n v="-55.4"/>
    <n v="-478.2"/>
    <n v="91"/>
    <n v="-14.5"/>
    <n v="-14.1"/>
    <n v="288"/>
    <n v="2"/>
    <n v="-14"/>
    <n v="-321"/>
  </r>
  <r>
    <x v="0"/>
    <n v="594356"/>
    <x v="13"/>
    <s v="USA"/>
    <x v="13"/>
    <x v="12"/>
    <n v="0"/>
    <x v="0"/>
    <n v="15"/>
    <n v="3"/>
    <n v="40"/>
    <n v="63"/>
    <n v="54.001066667000003"/>
    <n v="-2.7"/>
    <n v="46.621363635999998"/>
    <n v="-1.26"/>
    <n v="39.159999999999997"/>
    <n v="-15.75"/>
    <n v="25.228666666999999"/>
    <n v="0.08"/>
    <n v="4.5999999999999996"/>
    <n v="2.89"/>
    <n v="27.4"/>
    <n v="-1"/>
    <n v="23.4"/>
    <n v="-76.400000000000006"/>
    <n v="-284.5"/>
    <n v="98"/>
    <n v="-22.3"/>
    <n v="-19.100000000000001"/>
    <n v="293"/>
    <n v="-6"/>
    <n v="-16"/>
    <n v="-434"/>
  </r>
  <r>
    <x v="0"/>
    <n v="602409"/>
    <x v="14"/>
    <s v="USA"/>
    <x v="14"/>
    <x v="13"/>
    <n v="1.1000000000000001"/>
    <x v="0"/>
    <n v="13"/>
    <n v="2"/>
    <n v="37"/>
    <n v="104.4"/>
    <n v="55.331230769000001"/>
    <n v="-6.48"/>
    <n v="28.4"/>
    <n v="0"/>
    <n v="34.32"/>
    <n v="9.81"/>
    <n v="14.16"/>
    <n v="-0.04"/>
    <n v="11.2"/>
    <n v="-0.68"/>
    <n v="30.5"/>
    <n v="-4.0999999999999996"/>
    <n v="25"/>
    <n v="-120.6"/>
    <n v="240.5"/>
    <n v="96"/>
    <n v="-6.8"/>
    <n v="2.2999999999999998"/>
    <n v="303"/>
    <n v="8"/>
    <n v="9.5"/>
    <n v="71"/>
  </r>
  <r>
    <x v="0"/>
    <n v="599224"/>
    <x v="15"/>
    <s v="USA"/>
    <x v="15"/>
    <x v="3"/>
    <n v="0.5"/>
    <x v="0"/>
    <n v="11"/>
    <n v="4"/>
    <n v="38"/>
    <n v="-288.10000000000002"/>
    <n v="49.734545455000003"/>
    <n v="-5.49"/>
    <n v="11.3"/>
    <n v="-7.02"/>
    <n v="30.9"/>
    <s v="."/>
    <s v="."/>
    <n v="0.01"/>
    <n v="0.1"/>
    <n v="-6.46"/>
    <n v="22.3"/>
    <n v="-1.8"/>
    <n v="16.899999999999999"/>
    <n v="-120.7"/>
    <n v="-495.9"/>
    <n v="85"/>
    <n v="-16.399999999999999"/>
    <n v="-15"/>
    <n v="269"/>
    <n v="11"/>
    <n v="-3.5"/>
    <n v="-157"/>
  </r>
  <r>
    <x v="0"/>
    <n v="598109"/>
    <x v="16"/>
    <s v="USA"/>
    <x v="16"/>
    <x v="14"/>
    <n v="1.2"/>
    <x v="0"/>
    <n v="13"/>
    <n v="2"/>
    <n v="37"/>
    <n v="70.599999999999994"/>
    <n v="59.107076923000001"/>
    <n v="-9.09"/>
    <n v="33.997999999999998"/>
    <n v="-0.81"/>
    <n v="40.049999999999997"/>
    <n v="-28.17"/>
    <n v="17.8"/>
    <n v="0.02"/>
    <n v="3.9"/>
    <n v="4.42"/>
    <n v="32.5"/>
    <n v="0.9"/>
    <n v="26.8"/>
    <n v="-144.9"/>
    <n v="-41.8"/>
    <n v="99"/>
    <n v="-17.3"/>
    <n v="-9.1"/>
    <n v="307"/>
    <n v="-25"/>
    <n v="-19"/>
    <n v="-430"/>
  </r>
  <r>
    <x v="0"/>
    <n v="601478"/>
    <x v="17"/>
    <s v="USA"/>
    <x v="17"/>
    <x v="15"/>
    <n v="8.1"/>
    <x v="0"/>
    <n v="12"/>
    <n v="2"/>
    <n v="41"/>
    <n v="-263.10000000000002"/>
    <n v="51.297333332999997"/>
    <n v="-11.88"/>
    <n v="26.19"/>
    <n v="-3.15"/>
    <n v="33.21"/>
    <n v="-6.12"/>
    <n v="10.71"/>
    <n v="0.02"/>
    <n v="2.4"/>
    <n v="-3.3149999999999999"/>
    <n v="23.9"/>
    <n v="-2.2999999999999998"/>
    <n v="18.2"/>
    <n v="-188.9"/>
    <n v="-223.6"/>
    <n v="96"/>
    <n v="-7.3"/>
    <n v="-2.2999999999999998"/>
    <n v="267"/>
    <n v="18"/>
    <n v="-5.5"/>
    <n v="-9"/>
  </r>
  <r>
    <x v="0"/>
    <n v="595722"/>
    <x v="18"/>
    <s v="USA"/>
    <x v="18"/>
    <x v="16"/>
    <n v="0"/>
    <x v="0"/>
    <n v="15"/>
    <n v="6"/>
    <n v="42"/>
    <n v="-211.5"/>
    <n v="56.212200000000003"/>
    <n v="-10.62"/>
    <n v="31.495999999999999"/>
    <n v="-6.48"/>
    <n v="38.359000000000002"/>
    <n v="-16.920000000000002"/>
    <n v="15.458666666999999"/>
    <n v="0.01"/>
    <n v="5.0999999999999996"/>
    <n v="-2.9750000000000001"/>
    <n v="30.1"/>
    <n v="-0.7"/>
    <n v="23.8"/>
    <n v="-192.5"/>
    <n v="-535.5"/>
    <n v="99"/>
    <n v="-14.1"/>
    <n v="-16.8"/>
    <n v="301"/>
    <n v="15"/>
    <n v="-1.5"/>
    <n v="-175"/>
  </r>
  <r>
    <x v="0"/>
    <n v="591871"/>
    <x v="19"/>
    <s v="USA"/>
    <x v="19"/>
    <x v="17"/>
    <n v="0"/>
    <x v="0"/>
    <n v="58"/>
    <n v="5"/>
    <n v="196"/>
    <n v="-290.8"/>
    <n v="76.389517240999993"/>
    <n v="-10.17"/>
    <n v="64.478742857"/>
    <n v="-6.57"/>
    <n v="62.250812500000002"/>
    <n v="-31.68"/>
    <n v="42.465428570999997"/>
    <n v="-0.03"/>
    <n v="13.4"/>
    <n v="1.4450000000000001"/>
    <n v="56.3"/>
    <n v="-0.1"/>
    <n v="44.2"/>
    <n v="-202.3"/>
    <n v="-521.4"/>
    <n v="99"/>
    <n v="-22.3"/>
    <n v="-15"/>
    <n v="287"/>
    <n v="-23"/>
    <n v="-8.5"/>
    <n v="-352"/>
  </r>
  <r>
    <x v="0"/>
    <n v="604670"/>
    <x v="20"/>
    <s v="USA"/>
    <x v="20"/>
    <x v="18"/>
    <n v="7.1"/>
    <x v="0"/>
    <n v="22"/>
    <n v="2"/>
    <n v="42"/>
    <n v="-66.3"/>
    <n v="56.971636363999998"/>
    <n v="-9.99"/>
    <n v="30.24"/>
    <n v="-4.05"/>
    <n v="38.880000000000003"/>
    <n v="-16.11"/>
    <n v="15.66"/>
    <n v="-0.02"/>
    <n v="26.8"/>
    <n v="0.85"/>
    <n v="22.7"/>
    <n v="-6"/>
    <n v="23.5"/>
    <n v="-230.7"/>
    <n v="225"/>
    <n v="98"/>
    <n v="24.5"/>
    <n v="6.8"/>
    <n v="291"/>
    <n v="-22"/>
    <n v="2.5"/>
    <n v="246"/>
  </r>
  <r>
    <x v="0"/>
    <n v="604713"/>
    <x v="21"/>
    <s v="USA"/>
    <x v="21"/>
    <x v="18"/>
    <n v="5.6"/>
    <x v="0"/>
    <n v="14"/>
    <n v="2"/>
    <n v="21"/>
    <n v="-40.5"/>
    <n v="45.529714286000001"/>
    <n v="-11.25"/>
    <n v="18.48"/>
    <n v="-3.42"/>
    <n v="30.15"/>
    <n v="5.4"/>
    <n v="7.29"/>
    <n v="0.02"/>
    <n v="20.7"/>
    <n v="1.615"/>
    <n v="18.5"/>
    <n v="-7.2"/>
    <n v="21.3"/>
    <n v="-258.10000000000002"/>
    <n v="426.8"/>
    <n v="94"/>
    <n v="8.6"/>
    <n v="10.5"/>
    <n v="314"/>
    <n v="-7"/>
    <n v="-1.5"/>
    <n v="80"/>
  </r>
  <r>
    <x v="0"/>
    <n v="598133"/>
    <x v="22"/>
    <s v="USA"/>
    <x v="22"/>
    <x v="14"/>
    <n v="2.7"/>
    <x v="0"/>
    <n v="11"/>
    <n v="2"/>
    <n v="39"/>
    <n v="-273.89999999999998"/>
    <n v="55.745454545000001"/>
    <n v="-16.11"/>
    <n v="42.668500000000002"/>
    <n v="-6.57"/>
    <n v="41.021999999999998"/>
    <n v="-25.02"/>
    <n v="27.423666666999999"/>
    <n v="-0.06"/>
    <n v="7.6"/>
    <n v="1.02"/>
    <n v="31.8"/>
    <n v="-1.3"/>
    <n v="25.9"/>
    <n v="-289"/>
    <n v="-247.7"/>
    <n v="99"/>
    <n v="-14.5"/>
    <n v="-5.9"/>
    <n v="259"/>
    <n v="-1"/>
    <n v="14.5"/>
    <n v="59"/>
  </r>
  <r>
    <x v="0"/>
    <n v="580919"/>
    <x v="23"/>
    <s v="USA"/>
    <x v="23"/>
    <x v="19"/>
    <n v="0"/>
    <x v="0"/>
    <n v="20"/>
    <n v="2"/>
    <n v="49"/>
    <n v="-603.5"/>
    <n v="51.688000000000002"/>
    <n v="-13.5"/>
    <n v="49.685000000000002"/>
    <n v="-14.85"/>
    <n v="41.5"/>
    <n v="-37.799999999999997"/>
    <n v="13.1"/>
    <n v="-0.01"/>
    <n v="2.7"/>
    <n v="-0.17"/>
    <n v="29.8"/>
    <n v="-1.5"/>
    <n v="25.2"/>
    <n v="-328.4"/>
    <n v="-1074.5"/>
    <n v="99"/>
    <n v="-34.1"/>
    <n v="-31.4"/>
    <n v="282"/>
    <n v="0"/>
    <n v="-18.5"/>
    <n v="-587"/>
  </r>
  <r>
    <x v="0"/>
    <n v="19491"/>
    <x v="24"/>
    <s v="CAN"/>
    <x v="24"/>
    <x v="17"/>
    <n v="0.8"/>
    <x v="0"/>
    <n v="27"/>
    <n v="2"/>
    <n v="93"/>
    <n v="-190.4"/>
    <n v="61.04"/>
    <n v="-18.09"/>
    <n v="53.486842105000001"/>
    <n v="-9.81"/>
    <n v="46.690800000000003"/>
    <n v="-38.43"/>
    <n v="29.452500000000001"/>
    <n v="-0.09"/>
    <n v="4.3"/>
    <n v="1.7"/>
    <n v="37.299999999999997"/>
    <n v="-0.4"/>
    <n v="29.1"/>
    <n v="-342.7"/>
    <n v="-784.1"/>
    <n v="94"/>
    <n v="-46.4"/>
    <n v="-27.3"/>
    <n v="302"/>
    <n v="-1"/>
    <n v="-29"/>
    <n v="-732"/>
  </r>
  <r>
    <x v="0"/>
    <n v="595231"/>
    <x v="25"/>
    <s v="USA"/>
    <x v="25"/>
    <x v="20"/>
    <n v="0.8"/>
    <x v="0"/>
    <n v="17"/>
    <n v="5"/>
    <n v="50"/>
    <n v="-139.6"/>
    <n v="55.456000000000003"/>
    <n v="-10.26"/>
    <n v="35.69"/>
    <n v="-7.47"/>
    <n v="37.799999999999997"/>
    <n v="-29.97"/>
    <n v="16.942"/>
    <s v="."/>
    <s v="."/>
    <n v="1.36"/>
    <n v="26.5"/>
    <n v="-1.6"/>
    <n v="22"/>
    <s v="."/>
    <n v="-372.7"/>
    <n v="99"/>
    <n v="-14.5"/>
    <n v="-15.9"/>
    <n v="351"/>
    <n v="29"/>
    <n v="-16.5"/>
    <n v="-385"/>
  </r>
  <r>
    <x v="0"/>
    <n v="601641"/>
    <x v="26"/>
    <s v="USA"/>
    <x v="26"/>
    <x v="8"/>
    <n v="8.6999999999999993"/>
    <x v="0"/>
    <n v="12"/>
    <n v="5"/>
    <n v="30"/>
    <n v="-86"/>
    <n v="49.206666667"/>
    <n v="-11.34"/>
    <n v="27.490666666999999"/>
    <n v="-3.87"/>
    <n v="33.479999999999997"/>
    <n v="-23.22"/>
    <n v="12.2"/>
    <s v="."/>
    <s v="."/>
    <n v="3.23"/>
    <n v="20.9"/>
    <n v="-0.6"/>
    <n v="16.8"/>
    <s v="."/>
    <n v="-595.5"/>
    <n v="96"/>
    <n v="-22.7"/>
    <n v="-16.399999999999999"/>
    <n v="300"/>
    <n v="-2"/>
    <n v="-11"/>
    <n v="-325"/>
  </r>
  <r>
    <x v="1"/>
    <n v="2191538"/>
    <x v="27"/>
    <s v="USA"/>
    <x v="27"/>
    <x v="0"/>
    <n v="2.2000000000000002"/>
    <x v="0"/>
    <n v="72"/>
    <n v="17"/>
    <n v="237"/>
    <n v="269.8"/>
    <n v="85.212500000000006"/>
    <n v="19.5"/>
    <n v="72.700818182000006"/>
    <n v="15.8"/>
    <n v="71.845090909000007"/>
    <n v="43.9"/>
    <n v="60.399181818000002"/>
    <n v="0.47"/>
    <n v="48.7"/>
    <n v="0.8"/>
    <n v="67.3"/>
    <n v="-1.4"/>
    <n v="60.2"/>
    <n v="376.2"/>
    <n v="-125.5"/>
    <n v="99"/>
    <n v="14.5"/>
    <n v="8.6"/>
    <n v="347"/>
    <n v="25"/>
    <n v="-3"/>
    <n v="142"/>
  </r>
  <r>
    <x v="1"/>
    <n v="6001001962"/>
    <x v="28"/>
    <s v="ITA"/>
    <x v="28"/>
    <x v="13"/>
    <n v="4.2"/>
    <x v="0"/>
    <n v="37"/>
    <n v="14"/>
    <n v="98"/>
    <n v="620.79999999999995"/>
    <n v="73.848216215999997"/>
    <n v="20.399999999999999"/>
    <n v="66.649904762000006"/>
    <n v="16.399999999999999"/>
    <n v="67.619095238"/>
    <n v="56.9"/>
    <n v="50.211333332999999"/>
    <n v="-0.19"/>
    <n v="58.4"/>
    <n v="-0.5"/>
    <n v="64"/>
    <n v="-6.2"/>
    <n v="61.8"/>
    <n v="373.7"/>
    <n v="282.3"/>
    <n v="99"/>
    <n v="10.9"/>
    <n v="3.6"/>
    <n v="250"/>
    <n v="10"/>
    <n v="14.5"/>
    <n v="366"/>
  </r>
  <r>
    <x v="1"/>
    <n v="1926240"/>
    <x v="29"/>
    <s v="USA"/>
    <x v="29"/>
    <x v="21"/>
    <n v="2.2999999999999998"/>
    <x v="0"/>
    <n v="76"/>
    <n v="20"/>
    <n v="255"/>
    <n v="459.3"/>
    <n v="83.638894737000001"/>
    <n v="16.100000000000001"/>
    <n v="53.471818182"/>
    <n v="18.100000000000001"/>
    <n v="64.8"/>
    <n v="52.1"/>
    <n v="30.767909091"/>
    <n v="0.04"/>
    <n v="14.2"/>
    <n v="7.4"/>
    <n v="68.400000000000006"/>
    <n v="1"/>
    <n v="60.6"/>
    <n v="353.7"/>
    <n v="-60"/>
    <n v="99"/>
    <n v="-23.2"/>
    <n v="-7.7"/>
    <n v="285"/>
    <n v="4"/>
    <n v="5"/>
    <n v="-149"/>
  </r>
  <r>
    <x v="1"/>
    <n v="124690866"/>
    <x v="30"/>
    <s v="USA"/>
    <x v="30"/>
    <x v="22"/>
    <n v="4.5"/>
    <x v="0"/>
    <n v="13"/>
    <n v="5"/>
    <n v="30"/>
    <n v="613"/>
    <n v="56.188307692000002"/>
    <n v="12.9"/>
    <n v="32.625"/>
    <n v="19"/>
    <n v="40.194000000000003"/>
    <n v="39.299999999999997"/>
    <n v="18.792000000000002"/>
    <n v="-0.04"/>
    <n v="28.1"/>
    <n v="-1.8"/>
    <n v="32.9"/>
    <n v="-1.7"/>
    <n v="33"/>
    <n v="343.6"/>
    <n v="158.19999999999999"/>
    <n v="99"/>
    <n v="30.9"/>
    <n v="8.6"/>
    <n v="321"/>
    <n v="13"/>
    <n v="5.5"/>
    <n v="388"/>
  </r>
  <r>
    <x v="1"/>
    <n v="2138587"/>
    <x v="31"/>
    <s v="USA"/>
    <x v="31"/>
    <x v="15"/>
    <n v="4.8"/>
    <x v="0"/>
    <n v="41"/>
    <n v="7"/>
    <n v="145"/>
    <n v="582.5"/>
    <n v="81.877463414999994"/>
    <n v="16.600000000000001"/>
    <n v="49.442399999999999"/>
    <n v="14.7"/>
    <n v="57.639200000000002"/>
    <n v="28.7"/>
    <n v="31.479199999999999"/>
    <n v="0.08"/>
    <n v="39.200000000000003"/>
    <n v="6.1"/>
    <n v="58.8"/>
    <n v="0.5"/>
    <n v="52.7"/>
    <n v="325.5"/>
    <n v="11.8"/>
    <n v="99"/>
    <n v="-11.8"/>
    <n v="-4.0999999999999996"/>
    <n v="285"/>
    <n v="13"/>
    <n v="18"/>
    <n v="68"/>
  </r>
  <r>
    <x v="1"/>
    <n v="17290299"/>
    <x v="32"/>
    <s v="USA"/>
    <x v="32"/>
    <x v="9"/>
    <n v="4"/>
    <x v="0"/>
    <n v="117"/>
    <n v="22"/>
    <n v="307"/>
    <n v="417.1"/>
    <n v="88.710042735000002"/>
    <n v="13.3"/>
    <n v="63.603266667"/>
    <n v="15.6"/>
    <n v="69.713999999999999"/>
    <n v="27.9"/>
    <n v="43.119399999999999"/>
    <n v="-0.37"/>
    <n v="55.2"/>
    <n v="4.8"/>
    <n v="73.5"/>
    <n v="-0.7"/>
    <n v="69.099999999999994"/>
    <n v="304.8"/>
    <n v="80"/>
    <n v="99"/>
    <n v="5.9"/>
    <n v="6.8"/>
    <n v="302"/>
    <n v="-9"/>
    <n v="-14"/>
    <n v="-50"/>
  </r>
  <r>
    <x v="1"/>
    <n v="384785"/>
    <x v="33"/>
    <s v="CAN"/>
    <x v="33"/>
    <x v="23"/>
    <n v="6.3"/>
    <x v="0"/>
    <n v="25"/>
    <n v="5"/>
    <n v="87"/>
    <n v="217.6"/>
    <n v="72.252200000000002"/>
    <n v="20.2"/>
    <n v="58.960588235000003"/>
    <n v="7.5"/>
    <n v="53.595666667000003"/>
    <n v="15.6"/>
    <n v="42.905176470999997"/>
    <n v="7.0000000000000007E-2"/>
    <n v="14.3"/>
    <n v="5.0999999999999996"/>
    <n v="48.1"/>
    <n v="-0.6"/>
    <n v="39.799999999999997"/>
    <n v="303.3"/>
    <n v="-597.70000000000005"/>
    <n v="99"/>
    <n v="5"/>
    <n v="-10.9"/>
    <n v="270"/>
    <n v="10"/>
    <n v="18"/>
    <n v="75"/>
  </r>
  <r>
    <x v="1"/>
    <n v="2189589"/>
    <x v="34"/>
    <s v="USA"/>
    <x v="34"/>
    <x v="0"/>
    <n v="3.4"/>
    <x v="0"/>
    <n v="141"/>
    <n v="22"/>
    <n v="483"/>
    <n v="361.8"/>
    <n v="91.693829786999999"/>
    <n v="14.9"/>
    <n v="62.470999999999997"/>
    <n v="12.2"/>
    <n v="70.672499999999999"/>
    <n v="43.2"/>
    <n v="38.789166667000003"/>
    <n v="0.11"/>
    <n v="52.4"/>
    <n v="0.4"/>
    <n v="77.7"/>
    <n v="-1.1000000000000001"/>
    <n v="71.599999999999994"/>
    <n v="295.7"/>
    <n v="5"/>
    <n v="99"/>
    <n v="14.1"/>
    <n v="4.0999999999999996"/>
    <n v="301"/>
    <n v="12"/>
    <n v="3.5"/>
    <n v="142"/>
  </r>
  <r>
    <x v="1"/>
    <n v="207487693"/>
    <x v="35"/>
    <s v="USA"/>
    <x v="35"/>
    <x v="6"/>
    <n v="5.0999999999999996"/>
    <x v="0"/>
    <n v="32"/>
    <n v="8"/>
    <n v="92"/>
    <n v="571.9"/>
    <n v="68.001062500000003"/>
    <n v="13.6"/>
    <n v="38.718000000000004"/>
    <n v="15.9"/>
    <n v="46.332000000000001"/>
    <n v="11.8"/>
    <n v="19.116"/>
    <n v="-0.14000000000000001"/>
    <n v="22"/>
    <n v="8.1999999999999993"/>
    <n v="43.7"/>
    <n v="0.4"/>
    <n v="37.4"/>
    <n v="293.60000000000002"/>
    <n v="-16.399999999999999"/>
    <n v="96"/>
    <n v="9.5"/>
    <n v="5.9"/>
    <n v="299"/>
    <n v="-3"/>
    <n v="-8"/>
    <n v="34"/>
  </r>
  <r>
    <x v="1"/>
    <n v="288458773"/>
    <x v="36"/>
    <s v="NLD"/>
    <x v="36"/>
    <x v="6"/>
    <n v="2.8"/>
    <x v="1"/>
    <n v="72"/>
    <n v="22"/>
    <n v="130"/>
    <n v="691.8"/>
    <n v="79.275666666999996"/>
    <n v="14"/>
    <n v="59.206874999999997"/>
    <n v="21.1"/>
    <n v="62.814999999999998"/>
    <n v="50.2"/>
    <n v="37.825000000000003"/>
    <n v="0.09"/>
    <n v="46.6"/>
    <n v="10.5"/>
    <n v="53.5"/>
    <n v="-4"/>
    <n v="55.7"/>
    <n v="287.39999999999998"/>
    <n v="972.7"/>
    <n v="99"/>
    <n v="31.8"/>
    <n v="29.5"/>
    <n v="331"/>
    <n v="-31"/>
    <n v="-3.5"/>
    <n v="246"/>
  </r>
  <r>
    <x v="1"/>
    <n v="17128228"/>
    <x v="37"/>
    <s v="USA"/>
    <x v="37"/>
    <x v="24"/>
    <n v="6.2"/>
    <x v="0"/>
    <n v="33"/>
    <n v="9"/>
    <n v="101"/>
    <n v="522.9"/>
    <n v="73.061545455000001"/>
    <n v="16.600000000000001"/>
    <n v="53.252666667"/>
    <n v="14"/>
    <n v="58.101833333000002"/>
    <n v="36.1"/>
    <n v="36.412833333000002"/>
    <n v="-0.08"/>
    <n v="40.1"/>
    <n v="13"/>
    <n v="53.6"/>
    <n v="-0.1"/>
    <n v="49.6"/>
    <n v="283.5"/>
    <n v="255.5"/>
    <n v="99"/>
    <n v="15"/>
    <n v="11.8"/>
    <n v="288"/>
    <n v="-33"/>
    <n v="-10.5"/>
    <n v="11"/>
  </r>
  <r>
    <x v="1"/>
    <n v="2161674"/>
    <x v="38"/>
    <s v="USA"/>
    <x v="38"/>
    <x v="8"/>
    <n v="3.1"/>
    <x v="0"/>
    <n v="105"/>
    <n v="22"/>
    <n v="295"/>
    <n v="452.3"/>
    <n v="84.501199999999997"/>
    <n v="8.8000000000000007"/>
    <n v="55.662857142999997"/>
    <n v="21"/>
    <n v="63.275571429000003"/>
    <n v="29.1"/>
    <n v="35.607857142999997"/>
    <n v="0.12"/>
    <n v="37.799999999999997"/>
    <n v="6.2"/>
    <n v="72.8"/>
    <n v="-0.3"/>
    <n v="66.7"/>
    <n v="277.2"/>
    <n v="287.7"/>
    <n v="99"/>
    <n v="9.5"/>
    <n v="11.8"/>
    <n v="323"/>
    <n v="-18"/>
    <n v="-2"/>
    <n v="58"/>
  </r>
  <r>
    <x v="1"/>
    <n v="2160458"/>
    <x v="39"/>
    <s v="USA"/>
    <x v="39"/>
    <x v="8"/>
    <n v="2.5"/>
    <x v="0"/>
    <n v="31"/>
    <n v="12"/>
    <n v="85"/>
    <n v="373.1"/>
    <n v="76.673548386999997"/>
    <n v="13.5"/>
    <n v="56.842857143000003"/>
    <n v="14.3"/>
    <n v="61.173333333000002"/>
    <n v="49.5"/>
    <n v="42.426666666999999"/>
    <n v="-0.12"/>
    <n v="43.1"/>
    <n v="0.7"/>
    <n v="64.900000000000006"/>
    <n v="-4.2"/>
    <n v="62.5"/>
    <n v="275.39999999999998"/>
    <n v="-35"/>
    <n v="99"/>
    <n v="2.7"/>
    <n v="2.2999999999999998"/>
    <n v="312"/>
    <n v="-1"/>
    <n v="0.5"/>
    <n v="56"/>
  </r>
  <r>
    <x v="1"/>
    <n v="60000299"/>
    <x v="40"/>
    <s v="USA"/>
    <x v="40"/>
    <x v="6"/>
    <n v="7.5"/>
    <x v="0"/>
    <n v="57"/>
    <n v="16"/>
    <n v="80"/>
    <n v="541.70000000000005"/>
    <n v="71.735385965000006"/>
    <n v="15.1"/>
    <n v="34.6"/>
    <n v="13.6"/>
    <n v="57.2"/>
    <n v="31.7"/>
    <n v="15.6"/>
    <n v="-0.16"/>
    <n v="24.7"/>
    <n v="-3.4"/>
    <n v="47.5"/>
    <n v="-8.4"/>
    <n v="46.6"/>
    <n v="270.8"/>
    <n v="350.9"/>
    <n v="99"/>
    <n v="8.1999999999999993"/>
    <n v="8.1999999999999993"/>
    <n v="262"/>
    <n v="12"/>
    <n v="18.5"/>
    <n v="419"/>
  </r>
  <r>
    <x v="1"/>
    <n v="2007299"/>
    <x v="41"/>
    <s v="USA"/>
    <x v="41"/>
    <x v="23"/>
    <n v="3.5"/>
    <x v="0"/>
    <n v="19"/>
    <n v="5"/>
    <n v="60"/>
    <n v="656.1"/>
    <n v="65.948157894999994"/>
    <n v="14"/>
    <n v="40.323250000000002"/>
    <n v="12.2"/>
    <n v="46.375999999999998"/>
    <n v="24.1"/>
    <n v="23.443750000000001"/>
    <n v="-0.02"/>
    <n v="12.6"/>
    <n v="4.3"/>
    <n v="42.6"/>
    <n v="-0.4"/>
    <n v="37.700000000000003"/>
    <n v="269.8"/>
    <n v="-391.4"/>
    <n v="99"/>
    <n v="-5"/>
    <n v="-8.6"/>
    <n v="277"/>
    <n v="14"/>
    <n v="-8.5"/>
    <n v="-176"/>
  </r>
  <r>
    <x v="1"/>
    <n v="2276980"/>
    <x v="42"/>
    <s v="USA"/>
    <x v="42"/>
    <x v="25"/>
    <n v="2.9"/>
    <x v="0"/>
    <n v="17"/>
    <n v="7"/>
    <n v="68"/>
    <n v="620.9"/>
    <n v="71.350588235000004"/>
    <n v="12.1"/>
    <n v="53.017777778000003"/>
    <n v="12.6"/>
    <n v="52.030222221999999"/>
    <n v="47.5"/>
    <n v="37.001222222000003"/>
    <n v="0.16"/>
    <n v="31.9"/>
    <n v="4.2"/>
    <n v="41.6"/>
    <n v="2.4"/>
    <n v="36"/>
    <n v="269.39999999999998"/>
    <n v="167.7"/>
    <n v="99"/>
    <n v="10"/>
    <n v="5.9"/>
    <n v="283"/>
    <n v="11"/>
    <n v="9"/>
    <n v="225"/>
  </r>
  <r>
    <x v="1"/>
    <n v="17378279"/>
    <x v="43"/>
    <s v="USA"/>
    <x v="43"/>
    <x v="9"/>
    <n v="2.1"/>
    <x v="0"/>
    <n v="47"/>
    <n v="8"/>
    <n v="124"/>
    <n v="128"/>
    <n v="79.971808511000006"/>
    <n v="15.4"/>
    <n v="57.819318182000004"/>
    <n v="7.3"/>
    <n v="59.317500000000003"/>
    <n v="45.4"/>
    <n v="37.29"/>
    <n v="0.11"/>
    <n v="37.799999999999997"/>
    <n v="-0.1"/>
    <n v="54.4"/>
    <n v="-1"/>
    <n v="48"/>
    <n v="261.2"/>
    <n v="-186.4"/>
    <n v="99"/>
    <n v="15"/>
    <n v="2.2999999999999998"/>
    <n v="332"/>
    <n v="-5"/>
    <n v="-1.5"/>
    <n v="26"/>
  </r>
  <r>
    <x v="1"/>
    <n v="2271271"/>
    <x v="44"/>
    <s v="USA"/>
    <x v="44"/>
    <x v="1"/>
    <n v="5"/>
    <x v="0"/>
    <n v="206"/>
    <n v="40"/>
    <n v="484"/>
    <n v="229.2"/>
    <n v="85.839300971"/>
    <n v="15.7"/>
    <n v="69.999361702000002"/>
    <n v="9.9"/>
    <n v="72.406000000000006"/>
    <n v="39.700000000000003"/>
    <n v="55.441978722999998"/>
    <n v="0.06"/>
    <n v="52.2"/>
    <n v="3.7"/>
    <n v="80.5"/>
    <n v="-2.1"/>
    <n v="76.8"/>
    <n v="260.89999999999998"/>
    <n v="140.9"/>
    <n v="99"/>
    <n v="5.9"/>
    <n v="8.6"/>
    <n v="316"/>
    <n v="-28"/>
    <n v="-12"/>
    <n v="-94"/>
  </r>
  <r>
    <x v="1"/>
    <n v="122358313"/>
    <x v="45"/>
    <s v="USA"/>
    <x v="45"/>
    <x v="22"/>
    <n v="4.3"/>
    <x v="0"/>
    <n v="115"/>
    <n v="29"/>
    <n v="293"/>
    <n v="294"/>
    <n v="86.793652174000002"/>
    <n v="5.3"/>
    <n v="62.812933332999997"/>
    <n v="11.7"/>
    <n v="68.116399999999999"/>
    <n v="27.8"/>
    <n v="41.599066667000002"/>
    <n v="-0.2"/>
    <n v="53.8"/>
    <n v="-12"/>
    <n v="73.2"/>
    <n v="1"/>
    <n v="70.400000000000006"/>
    <n v="260"/>
    <n v="313.60000000000002"/>
    <n v="99"/>
    <n v="26.8"/>
    <n v="19.100000000000001"/>
    <n v="276"/>
    <n v="22"/>
    <n v="20.5"/>
    <n v="587"/>
  </r>
  <r>
    <x v="1"/>
    <n v="2259578"/>
    <x v="46"/>
    <s v="USA"/>
    <x v="46"/>
    <x v="15"/>
    <n v="0.6"/>
    <x v="0"/>
    <n v="21"/>
    <n v="7"/>
    <n v="90"/>
    <n v="487.6"/>
    <n v="72.322047619000003"/>
    <n v="11.4"/>
    <n v="54.098875"/>
    <n v="11.7"/>
    <n v="55.323124999999997"/>
    <n v="34.299999999999997"/>
    <n v="36.911875000000002"/>
    <n v="-0.03"/>
    <n v="26.5"/>
    <n v="-0.4"/>
    <n v="47"/>
    <n v="-0.5"/>
    <n v="40.200000000000003"/>
    <n v="257.10000000000002"/>
    <n v="1.4"/>
    <n v="99"/>
    <n v="7.3"/>
    <n v="0"/>
    <n v="322"/>
    <n v="12"/>
    <n v="12"/>
    <n v="135"/>
  </r>
  <r>
    <x v="1"/>
    <n v="2011237"/>
    <x v="47"/>
    <s v="USA"/>
    <x v="47"/>
    <x v="23"/>
    <n v="3"/>
    <x v="0"/>
    <n v="12"/>
    <n v="4"/>
    <n v="34"/>
    <n v="313.10000000000002"/>
    <n v="54.810833332999998"/>
    <n v="13.1"/>
    <n v="26.73"/>
    <n v="7.8"/>
    <n v="36.36"/>
    <n v="20.6"/>
    <n v="11.43"/>
    <n v="0.03"/>
    <n v="8.1"/>
    <n v="1.7"/>
    <n v="30"/>
    <n v="1.6"/>
    <n v="26.5"/>
    <n v="250.3"/>
    <n v="-398.2"/>
    <n v="99"/>
    <n v="5"/>
    <n v="-7.7"/>
    <n v="318"/>
    <n v="-4"/>
    <n v="1"/>
    <n v="-90"/>
  </r>
  <r>
    <x v="1"/>
    <n v="122358256"/>
    <x v="48"/>
    <s v="USA"/>
    <x v="48"/>
    <x v="22"/>
    <n v="4.3"/>
    <x v="0"/>
    <n v="80"/>
    <n v="23"/>
    <n v="258"/>
    <n v="232.4"/>
    <n v="84.066487499999994"/>
    <n v="4.9000000000000004"/>
    <n v="49.35"/>
    <n v="14.2"/>
    <n v="62.912500000000001"/>
    <n v="46.4"/>
    <n v="27.125"/>
    <n v="-0.12"/>
    <n v="37.9"/>
    <n v="-3.7"/>
    <n v="69.3"/>
    <n v="2.6"/>
    <n v="63.5"/>
    <n v="249.1"/>
    <n v="200"/>
    <n v="99"/>
    <n v="8.1999999999999993"/>
    <n v="13.2"/>
    <n v="311"/>
    <n v="5"/>
    <n v="8.5"/>
    <n v="199"/>
  </r>
  <r>
    <x v="1"/>
    <n v="129766502"/>
    <x v="49"/>
    <s v="USA"/>
    <x v="49"/>
    <x v="6"/>
    <n v="8.6"/>
    <x v="0"/>
    <n v="13"/>
    <n v="7"/>
    <n v="14"/>
    <n v="542"/>
    <n v="43.790923077000002"/>
    <n v="12.4"/>
    <n v="31.5"/>
    <n v="13.4"/>
    <n v="42.2"/>
    <n v="36"/>
    <n v="18.2"/>
    <n v="-0.12"/>
    <n v="19.8"/>
    <n v="0.2"/>
    <n v="30.7"/>
    <n v="-5"/>
    <n v="32.4"/>
    <n v="244.5"/>
    <n v="877.3"/>
    <n v="99"/>
    <n v="26.4"/>
    <n v="20.5"/>
    <n v="290"/>
    <n v="-18"/>
    <n v="2.5"/>
    <n v="312"/>
  </r>
  <r>
    <x v="1"/>
    <n v="1912270"/>
    <x v="50"/>
    <s v="USA"/>
    <x v="50"/>
    <x v="21"/>
    <n v="0"/>
    <x v="0"/>
    <n v="15"/>
    <n v="3"/>
    <n v="37"/>
    <n v="496.1"/>
    <n v="73.64"/>
    <n v="13.1"/>
    <n v="74.7"/>
    <n v="14.6"/>
    <n v="78.8"/>
    <n v="52.6"/>
    <n v="60.2"/>
    <n v="0.06"/>
    <n v="55.2"/>
    <n v="4.4000000000000004"/>
    <n v="73.5"/>
    <n v="-4.4000000000000004"/>
    <n v="70.5"/>
    <n v="243.6"/>
    <n v="-72.3"/>
    <n v="99"/>
    <n v="-1.4"/>
    <n v="1.8"/>
    <n v="318"/>
    <n v="-13"/>
    <n v="-5"/>
    <n v="-62"/>
  </r>
  <r>
    <x v="1"/>
    <n v="127348058"/>
    <x v="51"/>
    <s v="USA"/>
    <x v="51"/>
    <x v="10"/>
    <n v="5.0999999999999996"/>
    <x v="0"/>
    <n v="20"/>
    <n v="8"/>
    <n v="67"/>
    <n v="221.8"/>
    <n v="66.730950000000007"/>
    <n v="10"/>
    <n v="40.103000000000002"/>
    <n v="9.5"/>
    <n v="46.590249999999997"/>
    <n v="20.9"/>
    <n v="21.231000000000002"/>
    <n v="-0.01"/>
    <n v="26.3"/>
    <n v="-5.9"/>
    <n v="43.2"/>
    <n v="-1.2"/>
    <n v="37.5"/>
    <n v="242.6"/>
    <n v="135.9"/>
    <n v="99"/>
    <n v="-3.2"/>
    <n v="7.7"/>
    <n v="295"/>
    <n v="7"/>
    <n v="-5"/>
    <n v="-5"/>
  </r>
  <r>
    <x v="1"/>
    <n v="2183007"/>
    <x v="52"/>
    <s v="USA"/>
    <x v="52"/>
    <x v="8"/>
    <n v="5.2"/>
    <x v="0"/>
    <n v="19"/>
    <n v="5"/>
    <n v="66"/>
    <n v="479.6"/>
    <n v="77.981999999999999"/>
    <n v="4.2"/>
    <n v="62.944000000000003"/>
    <n v="16.899999999999999"/>
    <n v="63.173076923000004"/>
    <n v="36.9"/>
    <n v="48.028846154"/>
    <n v="-0.06"/>
    <n v="49.8"/>
    <n v="-6.6"/>
    <n v="62.8"/>
    <n v="-1"/>
    <n v="59.4"/>
    <n v="242.1"/>
    <n v="375.5"/>
    <n v="99"/>
    <n v="11.4"/>
    <n v="11.8"/>
    <n v="337"/>
    <n v="19"/>
    <n v="18"/>
    <n v="262"/>
  </r>
  <r>
    <x v="1"/>
    <n v="207641857"/>
    <x v="53"/>
    <s v="USA"/>
    <x v="53"/>
    <x v="6"/>
    <n v="4.7"/>
    <x v="0"/>
    <n v="10"/>
    <n v="4"/>
    <n v="19"/>
    <n v="392.2"/>
    <n v="43.68"/>
    <n v="9.6"/>
    <n v="26.6"/>
    <n v="11.9"/>
    <n v="37.6"/>
    <n v="25.6"/>
    <n v="14.9"/>
    <n v="-0.13"/>
    <n v="17.399999999999999"/>
    <n v="-0.5"/>
    <n v="25.9"/>
    <n v="-0.6"/>
    <n v="25.1"/>
    <n v="239.9"/>
    <n v="535"/>
    <n v="98"/>
    <n v="26.4"/>
    <n v="20"/>
    <n v="281"/>
    <n v="-11"/>
    <n v="-10.5"/>
    <n v="229"/>
  </r>
  <r>
    <x v="1"/>
    <n v="1700347"/>
    <x v="54"/>
    <s v="USA"/>
    <x v="54"/>
    <x v="26"/>
    <n v="0"/>
    <x v="0"/>
    <n v="12"/>
    <n v="5"/>
    <n v="28"/>
    <n v="128.1"/>
    <n v="47.030999999999999"/>
    <n v="15.3"/>
    <n v="23.305"/>
    <n v="4.5999999999999996"/>
    <n v="36.9"/>
    <n v="30.3"/>
    <n v="11.25"/>
    <n v="0.01"/>
    <n v="4"/>
    <n v="4.5"/>
    <n v="27.5"/>
    <n v="1.9"/>
    <n v="23.7"/>
    <n v="239.7"/>
    <n v="-1304.5"/>
    <n v="99"/>
    <n v="-70.900000000000006"/>
    <n v="-47.3"/>
    <n v="263"/>
    <n v="48"/>
    <n v="-12.5"/>
    <n v="-805"/>
  </r>
  <r>
    <x v="1"/>
    <n v="2258862"/>
    <x v="55"/>
    <s v="USA"/>
    <x v="55"/>
    <x v="1"/>
    <n v="1.8"/>
    <x v="0"/>
    <n v="11"/>
    <n v="4"/>
    <n v="36"/>
    <n v="369.2"/>
    <n v="56.648000000000003"/>
    <n v="14.3"/>
    <n v="49.077857143000003"/>
    <n v="9.6"/>
    <n v="46.472285714000002"/>
    <n v="41.3"/>
    <n v="36.431428570999998"/>
    <n v="0.23"/>
    <n v="33.299999999999997"/>
    <n v="1.1000000000000001"/>
    <n v="37.6"/>
    <n v="-3.5"/>
    <n v="34.4"/>
    <n v="231.8"/>
    <n v="-286.39999999999998"/>
    <n v="97"/>
    <n v="-1.8"/>
    <n v="-9.1"/>
    <n v="329"/>
    <n v="0"/>
    <n v="-2.5"/>
    <n v="-129"/>
  </r>
  <r>
    <x v="1"/>
    <n v="2031749"/>
    <x v="56"/>
    <s v="USA"/>
    <x v="56"/>
    <x v="11"/>
    <n v="1.2"/>
    <x v="0"/>
    <n v="26"/>
    <n v="2"/>
    <n v="85"/>
    <n v="394.4"/>
    <n v="64.806076923000006"/>
    <n v="10.7"/>
    <n v="33.700000000000003"/>
    <n v="11"/>
    <n v="49.6"/>
    <n v="29.8"/>
    <n v="20"/>
    <n v="0.05"/>
    <n v="16.600000000000001"/>
    <n v="2.1"/>
    <n v="46.8"/>
    <n v="-0.3"/>
    <n v="39.5"/>
    <n v="228.4"/>
    <n v="-110.9"/>
    <n v="99"/>
    <n v="-9.1"/>
    <n v="-10.5"/>
    <n v="324"/>
    <n v="2"/>
    <n v="-5"/>
    <n v="-204"/>
  </r>
  <r>
    <x v="1"/>
    <n v="1621881"/>
    <x v="57"/>
    <s v="USA"/>
    <x v="57"/>
    <x v="27"/>
    <n v="0"/>
    <x v="0"/>
    <n v="17"/>
    <n v="10"/>
    <n v="60"/>
    <n v="499.6"/>
    <n v="61.064058824"/>
    <n v="9.5"/>
    <n v="29.866666667000001"/>
    <n v="10.8"/>
    <n v="41.9"/>
    <n v="39.5"/>
    <n v="10.74"/>
    <n v="-0.01"/>
    <n v="2"/>
    <n v="7"/>
    <n v="34.799999999999997"/>
    <n v="4.0999999999999996"/>
    <n v="28.8"/>
    <n v="226.3"/>
    <n v="-652.29999999999995"/>
    <n v="99"/>
    <n v="-45.5"/>
    <n v="-34.5"/>
    <n v="278"/>
    <n v="9"/>
    <n v="-7"/>
    <n v="-570"/>
  </r>
  <r>
    <x v="1"/>
    <n v="2201118"/>
    <x v="58"/>
    <s v="USA"/>
    <x v="58"/>
    <x v="0"/>
    <n v="2.5"/>
    <x v="0"/>
    <n v="24"/>
    <n v="4"/>
    <n v="85"/>
    <n v="454.8"/>
    <n v="71.295416666999998"/>
    <n v="7.8"/>
    <n v="32.08"/>
    <n v="14.3"/>
    <n v="44.08"/>
    <n v="20.100000000000001"/>
    <n v="17.920000000000002"/>
    <n v="-0.1"/>
    <n v="22.1"/>
    <n v="2.6"/>
    <n v="49.9"/>
    <n v="-0.4"/>
    <n v="44.2"/>
    <n v="223.4"/>
    <n v="96.4"/>
    <n v="97"/>
    <n v="4.5"/>
    <n v="7.3"/>
    <n v="329"/>
    <n v="-6"/>
    <n v="-10"/>
    <n v="-139"/>
  </r>
  <r>
    <x v="1"/>
    <n v="129776004"/>
    <x v="59"/>
    <s v="USA"/>
    <x v="59"/>
    <x v="10"/>
    <n v="3.7"/>
    <x v="0"/>
    <n v="88"/>
    <n v="10"/>
    <n v="192"/>
    <n v="411.1"/>
    <n v="72.381749999999997"/>
    <n v="7.7"/>
    <n v="41.207250000000002"/>
    <n v="16.7"/>
    <n v="54.1205"/>
    <n v="44.8"/>
    <n v="21.056000000000001"/>
    <n v="0.01"/>
    <n v="26.3"/>
    <n v="4.4000000000000004"/>
    <n v="60"/>
    <n v="-1.7"/>
    <n v="56"/>
    <n v="221.1"/>
    <n v="123.2"/>
    <n v="97"/>
    <n v="2.7"/>
    <n v="5.5"/>
    <n v="293"/>
    <n v="-11"/>
    <n v="-0.5"/>
    <n v="71"/>
  </r>
  <r>
    <x v="1"/>
    <n v="2103297"/>
    <x v="60"/>
    <s v="USA"/>
    <x v="60"/>
    <x v="4"/>
    <n v="0.1"/>
    <x v="0"/>
    <n v="299"/>
    <n v="48"/>
    <n v="829"/>
    <n v="375"/>
    <n v="94.592568561999997"/>
    <n v="12.4"/>
    <n v="78.464715788999996"/>
    <n v="9.8000000000000007"/>
    <n v="79.435212766000006"/>
    <n v="50.5"/>
    <n v="68.858526315999995"/>
    <n v="-0.28000000000000003"/>
    <n v="71.5"/>
    <n v="5.7"/>
    <n v="89.2"/>
    <n v="-1.5"/>
    <n v="86.4"/>
    <n v="221"/>
    <n v="241.4"/>
    <n v="99"/>
    <n v="8.1999999999999993"/>
    <n v="5.9"/>
    <n v="288"/>
    <n v="-2"/>
    <n v="-11"/>
    <n v="-95"/>
  </r>
  <r>
    <x v="1"/>
    <n v="62175932"/>
    <x v="61"/>
    <s v="USA"/>
    <x v="61"/>
    <x v="28"/>
    <n v="5"/>
    <x v="1"/>
    <n v="29"/>
    <n v="7"/>
    <n v="32"/>
    <n v="409.1"/>
    <n v="47.077034482999998"/>
    <n v="9.1999999999999993"/>
    <n v="25.4"/>
    <n v="9.9"/>
    <n v="43.9"/>
    <n v="22"/>
    <n v="9.5"/>
    <n v="-0.33"/>
    <n v="19.899999999999999"/>
    <n v="-8"/>
    <n v="29.5"/>
    <n v="-5.2"/>
    <n v="17.7"/>
    <n v="218"/>
    <n v="83.6"/>
    <n v="99"/>
    <n v="25"/>
    <n v="9.5"/>
    <n v="250"/>
    <n v="26"/>
    <n v="9"/>
    <n v="459"/>
  </r>
  <r>
    <x v="1"/>
    <n v="129608932"/>
    <x v="62"/>
    <s v="USA"/>
    <x v="62"/>
    <x v="10"/>
    <n v="5.0999999999999996"/>
    <x v="0"/>
    <n v="27"/>
    <n v="11"/>
    <n v="71"/>
    <n v="244"/>
    <n v="66.560333333000003"/>
    <n v="11.8"/>
    <n v="44.197499999999998"/>
    <n v="7.4"/>
    <n v="51.652500000000003"/>
    <n v="26.8"/>
    <n v="23.43"/>
    <n v="0.09"/>
    <n v="27.9"/>
    <n v="3.1"/>
    <n v="42.2"/>
    <n v="1.1000000000000001"/>
    <n v="39.5"/>
    <n v="216.2"/>
    <n v="482.3"/>
    <n v="99"/>
    <n v="34.1"/>
    <n v="19.5"/>
    <n v="316"/>
    <n v="2"/>
    <n v="7.5"/>
    <n v="343"/>
  </r>
  <r>
    <x v="1"/>
    <n v="207124691"/>
    <x v="63"/>
    <s v="USA"/>
    <x v="63"/>
    <x v="10"/>
    <n v="4.7"/>
    <x v="0"/>
    <n v="15"/>
    <n v="4"/>
    <n v="19"/>
    <n v="589.4"/>
    <n v="49.948799999999999"/>
    <n v="11.2"/>
    <n v="38.464166667000001"/>
    <n v="10.9"/>
    <n v="38.548333333000002"/>
    <n v="44.7"/>
    <n v="23.650833333000001"/>
    <n v="-0.14000000000000001"/>
    <n v="27.9"/>
    <n v="-3.5"/>
    <n v="29.1"/>
    <n v="-6"/>
    <n v="27.3"/>
    <n v="213.9"/>
    <n v="203.2"/>
    <n v="99"/>
    <n v="6.8"/>
    <n v="6.8"/>
    <n v="243"/>
    <n v="3"/>
    <n v="10.5"/>
    <n v="341"/>
  </r>
  <r>
    <x v="1"/>
    <n v="2039600"/>
    <x v="64"/>
    <s v="USA"/>
    <x v="64"/>
    <x v="11"/>
    <n v="4.2"/>
    <x v="0"/>
    <n v="19"/>
    <n v="4"/>
    <n v="54"/>
    <n v="549.20000000000005"/>
    <n v="59.009315788999999"/>
    <n v="11.2"/>
    <n v="29.416666667000001"/>
    <n v="11.2"/>
    <n v="34.286000000000001"/>
    <n v="16.5"/>
    <n v="10.5"/>
    <n v="0.04"/>
    <n v="0.7"/>
    <n v="8.8000000000000007"/>
    <n v="34.5"/>
    <n v="1"/>
    <n v="29.5"/>
    <n v="212"/>
    <n v="-156.80000000000001"/>
    <n v="98"/>
    <n v="-16.399999999999999"/>
    <n v="-13.2"/>
    <n v="317"/>
    <n v="5"/>
    <n v="0.5"/>
    <n v="-305"/>
  </r>
  <r>
    <x v="1"/>
    <n v="17013604"/>
    <x v="65"/>
    <s v="USA"/>
    <x v="65"/>
    <x v="24"/>
    <n v="10.1"/>
    <x v="0"/>
    <n v="26"/>
    <n v="12"/>
    <n v="47"/>
    <n v="556.20000000000005"/>
    <n v="65.301923076999998"/>
    <n v="12.2"/>
    <n v="38.1"/>
    <n v="10.8"/>
    <n v="54.5"/>
    <n v="13"/>
    <n v="21"/>
    <n v="-0.17"/>
    <n v="25.9"/>
    <n v="1.2"/>
    <n v="45.2"/>
    <n v="-5.0999999999999996"/>
    <n v="45.6"/>
    <n v="211.5"/>
    <n v="858.6"/>
    <n v="99"/>
    <n v="6.8"/>
    <n v="4.5"/>
    <n v="305"/>
    <n v="-29"/>
    <n v="2.5"/>
    <n v="38"/>
  </r>
  <r>
    <x v="1"/>
    <n v="2280338"/>
    <x v="66"/>
    <s v="USA"/>
    <x v="66"/>
    <x v="1"/>
    <n v="3"/>
    <x v="0"/>
    <n v="12"/>
    <n v="4"/>
    <n v="43"/>
    <n v="310.5"/>
    <n v="60.249333333000003"/>
    <n v="11.4"/>
    <n v="36.125999999999998"/>
    <n v="7.8"/>
    <n v="40.014000000000003"/>
    <n v="38.6"/>
    <n v="22.841999999999999"/>
    <n v="0.01"/>
    <n v="18.399999999999999"/>
    <n v="-0.7"/>
    <n v="38.200000000000003"/>
    <n v="-1.6"/>
    <n v="34.6"/>
    <n v="211.4"/>
    <n v="144.1"/>
    <n v="99"/>
    <n v="-3.2"/>
    <n v="-0.5"/>
    <n v="308"/>
    <n v="-1"/>
    <n v="-4"/>
    <n v="-38"/>
  </r>
  <r>
    <x v="1"/>
    <n v="9255029"/>
    <x v="67"/>
    <s v="CAN"/>
    <x v="67"/>
    <x v="6"/>
    <n v="4.9000000000000004"/>
    <x v="0"/>
    <n v="16"/>
    <n v="3"/>
    <n v="41"/>
    <n v="253.3"/>
    <n v="56.203499999999998"/>
    <n v="9.4"/>
    <n v="20.6"/>
    <n v="6.9"/>
    <n v="31.126000000000001"/>
    <n v="0.4"/>
    <n v="7.1890000000000001"/>
    <n v="-0.1"/>
    <n v="17.899999999999999"/>
    <n v="-2.9"/>
    <n v="28.9"/>
    <n v="0.4"/>
    <n v="25.5"/>
    <n v="210.9"/>
    <n v="632.70000000000005"/>
    <n v="96"/>
    <n v="15.9"/>
    <n v="10"/>
    <n v="304"/>
    <n v="-21"/>
    <n v="-3"/>
    <n v="80"/>
  </r>
  <r>
    <x v="1"/>
    <n v="2237129"/>
    <x v="68"/>
    <s v="USA"/>
    <x v="68"/>
    <x v="13"/>
    <n v="3.9"/>
    <x v="0"/>
    <n v="12"/>
    <n v="5"/>
    <n v="34"/>
    <n v="281"/>
    <n v="54.396999999999998"/>
    <n v="12.4"/>
    <n v="38.855714286000001"/>
    <n v="8.1999999999999993"/>
    <n v="37.761428571000003"/>
    <n v="22.7"/>
    <n v="22.826571429000001"/>
    <n v="0.08"/>
    <n v="14.4"/>
    <n v="4.8"/>
    <n v="25.2"/>
    <n v="-0.3"/>
    <n v="21.1"/>
    <n v="209.9"/>
    <n v="-319.10000000000002"/>
    <n v="93"/>
    <n v="3.2"/>
    <n v="-6.8"/>
    <n v="327"/>
    <n v="-13"/>
    <n v="-17.5"/>
    <n v="-268"/>
  </r>
  <r>
    <x v="1"/>
    <n v="341037501"/>
    <x v="69"/>
    <s v="DEU"/>
    <x v="69"/>
    <x v="24"/>
    <n v="1.1000000000000001"/>
    <x v="0"/>
    <n v="20"/>
    <n v="7"/>
    <n v="100"/>
    <n v="-23.8"/>
    <n v="68.031899999999993"/>
    <n v="11.2"/>
    <n v="37.860666666999997"/>
    <n v="1"/>
    <n v="46.991999999999997"/>
    <n v="19.2"/>
    <n v="18.128"/>
    <n v="-7.0000000000000007E-2"/>
    <n v="17.8"/>
    <n v="-4.5"/>
    <n v="41.7"/>
    <n v="2.4"/>
    <n v="32.5"/>
    <n v="206.8"/>
    <n v="-336.4"/>
    <n v="99"/>
    <n v="8.6"/>
    <n v="-7.3"/>
    <n v="273"/>
    <n v="26"/>
    <n v="13.5"/>
    <n v="263"/>
  </r>
  <r>
    <x v="1"/>
    <n v="124109429"/>
    <x v="70"/>
    <s v="USA"/>
    <x v="70"/>
    <x v="22"/>
    <n v="8"/>
    <x v="0"/>
    <n v="24"/>
    <n v="5"/>
    <n v="61"/>
    <n v="452.3"/>
    <n v="66.660833332999999"/>
    <n v="9.3000000000000007"/>
    <n v="29.6"/>
    <n v="9.4"/>
    <n v="49.7"/>
    <n v="8.6"/>
    <n v="12.5"/>
    <n v="-0.17"/>
    <n v="24.4"/>
    <n v="0.3"/>
    <n v="40.9"/>
    <n v="-0.7"/>
    <n v="39"/>
    <n v="206.5"/>
    <n v="435.9"/>
    <n v="99"/>
    <n v="6.4"/>
    <n v="12.7"/>
    <n v="308"/>
    <n v="-1"/>
    <n v="4.5"/>
    <n v="140"/>
  </r>
  <r>
    <x v="1"/>
    <n v="2228503"/>
    <x v="71"/>
    <s v="USA"/>
    <x v="71"/>
    <x v="13"/>
    <n v="2.7"/>
    <x v="0"/>
    <n v="11"/>
    <n v="4"/>
    <n v="35"/>
    <n v="423.4"/>
    <n v="60.572636363999997"/>
    <n v="11.2"/>
    <n v="47.294142856999997"/>
    <n v="8.6"/>
    <n v="45.357142856999999"/>
    <n v="21.9"/>
    <n v="31.477857143000001"/>
    <n v="0.04"/>
    <n v="24"/>
    <n v="4.3"/>
    <n v="35.4"/>
    <n v="0.1"/>
    <n v="31.9"/>
    <n v="203.4"/>
    <n v="-0.9"/>
    <n v="99"/>
    <n v="-0.9"/>
    <n v="4.5"/>
    <n v="283"/>
    <n v="-18"/>
    <n v="0.5"/>
    <n v="7"/>
  </r>
  <r>
    <x v="1"/>
    <n v="2180692"/>
    <x v="72"/>
    <s v="USA"/>
    <x v="72"/>
    <x v="8"/>
    <n v="3"/>
    <x v="0"/>
    <n v="80"/>
    <n v="17"/>
    <n v="272"/>
    <n v="357.7"/>
    <n v="91.346149999999994"/>
    <n v="8.8000000000000007"/>
    <n v="56.8"/>
    <n v="9.6"/>
    <n v="62.539230769"/>
    <n v="-10"/>
    <n v="38.021923076999997"/>
    <n v="0.17"/>
    <n v="36.700000000000003"/>
    <n v="-1.5"/>
    <n v="71.2"/>
    <n v="-0.6"/>
    <n v="64.2"/>
    <n v="201.9"/>
    <n v="-146.4"/>
    <n v="99"/>
    <n v="-9.5"/>
    <n v="-3.2"/>
    <n v="285"/>
    <n v="0"/>
    <n v="-8"/>
    <n v="-105"/>
  </r>
  <r>
    <x v="1"/>
    <n v="10649801"/>
    <x v="73"/>
    <s v="CAN"/>
    <x v="73"/>
    <x v="10"/>
    <n v="7.9"/>
    <x v="0"/>
    <n v="21"/>
    <n v="6"/>
    <n v="59"/>
    <n v="364.9"/>
    <n v="60.978999999999999"/>
    <n v="9.1999999999999993"/>
    <n v="27.1"/>
    <n v="10"/>
    <n v="46.5"/>
    <n v="20.3"/>
    <n v="10.3"/>
    <n v="-0.11"/>
    <n v="18.100000000000001"/>
    <n v="0.8"/>
    <n v="39.6"/>
    <n v="-1.6"/>
    <n v="34.700000000000003"/>
    <n v="199.5"/>
    <n v="387.3"/>
    <n v="94"/>
    <n v="10.5"/>
    <n v="8.6"/>
    <n v="283"/>
    <n v="-17"/>
    <n v="-8"/>
    <n v="39"/>
  </r>
  <r>
    <x v="1"/>
    <n v="2046889"/>
    <x v="74"/>
    <s v="USA"/>
    <x v="74"/>
    <x v="11"/>
    <n v="8.4"/>
    <x v="0"/>
    <n v="37"/>
    <n v="12"/>
    <n v="100"/>
    <n v="326.2"/>
    <n v="76.694729730000006"/>
    <n v="11.5"/>
    <n v="46.176000000000002"/>
    <n v="7.6"/>
    <n v="52.8352"/>
    <n v="0.7"/>
    <n v="28.537600000000001"/>
    <n v="0.11"/>
    <n v="18.100000000000001"/>
    <n v="2.6"/>
    <n v="52.3"/>
    <n v="-0.6"/>
    <n v="46.3"/>
    <n v="199"/>
    <n v="-240.5"/>
    <n v="99"/>
    <n v="6.8"/>
    <n v="-12.3"/>
    <n v="316"/>
    <n v="-9"/>
    <n v="-6.5"/>
    <n v="-224"/>
  </r>
  <r>
    <x v="1"/>
    <n v="5319769"/>
    <x v="75"/>
    <s v="CAN"/>
    <x v="75"/>
    <x v="15"/>
    <n v="2.1"/>
    <x v="0"/>
    <n v="77"/>
    <n v="32"/>
    <n v="273"/>
    <n v="210"/>
    <n v="86.214753247000004"/>
    <n v="6.6"/>
    <n v="70.039297297000005"/>
    <n v="9.3000000000000007"/>
    <n v="70.375378377999994"/>
    <n v="15.5"/>
    <n v="57.273157894999997"/>
    <n v="-0.19"/>
    <n v="56.4"/>
    <n v="-2.1"/>
    <n v="70.3"/>
    <n v="0.6"/>
    <n v="64.7"/>
    <n v="199"/>
    <n v="-170.5"/>
    <n v="99"/>
    <n v="-7.7"/>
    <n v="-0.5"/>
    <n v="294"/>
    <n v="17"/>
    <n v="9"/>
    <n v="47"/>
  </r>
  <r>
    <x v="1"/>
    <n v="128226159"/>
    <x v="76"/>
    <s v="USA"/>
    <x v="76"/>
    <x v="10"/>
    <n v="2.8"/>
    <x v="0"/>
    <n v="31"/>
    <n v="12"/>
    <n v="66"/>
    <n v="299.2"/>
    <n v="68.379096774000004"/>
    <n v="15.4"/>
    <n v="43.774000000000001"/>
    <n v="5"/>
    <n v="51.256"/>
    <n v="13.6"/>
    <n v="26.315999999999999"/>
    <n v="-0.12"/>
    <n v="31.4"/>
    <n v="4.5999999999999996"/>
    <n v="44.4"/>
    <n v="-3.2"/>
    <n v="44.5"/>
    <n v="198.8"/>
    <n v="663.2"/>
    <n v="99"/>
    <n v="21.8"/>
    <n v="13.2"/>
    <n v="271"/>
    <n v="-9"/>
    <n v="4.5"/>
    <n v="314"/>
  </r>
  <r>
    <x v="1"/>
    <n v="1965783"/>
    <x v="77"/>
    <s v="USA"/>
    <x v="77"/>
    <x v="14"/>
    <n v="0"/>
    <x v="0"/>
    <n v="13"/>
    <n v="6"/>
    <n v="26"/>
    <n v="150.19999999999999"/>
    <n v="53.418769230999999"/>
    <n v="13.5"/>
    <n v="20.993500000000001"/>
    <n v="3.2"/>
    <n v="40.9"/>
    <n v="9.8000000000000007"/>
    <n v="9.2565000000000008"/>
    <n v="0.03"/>
    <n v="4.5999999999999996"/>
    <n v="3.5"/>
    <n v="30.9"/>
    <n v="1"/>
    <n v="30.3"/>
    <n v="197.8"/>
    <n v="-481.8"/>
    <n v="99"/>
    <n v="-17.3"/>
    <n v="-20.5"/>
    <n v="307"/>
    <n v="4"/>
    <n v="-2.5"/>
    <n v="-334"/>
  </r>
  <r>
    <x v="1"/>
    <n v="2149597"/>
    <x v="78"/>
    <s v="USA"/>
    <x v="78"/>
    <x v="15"/>
    <n v="2.5"/>
    <x v="0"/>
    <n v="25"/>
    <n v="2"/>
    <n v="101"/>
    <n v="529.1"/>
    <n v="65.639160000000004"/>
    <n v="7.7"/>
    <n v="34.9"/>
    <n v="13.9"/>
    <n v="55.5"/>
    <n v="12.8"/>
    <n v="18.7"/>
    <n v="0.02"/>
    <n v="16.899999999999999"/>
    <n v="3.5"/>
    <n v="52.3"/>
    <n v="-1.6"/>
    <n v="46.3"/>
    <n v="196.9"/>
    <n v="191.4"/>
    <n v="98"/>
    <n v="-8.1999999999999993"/>
    <n v="6.4"/>
    <n v="296"/>
    <n v="-3"/>
    <n v="0"/>
    <n v="-9"/>
  </r>
  <r>
    <x v="1"/>
    <n v="2017896"/>
    <x v="79"/>
    <s v="USA"/>
    <x v="79"/>
    <x v="3"/>
    <n v="4.7"/>
    <x v="0"/>
    <n v="50"/>
    <n v="22"/>
    <n v="148"/>
    <n v="424"/>
    <n v="76.407600000000002"/>
    <n v="8.5"/>
    <n v="49.039200000000001"/>
    <n v="10.1"/>
    <n v="58.167666666999999"/>
    <n v="30.6"/>
    <n v="30.2316"/>
    <n v="-0.02"/>
    <n v="22.2"/>
    <n v="2.6"/>
    <n v="61.7"/>
    <n v="0.3"/>
    <n v="57.6"/>
    <n v="195.4"/>
    <n v="-490.9"/>
    <n v="99"/>
    <n v="-23.6"/>
    <n v="-18.600000000000001"/>
    <n v="288"/>
    <n v="-11"/>
    <n v="-18.5"/>
    <n v="-544"/>
  </r>
  <r>
    <x v="1"/>
    <n v="128600717"/>
    <x v="80"/>
    <s v="USA"/>
    <x v="80"/>
    <x v="10"/>
    <n v="4.2"/>
    <x v="0"/>
    <n v="12"/>
    <n v="6"/>
    <n v="36"/>
    <n v="108.1"/>
    <n v="56.675333332999998"/>
    <n v="8.4"/>
    <n v="27.728999999999999"/>
    <n v="6.6"/>
    <n v="37.445999999999998"/>
    <n v="25.9"/>
    <n v="13.193"/>
    <n v="-0.11"/>
    <n v="20.100000000000001"/>
    <n v="-3.2"/>
    <n v="38.200000000000003"/>
    <n v="-0.1"/>
    <n v="35.4"/>
    <n v="194.3"/>
    <n v="367.3"/>
    <n v="99"/>
    <n v="15.5"/>
    <n v="4.0999999999999996"/>
    <n v="312"/>
    <n v="3"/>
    <n v="1.5"/>
    <n v="111"/>
  </r>
  <r>
    <x v="1"/>
    <n v="123062196"/>
    <x v="81"/>
    <s v="USA"/>
    <x v="81"/>
    <x v="22"/>
    <n v="4.7"/>
    <x v="0"/>
    <n v="101"/>
    <n v="23"/>
    <n v="245"/>
    <n v="31.4"/>
    <n v="83.584158415999994"/>
    <n v="9.9"/>
    <n v="62.221913043000001"/>
    <n v="7.7"/>
    <n v="66.334782609000001"/>
    <n v="32.9"/>
    <n v="42.213043478000003"/>
    <n v="-0.06"/>
    <n v="46"/>
    <n v="1.5"/>
    <n v="67.599999999999994"/>
    <n v="-0.7"/>
    <n v="64.5"/>
    <n v="194.3"/>
    <n v="-21.4"/>
    <n v="99"/>
    <n v="10.5"/>
    <n v="10"/>
    <n v="299"/>
    <n v="-21"/>
    <n v="-4"/>
    <n v="34"/>
  </r>
  <r>
    <x v="1"/>
    <n v="908017670"/>
    <x v="82"/>
    <s v="ITA"/>
    <x v="82"/>
    <x v="13"/>
    <n v="7"/>
    <x v="0"/>
    <n v="42"/>
    <n v="11"/>
    <n v="128"/>
    <n v="288.10000000000002"/>
    <n v="73.622714286000004"/>
    <n v="11.9"/>
    <n v="50.853000000000002"/>
    <n v="4.5"/>
    <n v="55.744333333"/>
    <n v="14.1"/>
    <n v="31.456333333"/>
    <n v="-0.31"/>
    <n v="43.2"/>
    <n v="0.9"/>
    <n v="55.1"/>
    <n v="-1"/>
    <n v="48.4"/>
    <n v="194.2"/>
    <n v="-82.7"/>
    <n v="99"/>
    <n v="30.5"/>
    <n v="4.0999999999999996"/>
    <n v="283"/>
    <n v="21"/>
    <n v="12.5"/>
    <n v="435"/>
  </r>
  <r>
    <x v="1"/>
    <n v="2120482"/>
    <x v="83"/>
    <s v="USA"/>
    <x v="83"/>
    <x v="4"/>
    <n v="3.8"/>
    <x v="0"/>
    <n v="15"/>
    <n v="7"/>
    <n v="39"/>
    <n v="241.3"/>
    <n v="67.86"/>
    <n v="10.1"/>
    <n v="41.49"/>
    <n v="6.2"/>
    <n v="49.5"/>
    <n v="9.8000000000000007"/>
    <n v="28.17"/>
    <n v="-7.0000000000000007E-2"/>
    <n v="25.3"/>
    <n v="0.1"/>
    <n v="45.9"/>
    <n v="-0.1"/>
    <n v="43"/>
    <n v="192"/>
    <n v="-73.599999999999994"/>
    <n v="99"/>
    <n v="-2.7"/>
    <n v="-1.4"/>
    <n v="282"/>
    <n v="0"/>
    <n v="5"/>
    <n v="-1"/>
  </r>
  <r>
    <x v="1"/>
    <n v="2231562"/>
    <x v="84"/>
    <s v="USA"/>
    <x v="84"/>
    <x v="13"/>
    <n v="3.8"/>
    <x v="0"/>
    <n v="51"/>
    <n v="7"/>
    <n v="150"/>
    <n v="188"/>
    <n v="83.504000000000005"/>
    <n v="8.5"/>
    <n v="44.582999999999998"/>
    <n v="8.9"/>
    <n v="53.591999999999999"/>
    <n v="27.5"/>
    <n v="27.643000000000001"/>
    <n v="-0.11"/>
    <n v="48.1"/>
    <n v="-2.8"/>
    <n v="66.900000000000006"/>
    <n v="-2.6"/>
    <n v="60.4"/>
    <n v="191.7"/>
    <n v="26.8"/>
    <n v="99"/>
    <n v="-5"/>
    <n v="-0.9"/>
    <n v="298"/>
    <n v="10"/>
    <n v="1"/>
    <n v="37"/>
  </r>
  <r>
    <x v="1"/>
    <n v="5757117"/>
    <x v="85"/>
    <s v="CAN"/>
    <x v="85"/>
    <x v="0"/>
    <n v="4.5"/>
    <x v="0"/>
    <n v="67"/>
    <n v="21"/>
    <n v="246"/>
    <n v="188.8"/>
    <n v="85.015298506999997"/>
    <n v="13.4"/>
    <n v="69.58"/>
    <n v="6.7"/>
    <n v="70.094137931000006"/>
    <n v="-2.4"/>
    <n v="54.498620690000003"/>
    <n v="7.0000000000000007E-2"/>
    <n v="53.6"/>
    <n v="4.3"/>
    <n v="69.599999999999994"/>
    <n v="-2.7"/>
    <n v="63.4"/>
    <n v="190.5"/>
    <n v="-230"/>
    <n v="99"/>
    <n v="8.6"/>
    <n v="-2.7"/>
    <n v="293"/>
    <n v="-24"/>
    <n v="5.5"/>
    <n v="20"/>
  </r>
  <r>
    <x v="1"/>
    <n v="17012860"/>
    <x v="86"/>
    <s v="USA"/>
    <x v="86"/>
    <x v="25"/>
    <n v="3.5"/>
    <x v="0"/>
    <n v="158"/>
    <n v="36"/>
    <n v="495"/>
    <n v="167"/>
    <n v="89.780031645999998"/>
    <n v="12.7"/>
    <n v="68.352999999999994"/>
    <n v="7.5"/>
    <n v="71.9495"/>
    <n v="21.7"/>
    <n v="50.297249999999998"/>
    <n v="-0.08"/>
    <n v="60.3"/>
    <n v="8.1999999999999993"/>
    <n v="78.8"/>
    <n v="-1"/>
    <n v="72.400000000000006"/>
    <n v="190.1"/>
    <n v="47.3"/>
    <n v="99"/>
    <n v="20.9"/>
    <n v="3.6"/>
    <n v="303"/>
    <n v="-35"/>
    <n v="-9"/>
    <n v="-18"/>
  </r>
  <r>
    <x v="1"/>
    <n v="2140171"/>
    <x v="87"/>
    <s v="USA"/>
    <x v="87"/>
    <x v="15"/>
    <n v="3.1"/>
    <x v="0"/>
    <n v="64"/>
    <n v="20"/>
    <n v="207"/>
    <n v="398.7"/>
    <n v="84.640874999999994"/>
    <n v="6.7"/>
    <n v="58.511555555999998"/>
    <n v="10.8"/>
    <n v="65.262888888999996"/>
    <n v="42.5"/>
    <n v="38.690333332999998"/>
    <n v="-0.06"/>
    <n v="25.6"/>
    <n v="-2.6"/>
    <n v="66.3"/>
    <n v="-1.6"/>
    <n v="60.7"/>
    <n v="189.8"/>
    <n v="131.80000000000001"/>
    <n v="99"/>
    <n v="8.1999999999999993"/>
    <n v="1.4"/>
    <n v="287"/>
    <n v="-10"/>
    <n v="0"/>
    <n v="9"/>
  </r>
  <r>
    <x v="1"/>
    <n v="2181059"/>
    <x v="88"/>
    <s v="USA"/>
    <x v="88"/>
    <x v="8"/>
    <n v="1.2"/>
    <x v="0"/>
    <n v="10"/>
    <n v="5"/>
    <n v="50"/>
    <n v="262.60000000000002"/>
    <n v="58.509"/>
    <n v="9.3000000000000007"/>
    <n v="37.847999999999999"/>
    <n v="5.7"/>
    <n v="41.941600000000001"/>
    <n v="17.8"/>
    <n v="25.132000000000001"/>
    <n v="-0.1"/>
    <n v="29.4"/>
    <n v="-4.8"/>
    <n v="42.4"/>
    <n v="-1.7"/>
    <n v="35.9"/>
    <n v="188"/>
    <n v="12.3"/>
    <n v="95"/>
    <n v="5.5"/>
    <n v="0"/>
    <n v="281"/>
    <n v="1"/>
    <n v="5"/>
    <n v="66"/>
  </r>
  <r>
    <x v="1"/>
    <n v="124108781"/>
    <x v="89"/>
    <s v="USA"/>
    <x v="89"/>
    <x v="22"/>
    <n v="11.7"/>
    <x v="0"/>
    <n v="26"/>
    <n v="6"/>
    <n v="45"/>
    <n v="255.8"/>
    <n v="61.959692308000001"/>
    <n v="9.9"/>
    <n v="24.32"/>
    <n v="9.1"/>
    <n v="36.32"/>
    <n v="14.1"/>
    <n v="9.84"/>
    <n v="-0.09"/>
    <n v="25.9"/>
    <n v="4"/>
    <n v="34"/>
    <n v="-1.2"/>
    <n v="31.2"/>
    <n v="187.9"/>
    <n v="349.1"/>
    <n v="98"/>
    <n v="14.1"/>
    <n v="14.1"/>
    <n v="313"/>
    <n v="-42"/>
    <n v="-24"/>
    <n v="-148"/>
  </r>
  <r>
    <x v="1"/>
    <n v="207641240"/>
    <x v="90"/>
    <s v="USA"/>
    <x v="90"/>
    <x v="29"/>
    <n v="6.1"/>
    <x v="0"/>
    <n v="19"/>
    <n v="4"/>
    <n v="31"/>
    <n v="496.3"/>
    <n v="52.408631579000001"/>
    <n v="11.8"/>
    <n v="29.68"/>
    <n v="10"/>
    <n v="38.24"/>
    <n v="14.3"/>
    <n v="19.04"/>
    <n v="-7.0000000000000007E-2"/>
    <n v="29"/>
    <n v="3.6"/>
    <n v="37.700000000000003"/>
    <n v="-5"/>
    <n v="36"/>
    <n v="184.2"/>
    <n v="740"/>
    <n v="99"/>
    <n v="30.9"/>
    <n v="19.5"/>
    <n v="317"/>
    <n v="-19"/>
    <n v="6.5"/>
    <n v="304"/>
  </r>
  <r>
    <x v="1"/>
    <n v="1721881"/>
    <x v="91"/>
    <s v="USA"/>
    <x v="91"/>
    <x v="2"/>
    <n v="1.6"/>
    <x v="0"/>
    <n v="10"/>
    <n v="4"/>
    <n v="31"/>
    <n v="275.3"/>
    <n v="51.408999999999999"/>
    <n v="9.3000000000000007"/>
    <n v="31.951000000000001"/>
    <n v="6.1"/>
    <n v="33.840000000000003"/>
    <n v="9.5"/>
    <n v="8.4600000000000009"/>
    <n v="-0.03"/>
    <n v="3.5"/>
    <n v="4"/>
    <n v="26.8"/>
    <n v="2.6"/>
    <n v="21.4"/>
    <n v="183.2"/>
    <n v="-559.1"/>
    <n v="99"/>
    <n v="-14.5"/>
    <n v="-20.5"/>
    <n v="278"/>
    <n v="12"/>
    <n v="-10.5"/>
    <n v="-391"/>
  </r>
  <r>
    <x v="1"/>
    <n v="1929410"/>
    <x v="92"/>
    <s v="USA"/>
    <x v="92"/>
    <x v="21"/>
    <n v="4.7"/>
    <x v="0"/>
    <n v="59"/>
    <n v="23"/>
    <n v="174"/>
    <n v="304"/>
    <n v="93.080745762999996"/>
    <n v="11"/>
    <n v="78.217523810000003"/>
    <n v="6.4"/>
    <n v="77.046428571000007"/>
    <n v="27"/>
    <n v="69.645727273000006"/>
    <n v="-0.05"/>
    <n v="71.2"/>
    <n v="-0.3"/>
    <n v="89.8"/>
    <n v="-2.7"/>
    <n v="87.9"/>
    <n v="182.1"/>
    <n v="-303.2"/>
    <n v="99"/>
    <n v="-10.9"/>
    <n v="-9.5"/>
    <n v="288"/>
    <n v="8"/>
    <n v="4.5"/>
    <n v="-87"/>
  </r>
  <r>
    <x v="1"/>
    <n v="2185948"/>
    <x v="93"/>
    <s v="USA"/>
    <x v="93"/>
    <x v="8"/>
    <n v="5.2"/>
    <x v="0"/>
    <n v="17"/>
    <n v="5"/>
    <n v="64"/>
    <n v="502.7"/>
    <n v="65.430588235000002"/>
    <n v="8.1"/>
    <n v="32.200000000000003"/>
    <n v="8.5"/>
    <n v="47.9"/>
    <n v="6.9"/>
    <n v="16.899999999999999"/>
    <n v="-0.05"/>
    <n v="9.1999999999999993"/>
    <n v="1.1000000000000001"/>
    <n v="42.6"/>
    <n v="0.3"/>
    <n v="35.9"/>
    <n v="181.9"/>
    <n v="70.5"/>
    <n v="99"/>
    <n v="0.9"/>
    <n v="-4.0999999999999996"/>
    <n v="284"/>
    <n v="-4"/>
    <n v="7.5"/>
    <n v="-21"/>
  </r>
  <r>
    <x v="1"/>
    <n v="1841366"/>
    <x v="94"/>
    <s v="USA"/>
    <x v="94"/>
    <x v="16"/>
    <n v="0"/>
    <x v="0"/>
    <n v="143"/>
    <n v="37"/>
    <n v="438"/>
    <n v="356.6"/>
    <n v="90.215853147000004"/>
    <n v="5.9"/>
    <n v="71.812399999999997"/>
    <n v="13"/>
    <n v="74.199230768999996"/>
    <n v="25.1"/>
    <n v="57.523142857000003"/>
    <n v="-0.14000000000000001"/>
    <n v="53.8"/>
    <n v="2.8"/>
    <n v="84.3"/>
    <n v="-1"/>
    <n v="80.3"/>
    <n v="181.7"/>
    <n v="-156.80000000000001"/>
    <n v="99"/>
    <n v="-12.3"/>
    <n v="-3.6"/>
    <n v="310"/>
    <n v="10"/>
    <n v="1"/>
    <n v="-95"/>
  </r>
  <r>
    <x v="1"/>
    <n v="123980144"/>
    <x v="95"/>
    <s v="USA"/>
    <x v="95"/>
    <x v="10"/>
    <n v="4.3"/>
    <x v="0"/>
    <n v="70"/>
    <n v="11"/>
    <n v="189"/>
    <n v="260.10000000000002"/>
    <n v="74.640342856999993"/>
    <n v="6.7"/>
    <n v="31.68"/>
    <n v="9.4"/>
    <n v="44.783999999999999"/>
    <n v="23.3"/>
    <n v="15.48"/>
    <n v="-0.16"/>
    <n v="27.9"/>
    <n v="2"/>
    <n v="59.6"/>
    <n v="0.9"/>
    <n v="52.1"/>
    <n v="180.8"/>
    <n v="215.5"/>
    <n v="99"/>
    <n v="4.5"/>
    <n v="5.5"/>
    <n v="340"/>
    <n v="2"/>
    <n v="3.5"/>
    <n v="47"/>
  </r>
  <r>
    <x v="1"/>
    <n v="347045"/>
    <x v="96"/>
    <s v="CAN"/>
    <x v="96"/>
    <x v="17"/>
    <n v="0"/>
    <x v="0"/>
    <n v="10"/>
    <n v="2"/>
    <n v="29"/>
    <n v="338.3"/>
    <n v="41.126399999999997"/>
    <n v="5.7"/>
    <n v="23.1"/>
    <n v="9"/>
    <n v="33.5"/>
    <n v="-2.7"/>
    <n v="9.1999999999999993"/>
    <n v="-0.01"/>
    <n v="2.8"/>
    <n v="-0.7"/>
    <n v="27.2"/>
    <n v="1.6"/>
    <n v="21.7"/>
    <n v="177.8"/>
    <n v="-1175"/>
    <n v="99"/>
    <n v="-25.9"/>
    <n v="-34.1"/>
    <n v="286"/>
    <n v="24"/>
    <n v="-11"/>
    <n v="-490"/>
  </r>
  <r>
    <x v="1"/>
    <n v="2148686"/>
    <x v="97"/>
    <s v="USA"/>
    <x v="97"/>
    <x v="15"/>
    <n v="3.9"/>
    <x v="0"/>
    <n v="47"/>
    <n v="13"/>
    <n v="145"/>
    <n v="535.9"/>
    <n v="82.178723403999996"/>
    <n v="8.9"/>
    <n v="47.136000000000003"/>
    <n v="9.9"/>
    <n v="55.402799999999999"/>
    <n v="13.8"/>
    <n v="29.541833333"/>
    <n v="-0.08"/>
    <n v="24.1"/>
    <n v="7"/>
    <n v="59.6"/>
    <n v="0.4"/>
    <n v="54.9"/>
    <n v="176.9"/>
    <n v="-135.9"/>
    <n v="99"/>
    <n v="-7.3"/>
    <n v="-9.5"/>
    <n v="286"/>
    <n v="-22"/>
    <n v="-11.5"/>
    <n v="-261"/>
  </r>
  <r>
    <x v="1"/>
    <n v="1561673"/>
    <x v="98"/>
    <s v="USA"/>
    <x v="98"/>
    <x v="19"/>
    <n v="0"/>
    <x v="0"/>
    <n v="22"/>
    <n v="4"/>
    <n v="73"/>
    <n v="348.1"/>
    <n v="63.571090908999999"/>
    <n v="8.6"/>
    <n v="29.302"/>
    <n v="7.8"/>
    <n v="43.1"/>
    <n v="9.8000000000000007"/>
    <n v="10.282999999999999"/>
    <n v="-0.01"/>
    <n v="1"/>
    <n v="5.4"/>
    <n v="38.5"/>
    <n v="2.1"/>
    <n v="30.8"/>
    <n v="176.9"/>
    <n v="-886.4"/>
    <n v="99"/>
    <n v="-42.3"/>
    <n v="-26.4"/>
    <n v="320"/>
    <n v="5"/>
    <n v="-25"/>
    <n v="-770"/>
  </r>
  <r>
    <x v="1"/>
    <n v="133808867"/>
    <x v="99"/>
    <s v="USA"/>
    <x v="99"/>
    <x v="29"/>
    <n v="5"/>
    <x v="0"/>
    <n v="10"/>
    <n v="3"/>
    <n v="23"/>
    <n v="115.8"/>
    <n v="51.499000000000002"/>
    <n v="8.4"/>
    <n v="39.61"/>
    <n v="7.6"/>
    <n v="37.164285714000002"/>
    <n v="31.3"/>
    <n v="24.805"/>
    <n v="0.09"/>
    <n v="25.9"/>
    <n v="-4.5999999999999996"/>
    <n v="26.7"/>
    <n v="-3.1"/>
    <n v="23.6"/>
    <n v="176.5"/>
    <n v="-224.1"/>
    <n v="99"/>
    <n v="13.6"/>
    <n v="2.7"/>
    <n v="302"/>
    <n v="-3"/>
    <n v="-0.5"/>
    <n v="118"/>
  </r>
  <r>
    <x v="1"/>
    <n v="2184421"/>
    <x v="100"/>
    <s v="USA"/>
    <x v="100"/>
    <x v="8"/>
    <n v="8.1"/>
    <x v="0"/>
    <n v="14"/>
    <n v="3"/>
    <n v="43"/>
    <n v="375.4"/>
    <n v="62.031785714000002"/>
    <n v="4"/>
    <n v="38.34075"/>
    <n v="11.9"/>
    <n v="41.856000000000002"/>
    <n v="10.3"/>
    <n v="23.62575"/>
    <n v="-0.08"/>
    <n v="16.8"/>
    <n v="-2"/>
    <n v="41"/>
    <n v="-0.4"/>
    <n v="36.799999999999997"/>
    <n v="174"/>
    <n v="307.7"/>
    <n v="99"/>
    <n v="2.2999999999999998"/>
    <n v="4.5"/>
    <n v="329"/>
    <n v="2"/>
    <n v="6.5"/>
    <n v="75"/>
  </r>
  <r>
    <x v="1"/>
    <n v="2289548"/>
    <x v="101"/>
    <s v="USA"/>
    <x v="101"/>
    <x v="25"/>
    <n v="5.2"/>
    <x v="0"/>
    <n v="11"/>
    <n v="3"/>
    <n v="52"/>
    <n v="286.7"/>
    <n v="65.693636364"/>
    <n v="6.8"/>
    <n v="51.884"/>
    <n v="10"/>
    <n v="49.66"/>
    <n v="28.7"/>
    <n v="39.728000000000002"/>
    <n v="-0.09"/>
    <n v="38.6"/>
    <n v="1.8"/>
    <n v="45.5"/>
    <n v="-0.5"/>
    <n v="40.9"/>
    <n v="173.3"/>
    <n v="310.89999999999998"/>
    <n v="99"/>
    <n v="14.5"/>
    <n v="18.600000000000001"/>
    <n v="312"/>
    <n v="-10"/>
    <n v="-14.5"/>
    <n v="-2"/>
  </r>
  <r>
    <x v="1"/>
    <n v="120697218"/>
    <x v="102"/>
    <s v="USA"/>
    <x v="102"/>
    <x v="9"/>
    <n v="3.9"/>
    <x v="0"/>
    <n v="64"/>
    <n v="14"/>
    <n v="214"/>
    <n v="180.1"/>
    <n v="79.578437500000007"/>
    <n v="10.3"/>
    <n v="41.549199999999999"/>
    <n v="4.5999999999999996"/>
    <n v="54.758000000000003"/>
    <n v="25.7"/>
    <n v="16.8872"/>
    <n v="0.02"/>
    <n v="32.4"/>
    <n v="2.2000000000000002"/>
    <n v="61.4"/>
    <n v="0.7"/>
    <n v="51.8"/>
    <n v="173.2"/>
    <n v="-13.2"/>
    <n v="99"/>
    <n v="6.4"/>
    <n v="5.5"/>
    <n v="294"/>
    <n v="18"/>
    <n v="5.5"/>
    <n v="139"/>
  </r>
  <r>
    <x v="1"/>
    <n v="352790"/>
    <x v="103"/>
    <s v="CAN"/>
    <x v="103"/>
    <x v="12"/>
    <n v="1.6"/>
    <x v="0"/>
    <n v="10"/>
    <n v="3"/>
    <n v="36"/>
    <n v="208"/>
    <n v="84.560400000000001"/>
    <n v="12.4"/>
    <n v="69.126750000000001"/>
    <n v="6.8"/>
    <n v="67.451999999999998"/>
    <n v="1"/>
    <n v="58.553750000000001"/>
    <n v="0.12"/>
    <n v="52.3"/>
    <n v="3.9"/>
    <n v="75.8"/>
    <n v="-3.4"/>
    <n v="72.900000000000006"/>
    <n v="171.8"/>
    <n v="-795.5"/>
    <n v="99"/>
    <n v="-15.5"/>
    <n v="-17.7"/>
    <n v="296"/>
    <n v="-4"/>
    <n v="-2.5"/>
    <n v="-334"/>
  </r>
  <r>
    <x v="1"/>
    <n v="159659261"/>
    <x v="104"/>
    <s v="NLD"/>
    <x v="104"/>
    <x v="25"/>
    <n v="7.8"/>
    <x v="0"/>
    <n v="63"/>
    <n v="8"/>
    <n v="183"/>
    <n v="63.9"/>
    <n v="84.172539682999997"/>
    <n v="12.1"/>
    <n v="69.526470587999995"/>
    <n v="5.8"/>
    <n v="67.254538461999999"/>
    <n v="18"/>
    <n v="58.984846154000003"/>
    <n v="0.28999999999999998"/>
    <n v="56.8"/>
    <n v="5.8"/>
    <n v="61.9"/>
    <n v="-0.5"/>
    <n v="56.3"/>
    <n v="171.3"/>
    <n v="95.9"/>
    <n v="99"/>
    <n v="21.4"/>
    <n v="10.9"/>
    <n v="351"/>
    <n v="-20"/>
    <n v="-5"/>
    <n v="69"/>
  </r>
  <r>
    <x v="1"/>
    <n v="17380238"/>
    <x v="105"/>
    <s v="USA"/>
    <x v="105"/>
    <x v="9"/>
    <n v="2.7"/>
    <x v="0"/>
    <n v="102"/>
    <n v="17"/>
    <n v="291"/>
    <n v="129.6"/>
    <n v="86.422039216000002"/>
    <n v="11.1"/>
    <n v="61.384857142999998"/>
    <n v="3.7"/>
    <n v="67.0655"/>
    <n v="-7.3"/>
    <n v="40.357999999999997"/>
    <n v="-7.0000000000000007E-2"/>
    <n v="40.799999999999997"/>
    <n v="1"/>
    <n v="70.599999999999994"/>
    <n v="-0.8"/>
    <n v="63.2"/>
    <n v="171.2"/>
    <n v="-74.099999999999994"/>
    <n v="99"/>
    <n v="10.9"/>
    <n v="-0.9"/>
    <n v="280"/>
    <n v="0"/>
    <n v="16.5"/>
    <n v="229"/>
  </r>
  <r>
    <x v="1"/>
    <n v="2242822"/>
    <x v="106"/>
    <s v="USA"/>
    <x v="106"/>
    <x v="13"/>
    <n v="2.4"/>
    <x v="0"/>
    <n v="31"/>
    <n v="8"/>
    <n v="98"/>
    <n v="288.2"/>
    <n v="65.701999999999998"/>
    <n v="8"/>
    <n v="32.5"/>
    <n v="6.8"/>
    <n v="53.9"/>
    <n v="12.9"/>
    <n v="14.9"/>
    <n v="0"/>
    <n v="19.5"/>
    <n v="-1.9"/>
    <n v="51.1"/>
    <n v="-0.8"/>
    <n v="45.6"/>
    <n v="170.9"/>
    <n v="413.6"/>
    <n v="98"/>
    <n v="3.6"/>
    <n v="2.2999999999999998"/>
    <n v="323"/>
    <n v="-4"/>
    <n v="-8"/>
    <n v="-111"/>
  </r>
  <r>
    <x v="1"/>
    <n v="2035598"/>
    <x v="107"/>
    <s v="USA"/>
    <x v="107"/>
    <x v="3"/>
    <n v="0.6"/>
    <x v="0"/>
    <n v="26"/>
    <n v="11"/>
    <n v="85"/>
    <n v="291.60000000000002"/>
    <n v="77.226153846000003"/>
    <n v="8.1999999999999993"/>
    <n v="50.715000000000003"/>
    <n v="7.5"/>
    <n v="56.942999999999998"/>
    <n v="13.3"/>
    <n v="32.013333332999999"/>
    <n v="-0.03"/>
    <n v="34"/>
    <n v="2.2999999999999998"/>
    <n v="65"/>
    <n v="0"/>
    <n v="58.5"/>
    <n v="167"/>
    <n v="20"/>
    <n v="99"/>
    <n v="1.8"/>
    <n v="3.2"/>
    <n v="281"/>
    <n v="-4"/>
    <n v="1"/>
    <n v="9"/>
  </r>
  <r>
    <x v="1"/>
    <n v="2080263"/>
    <x v="108"/>
    <s v="USA"/>
    <x v="108"/>
    <x v="7"/>
    <n v="2.6"/>
    <x v="0"/>
    <n v="102"/>
    <n v="37"/>
    <n v="318"/>
    <n v="602.70000000000005"/>
    <n v="88.461803922000001"/>
    <n v="7.1"/>
    <n v="63.07"/>
    <n v="8.1"/>
    <n v="67.686888889000002"/>
    <n v="18.100000000000001"/>
    <n v="44.272666667000003"/>
    <n v="-0.11"/>
    <n v="37.299999999999997"/>
    <n v="4.2"/>
    <n v="75.5"/>
    <n v="2.2000000000000002"/>
    <n v="70.400000000000006"/>
    <n v="166.7"/>
    <n v="186.4"/>
    <n v="99"/>
    <n v="7.7"/>
    <n v="-2.7"/>
    <n v="287"/>
    <n v="-8"/>
    <n v="17"/>
    <n v="173"/>
  </r>
  <r>
    <x v="1"/>
    <n v="2219669"/>
    <x v="109"/>
    <s v="USA"/>
    <x v="109"/>
    <x v="13"/>
    <n v="2.1"/>
    <x v="0"/>
    <n v="10"/>
    <n v="4"/>
    <n v="43"/>
    <n v="178.3"/>
    <n v="47.142000000000003"/>
    <n v="9.6999999999999993"/>
    <n v="27.2"/>
    <n v="6.7"/>
    <n v="41.5"/>
    <n v="22.5"/>
    <n v="15.1"/>
    <n v="0.1"/>
    <n v="12.5"/>
    <n v="3.8"/>
    <n v="34.9"/>
    <n v="-0.2"/>
    <n v="29.5"/>
    <n v="166.5"/>
    <n v="-171.8"/>
    <n v="98"/>
    <n v="5.5"/>
    <n v="1.4"/>
    <n v="306"/>
    <n v="-5"/>
    <n v="-11"/>
    <n v="-142"/>
  </r>
  <r>
    <x v="1"/>
    <n v="2264394"/>
    <x v="110"/>
    <s v="USA"/>
    <x v="110"/>
    <x v="1"/>
    <n v="2.2000000000000002"/>
    <x v="0"/>
    <n v="10"/>
    <n v="4"/>
    <n v="30"/>
    <n v="426.7"/>
    <n v="53.737200000000001"/>
    <n v="7.8"/>
    <n v="35.246200000000002"/>
    <n v="10.4"/>
    <n v="37.118400000000001"/>
    <n v="24.6"/>
    <n v="22.792000000000002"/>
    <n v="0.05"/>
    <n v="19.5"/>
    <n v="2.1"/>
    <n v="34.9"/>
    <n v="-2.2000000000000002"/>
    <n v="32.299999999999997"/>
    <n v="165.9"/>
    <n v="305.89999999999998"/>
    <n v="99"/>
    <n v="8.1999999999999993"/>
    <n v="7.3"/>
    <n v="348"/>
    <n v="-37"/>
    <n v="-27.5"/>
    <n v="-317"/>
  </r>
  <r>
    <x v="1"/>
    <n v="130124182"/>
    <x v="111"/>
    <s v="USA"/>
    <x v="111"/>
    <x v="6"/>
    <n v="6.1"/>
    <x v="0"/>
    <n v="83"/>
    <n v="12"/>
    <n v="227"/>
    <n v="543.70000000000005"/>
    <n v="81.714506024000002"/>
    <n v="1.8"/>
    <n v="60.412799999999997"/>
    <n v="16.899999999999999"/>
    <n v="67.935400000000001"/>
    <n v="30"/>
    <n v="37.841999999999999"/>
    <n v="0.09"/>
    <n v="40.299999999999997"/>
    <n v="5.5"/>
    <n v="66.3"/>
    <n v="1.6"/>
    <n v="61"/>
    <n v="165"/>
    <n v="84.5"/>
    <n v="96"/>
    <n v="6.4"/>
    <n v="8.6"/>
    <n v="284"/>
    <n v="-24"/>
    <n v="-14.5"/>
    <n v="-50"/>
  </r>
  <r>
    <x v="1"/>
    <n v="17188116"/>
    <x v="112"/>
    <s v="USA"/>
    <x v="112"/>
    <x v="24"/>
    <n v="1.7"/>
    <x v="0"/>
    <n v="41"/>
    <n v="13"/>
    <n v="135"/>
    <n v="301.60000000000002"/>
    <n v="82.511365854000005"/>
    <n v="10.6"/>
    <n v="66.142857143000001"/>
    <n v="8.1"/>
    <n v="66.054666667000006"/>
    <n v="17.2"/>
    <n v="49.298476190000002"/>
    <n v="0.04"/>
    <n v="49.3"/>
    <n v="3.3"/>
    <n v="60"/>
    <n v="-3.5"/>
    <n v="54.3"/>
    <n v="164.3"/>
    <n v="266.39999999999998"/>
    <n v="99"/>
    <n v="13.2"/>
    <n v="13.6"/>
    <n v="312"/>
    <n v="-9"/>
    <n v="2.5"/>
    <n v="190"/>
  </r>
  <r>
    <x v="1"/>
    <n v="129018289"/>
    <x v="113"/>
    <s v="USA"/>
    <x v="113"/>
    <x v="10"/>
    <n v="4.2"/>
    <x v="0"/>
    <n v="82"/>
    <n v="18"/>
    <n v="186"/>
    <n v="-123.4"/>
    <n v="79.907902438999997"/>
    <n v="11.2"/>
    <n v="39.44"/>
    <n v="1.9"/>
    <n v="54.825000000000003"/>
    <n v="25.5"/>
    <n v="14.96"/>
    <n v="-0.15"/>
    <n v="26.7"/>
    <n v="0.1"/>
    <n v="58.9"/>
    <n v="-1.1000000000000001"/>
    <n v="53.9"/>
    <n v="163.5"/>
    <n v="36.799999999999997"/>
    <n v="99"/>
    <n v="20"/>
    <n v="8.1999999999999993"/>
    <n v="303"/>
    <n v="-30"/>
    <n v="-16"/>
    <n v="3"/>
  </r>
  <r>
    <x v="1"/>
    <n v="123981798"/>
    <x v="114"/>
    <s v="USA"/>
    <x v="114"/>
    <x v="22"/>
    <n v="3.7"/>
    <x v="0"/>
    <n v="19"/>
    <n v="3"/>
    <n v="60"/>
    <n v="292.8"/>
    <n v="58.330631578999999"/>
    <n v="6.7"/>
    <n v="28.72"/>
    <n v="4.5"/>
    <n v="37.92"/>
    <n v="22.1"/>
    <n v="14.24"/>
    <n v="-0.06"/>
    <n v="23"/>
    <n v="-8.6999999999999993"/>
    <n v="38.1"/>
    <n v="-1.4"/>
    <n v="31.6"/>
    <n v="163"/>
    <n v="-34.1"/>
    <n v="97"/>
    <n v="-10.5"/>
    <n v="6.4"/>
    <n v="292"/>
    <n v="19"/>
    <n v="6.5"/>
    <n v="69"/>
  </r>
  <r>
    <x v="1"/>
    <n v="2118528"/>
    <x v="115"/>
    <s v="USA"/>
    <x v="115"/>
    <x v="4"/>
    <n v="4.5"/>
    <x v="0"/>
    <n v="19"/>
    <n v="9"/>
    <n v="49"/>
    <n v="517.20000000000005"/>
    <n v="64.193684211000004"/>
    <n v="9.9"/>
    <n v="34.427999999999997"/>
    <n v="7.4"/>
    <n v="41.875999999999998"/>
    <n v="17.100000000000001"/>
    <n v="23.027999999999999"/>
    <n v="-0.05"/>
    <n v="23.3"/>
    <n v="4.9000000000000004"/>
    <n v="45"/>
    <n v="-1"/>
    <n v="42.9"/>
    <n v="162.69999999999999"/>
    <n v="284.10000000000002"/>
    <n v="99"/>
    <n v="-4.0999999999999996"/>
    <n v="0.5"/>
    <n v="296"/>
    <n v="-26"/>
    <n v="-5"/>
    <n v="-192"/>
  </r>
  <r>
    <x v="1"/>
    <n v="123055802"/>
    <x v="116"/>
    <s v="USA"/>
    <x v="116"/>
    <x v="10"/>
    <n v="2.2000000000000002"/>
    <x v="0"/>
    <n v="96"/>
    <n v="27"/>
    <n v="249"/>
    <n v="189.6"/>
    <n v="83.285624999999996"/>
    <n v="11.2"/>
    <n v="45.6"/>
    <n v="5"/>
    <n v="57.2"/>
    <n v="15.8"/>
    <n v="24"/>
    <n v="-0.09"/>
    <n v="37.6"/>
    <n v="11"/>
    <n v="66.400000000000006"/>
    <n v="2.4"/>
    <n v="61.7"/>
    <n v="162.5"/>
    <n v="-175"/>
    <n v="96"/>
    <n v="6.8"/>
    <n v="-3.2"/>
    <n v="296"/>
    <n v="-25"/>
    <n v="-2.5"/>
    <n v="-42"/>
  </r>
  <r>
    <x v="1"/>
    <n v="1938955"/>
    <x v="117"/>
    <s v="USA"/>
    <x v="117"/>
    <x v="21"/>
    <n v="3.1"/>
    <x v="0"/>
    <n v="17"/>
    <n v="9"/>
    <n v="43"/>
    <n v="158.6"/>
    <n v="60.291529412000003"/>
    <n v="8.6999999999999993"/>
    <n v="32.218499999999999"/>
    <n v="5.2"/>
    <n v="27.335000000000001"/>
    <n v="18.2"/>
    <n v="17.836500000000001"/>
    <n v="7.0000000000000007E-2"/>
    <n v="9.9"/>
    <n v="1.3"/>
    <n v="40.5"/>
    <n v="0.8"/>
    <n v="38.1"/>
    <n v="162.19999999999999"/>
    <n v="-511.8"/>
    <n v="99"/>
    <n v="-24.1"/>
    <n v="-22.3"/>
    <n v="286"/>
    <n v="24"/>
    <n v="1.5"/>
    <n v="-222"/>
  </r>
  <r>
    <x v="1"/>
    <n v="129032447"/>
    <x v="118"/>
    <s v="USA"/>
    <x v="118"/>
    <x v="6"/>
    <n v="4.8"/>
    <x v="0"/>
    <n v="36"/>
    <n v="14"/>
    <n v="97"/>
    <n v="390.3"/>
    <n v="73.381194444000002"/>
    <n v="2.2000000000000002"/>
    <n v="32.96"/>
    <n v="13.7"/>
    <n v="46.96"/>
    <n v="35.5"/>
    <n v="16.32"/>
    <n v="0.11"/>
    <n v="24.2"/>
    <n v="2.2000000000000002"/>
    <n v="51.7"/>
    <n v="2"/>
    <n v="47.5"/>
    <n v="161.4"/>
    <n v="517.29999999999995"/>
    <n v="99"/>
    <n v="13.2"/>
    <n v="14.1"/>
    <n v="323"/>
    <n v="-22"/>
    <n v="-7.5"/>
    <n v="32"/>
  </r>
  <r>
    <x v="1"/>
    <n v="2135113"/>
    <x v="119"/>
    <s v="USA"/>
    <x v="119"/>
    <x v="15"/>
    <n v="2.2000000000000002"/>
    <x v="0"/>
    <n v="26"/>
    <n v="9"/>
    <n v="104"/>
    <n v="51.6"/>
    <n v="73.393076922999995"/>
    <n v="9.6"/>
    <n v="42.63"/>
    <n v="2.2999999999999998"/>
    <n v="53.07"/>
    <n v="24.2"/>
    <n v="27.579000000000001"/>
    <n v="-0.05"/>
    <n v="26"/>
    <n v="-3.3"/>
    <n v="55.2"/>
    <n v="-0.7"/>
    <n v="47.6"/>
    <n v="161.4"/>
    <n v="-434.1"/>
    <n v="99"/>
    <n v="4.0999999999999996"/>
    <n v="-2.7"/>
    <n v="327"/>
    <n v="12"/>
    <n v="-4"/>
    <n v="-86"/>
  </r>
  <r>
    <x v="1"/>
    <n v="18015268"/>
    <x v="120"/>
    <s v="USA"/>
    <x v="120"/>
    <x v="9"/>
    <n v="3.3"/>
    <x v="0"/>
    <n v="39"/>
    <n v="9"/>
    <n v="95"/>
    <n v="270.39999999999998"/>
    <n v="72.276923077000006"/>
    <n v="8.5"/>
    <n v="34"/>
    <n v="9.6"/>
    <n v="55.3"/>
    <n v="19.7"/>
    <n v="17.600000000000001"/>
    <n v="-0.02"/>
    <n v="33.200000000000003"/>
    <n v="3.8"/>
    <n v="49.2"/>
    <n v="-2.5"/>
    <n v="45.7"/>
    <n v="160.6"/>
    <n v="-172.3"/>
    <n v="99"/>
    <n v="-10.9"/>
    <n v="-7.3"/>
    <n v="331"/>
    <n v="-16"/>
    <n v="-15.5"/>
    <n v="-367"/>
  </r>
  <r>
    <x v="1"/>
    <n v="1900553"/>
    <x v="121"/>
    <s v="USA"/>
    <x v="121"/>
    <x v="16"/>
    <n v="0.2"/>
    <x v="0"/>
    <n v="14"/>
    <n v="7"/>
    <n v="38"/>
    <n v="-15.8"/>
    <n v="56.653928571000002"/>
    <n v="11"/>
    <n v="31.254999999999999"/>
    <n v="1.1000000000000001"/>
    <n v="44.5"/>
    <n v="-3.9"/>
    <n v="14.648333333"/>
    <n v="0.08"/>
    <n v="4.4000000000000004"/>
    <n v="0.9"/>
    <n v="37.1"/>
    <n v="1.2"/>
    <n v="33.4"/>
    <n v="160.4"/>
    <n v="-721.4"/>
    <n v="99"/>
    <n v="-16.399999999999999"/>
    <n v="-22.7"/>
    <n v="297"/>
    <n v="7"/>
    <n v="5"/>
    <n v="-258"/>
  </r>
  <r>
    <x v="1"/>
    <n v="2300315"/>
    <x v="122"/>
    <s v="USA"/>
    <x v="122"/>
    <x v="25"/>
    <n v="5.6"/>
    <x v="0"/>
    <n v="15"/>
    <n v="5"/>
    <n v="55"/>
    <n v="242.6"/>
    <n v="60.449800000000003"/>
    <n v="6.8"/>
    <n v="47.596666667000001"/>
    <n v="8.9"/>
    <n v="48.533333333000002"/>
    <n v="47"/>
    <n v="33.713333333000001"/>
    <n v="-0.18"/>
    <n v="33.5"/>
    <n v="4.2"/>
    <n v="43.5"/>
    <n v="-0.2"/>
    <n v="39.4"/>
    <n v="156.5"/>
    <n v="96.8"/>
    <n v="98"/>
    <n v="7.3"/>
    <n v="3.6"/>
    <n v="289"/>
    <n v="-12"/>
    <n v="-0.5"/>
    <n v="17"/>
  </r>
  <r>
    <x v="1"/>
    <n v="2195662"/>
    <x v="123"/>
    <s v="USA"/>
    <x v="123"/>
    <x v="0"/>
    <n v="3.8"/>
    <x v="0"/>
    <n v="14"/>
    <n v="7"/>
    <n v="40"/>
    <n v="258.8"/>
    <n v="67.123785713999993"/>
    <n v="7.4"/>
    <n v="44.866333333"/>
    <n v="6.9"/>
    <n v="49.990571428999999"/>
    <n v="15.5"/>
    <n v="29.307571428999999"/>
    <n v="-0.11"/>
    <n v="28.2"/>
    <n v="-0.2"/>
    <n v="52.7"/>
    <n v="-1.2"/>
    <n v="49"/>
    <n v="155.69999999999999"/>
    <n v="362.7"/>
    <n v="99"/>
    <n v="5"/>
    <n v="6.4"/>
    <n v="296"/>
    <n v="10"/>
    <n v="16"/>
    <n v="196"/>
  </r>
  <r>
    <x v="1"/>
    <n v="390403"/>
    <x v="124"/>
    <s v="CAN"/>
    <x v="124"/>
    <x v="3"/>
    <n v="0"/>
    <x v="0"/>
    <n v="118"/>
    <n v="21"/>
    <n v="392"/>
    <n v="96.9"/>
    <n v="89.434711863999993"/>
    <n v="13"/>
    <n v="64.962999999999994"/>
    <n v="1.8"/>
    <n v="68.464600000000004"/>
    <n v="9.5"/>
    <n v="46.927"/>
    <n v="-0.11"/>
    <n v="40.1"/>
    <n v="6.4"/>
    <n v="76.3"/>
    <n v="-0.4"/>
    <n v="68.5"/>
    <n v="155"/>
    <n v="-561.79999999999995"/>
    <n v="99"/>
    <n v="-7.3"/>
    <n v="-16.399999999999999"/>
    <n v="262"/>
    <n v="-4"/>
    <n v="2"/>
    <n v="-159"/>
  </r>
  <r>
    <x v="1"/>
    <n v="2296354"/>
    <x v="125"/>
    <s v="USA"/>
    <x v="125"/>
    <x v="25"/>
    <n v="3.4"/>
    <x v="0"/>
    <n v="17"/>
    <n v="5"/>
    <n v="36"/>
    <n v="285.60000000000002"/>
    <n v="52.931764706000003"/>
    <n v="8.1"/>
    <n v="37.666666667000001"/>
    <n v="9.1"/>
    <n v="43"/>
    <n v="18.899999999999999"/>
    <n v="24.916666667000001"/>
    <n v="-0.13"/>
    <n v="21"/>
    <n v="6.2"/>
    <n v="40.700000000000003"/>
    <n v="-1.2"/>
    <n v="39.6"/>
    <n v="153.5"/>
    <n v="461.8"/>
    <n v="99"/>
    <n v="24.5"/>
    <n v="18.2"/>
    <n v="269"/>
    <n v="-5"/>
    <n v="7.5"/>
    <n v="392"/>
  </r>
  <r>
    <x v="1"/>
    <n v="2229383"/>
    <x v="126"/>
    <s v="USA"/>
    <x v="126"/>
    <x v="13"/>
    <n v="2.8"/>
    <x v="0"/>
    <n v="18"/>
    <n v="8"/>
    <n v="56"/>
    <n v="280.60000000000002"/>
    <n v="63.350777778000001"/>
    <n v="7.8"/>
    <n v="34.32"/>
    <n v="5.5"/>
    <n v="41.808"/>
    <n v="2.5"/>
    <n v="18.173999999999999"/>
    <n v="-7.0000000000000007E-2"/>
    <n v="18.7"/>
    <n v="-1.9"/>
    <n v="43.4"/>
    <n v="-1.4"/>
    <n v="39.299999999999997"/>
    <n v="152.4"/>
    <n v="396.4"/>
    <n v="99"/>
    <n v="5"/>
    <n v="4.0999999999999996"/>
    <n v="312"/>
    <n v="-19"/>
    <n v="-6.5"/>
    <n v="-85"/>
  </r>
  <r>
    <x v="1"/>
    <n v="17177542"/>
    <x v="127"/>
    <s v="USA"/>
    <x v="127"/>
    <x v="24"/>
    <n v="2"/>
    <x v="0"/>
    <n v="73"/>
    <n v="8"/>
    <n v="213"/>
    <n v="11.8"/>
    <n v="82.204109588999998"/>
    <n v="10.3"/>
    <n v="45.936"/>
    <n v="3.5"/>
    <n v="60.430999999999997"/>
    <n v="17.399999999999999"/>
    <n v="23.940999999999999"/>
    <n v="0.04"/>
    <n v="35.4"/>
    <n v="0.8"/>
    <n v="63.1"/>
    <n v="-1.4"/>
    <n v="57"/>
    <n v="152.1"/>
    <n v="224.5"/>
    <n v="97"/>
    <n v="6.4"/>
    <n v="8.6"/>
    <n v="298"/>
    <n v="-21"/>
    <n v="-7.5"/>
    <n v="0"/>
  </r>
  <r>
    <x v="1"/>
    <n v="1926780"/>
    <x v="75"/>
    <s v="USA"/>
    <x v="128"/>
    <x v="5"/>
    <n v="0"/>
    <x v="0"/>
    <n v="10"/>
    <n v="4"/>
    <n v="33"/>
    <n v="359.5"/>
    <n v="64.774500000000003"/>
    <n v="11"/>
    <n v="39.259"/>
    <n v="4.4000000000000004"/>
    <n v="44.654000000000003"/>
    <n v="15.6"/>
    <n v="21.248000000000001"/>
    <n v="-0.03"/>
    <n v="8.4"/>
    <n v="5.7"/>
    <n v="42.7"/>
    <n v="-0.3"/>
    <n v="37.799999999999997"/>
    <n v="151.80000000000001"/>
    <n v="-138.19999999999999"/>
    <n v="99"/>
    <n v="-19.100000000000001"/>
    <n v="-4.0999999999999996"/>
    <n v="313"/>
    <n v="-9"/>
    <n v="-5.5"/>
    <n v="-244"/>
  </r>
  <r>
    <x v="1"/>
    <n v="129766481"/>
    <x v="128"/>
    <s v="USA"/>
    <x v="129"/>
    <x v="6"/>
    <n v="8.6"/>
    <x v="0"/>
    <n v="83"/>
    <n v="24"/>
    <n v="191"/>
    <n v="434.6"/>
    <n v="79.529204819"/>
    <n v="9"/>
    <n v="55.369333333"/>
    <n v="11.3"/>
    <n v="63.404499999999999"/>
    <n v="43.1"/>
    <n v="31.7455"/>
    <n v="-0.13"/>
    <n v="36.200000000000003"/>
    <n v="3.9"/>
    <n v="62.3"/>
    <n v="-6.1"/>
    <n v="58.9"/>
    <n v="151.19999999999999"/>
    <n v="550.9"/>
    <n v="99"/>
    <n v="9.5"/>
    <n v="8.6"/>
    <n v="284"/>
    <n v="-3"/>
    <n v="-7.5"/>
    <n v="105"/>
  </r>
  <r>
    <x v="1"/>
    <n v="2271095"/>
    <x v="129"/>
    <s v="USA"/>
    <x v="130"/>
    <x v="1"/>
    <n v="6.1"/>
    <x v="0"/>
    <n v="36"/>
    <n v="10"/>
    <n v="127"/>
    <n v="219.5"/>
    <n v="75.442055556"/>
    <n v="12.3"/>
    <n v="40.368200000000002"/>
    <n v="7.3"/>
    <n v="48.564399999999999"/>
    <n v="30.8"/>
    <n v="22.520399999999999"/>
    <n v="-0.06"/>
    <n v="30.5"/>
    <n v="12.1"/>
    <n v="55.3"/>
    <n v="-2.2999999999999998"/>
    <n v="47.9"/>
    <n v="148.9"/>
    <n v="-75"/>
    <n v="96"/>
    <n v="13.6"/>
    <n v="-6.8"/>
    <n v="302"/>
    <n v="-23"/>
    <n v="-12"/>
    <n v="-158"/>
  </r>
  <r>
    <x v="1"/>
    <n v="2052239"/>
    <x v="130"/>
    <s v="USA"/>
    <x v="131"/>
    <x v="11"/>
    <n v="3.1"/>
    <x v="0"/>
    <n v="39"/>
    <n v="10"/>
    <n v="147"/>
    <n v="331.7"/>
    <n v="76.937230768999996"/>
    <n v="7.1"/>
    <n v="39.01"/>
    <n v="8.1"/>
    <n v="50.546999999999997"/>
    <n v="26.6"/>
    <n v="23.986999999999998"/>
    <n v="-0.01"/>
    <n v="26.7"/>
    <n v="3.9"/>
    <n v="57.1"/>
    <n v="-0.1"/>
    <n v="48.6"/>
    <n v="147.69999999999999"/>
    <n v="-42.3"/>
    <n v="99"/>
    <n v="-7.3"/>
    <n v="-1.8"/>
    <n v="318"/>
    <n v="3"/>
    <n v="4"/>
    <n v="-78"/>
  </r>
  <r>
    <x v="1"/>
    <n v="2115373"/>
    <x v="131"/>
    <s v="USA"/>
    <x v="132"/>
    <x v="4"/>
    <n v="3.1"/>
    <x v="0"/>
    <n v="27"/>
    <n v="7"/>
    <n v="98"/>
    <n v="156.9"/>
    <n v="72.661111110999997"/>
    <n v="8.3000000000000007"/>
    <n v="48.133800000000001"/>
    <n v="6.7"/>
    <n v="53.710799999999999"/>
    <n v="29.8"/>
    <n v="31.488600000000002"/>
    <n v="-0.15"/>
    <n v="31.1"/>
    <n v="4.9000000000000004"/>
    <n v="53.3"/>
    <n v="-0.6"/>
    <n v="47.4"/>
    <n v="147.6"/>
    <n v="-198.2"/>
    <n v="99"/>
    <n v="2.7"/>
    <n v="-1.8"/>
    <n v="294"/>
    <n v="-7"/>
    <n v="-1"/>
    <n v="-85"/>
  </r>
  <r>
    <x v="1"/>
    <n v="1964484"/>
    <x v="132"/>
    <s v="USA"/>
    <x v="133"/>
    <x v="14"/>
    <n v="0.8"/>
    <x v="0"/>
    <n v="38"/>
    <n v="19"/>
    <n v="142"/>
    <n v="264.7"/>
    <n v="87.145842105"/>
    <n v="6.1"/>
    <n v="72.089399999999998"/>
    <n v="11.9"/>
    <n v="72.166631578999997"/>
    <n v="43.2"/>
    <n v="60.138150000000003"/>
    <n v="0.03"/>
    <n v="55.9"/>
    <n v="3.6"/>
    <n v="75.5"/>
    <n v="-3.1"/>
    <n v="71.599999999999994"/>
    <n v="145.30000000000001"/>
    <n v="-347.7"/>
    <n v="99"/>
    <n v="1.4"/>
    <n v="-3.2"/>
    <n v="305"/>
    <n v="-16"/>
    <n v="-7"/>
    <n v="-179"/>
  </r>
  <r>
    <x v="1"/>
    <n v="2128554"/>
    <x v="133"/>
    <s v="USA"/>
    <x v="134"/>
    <x v="15"/>
    <n v="3.8"/>
    <x v="0"/>
    <n v="49"/>
    <n v="14"/>
    <n v="152"/>
    <n v="286.10000000000002"/>
    <n v="81.289795917999996"/>
    <n v="10.5"/>
    <n v="63.034722221999999"/>
    <n v="4.9000000000000004"/>
    <n v="64.338888889000003"/>
    <n v="38.9"/>
    <n v="46.515277777999998"/>
    <n v="-0.03"/>
    <n v="35"/>
    <n v="6"/>
    <n v="60.2"/>
    <n v="-0.8"/>
    <n v="54.3"/>
    <n v="145"/>
    <n v="-206.4"/>
    <n v="99"/>
    <n v="10.5"/>
    <n v="-2.2999999999999998"/>
    <n v="281"/>
    <n v="0"/>
    <n v="-2"/>
    <n v="5"/>
  </r>
  <r>
    <x v="1"/>
    <n v="120265778"/>
    <x v="134"/>
    <s v="USA"/>
    <x v="135"/>
    <x v="9"/>
    <n v="5.0999999999999996"/>
    <x v="0"/>
    <n v="16"/>
    <n v="2"/>
    <n v="41"/>
    <n v="279.10000000000002"/>
    <n v="44.782249999999998"/>
    <n v="8"/>
    <n v="22.1"/>
    <n v="7.1"/>
    <n v="37.9"/>
    <n v="20.5"/>
    <n v="10.3"/>
    <n v="-0.01"/>
    <n v="9.1"/>
    <n v="0.9"/>
    <n v="30.2"/>
    <n v="-2.5"/>
    <n v="24.7"/>
    <n v="143.9"/>
    <n v="327.3"/>
    <n v="96"/>
    <n v="-11.4"/>
    <n v="1.8"/>
    <n v="333"/>
    <n v="-3"/>
    <n v="-6"/>
    <n v="-175"/>
  </r>
  <r>
    <x v="1"/>
    <n v="51827380"/>
    <x v="135"/>
    <s v="USA"/>
    <x v="136"/>
    <x v="18"/>
    <n v="7.4"/>
    <x v="0"/>
    <n v="43"/>
    <n v="10"/>
    <n v="71"/>
    <n v="623"/>
    <n v="67.254046512000002"/>
    <n v="9.6"/>
    <n v="43.9878"/>
    <n v="10.6"/>
    <n v="52.328800000000001"/>
    <n v="17.7"/>
    <n v="23.618200000000002"/>
    <n v="-0.08"/>
    <n v="32.1"/>
    <n v="2.6"/>
    <n v="44.7"/>
    <n v="-7.3"/>
    <n v="43.1"/>
    <n v="143.1"/>
    <n v="295"/>
    <n v="98"/>
    <n v="4.5"/>
    <n v="6.4"/>
    <n v="295"/>
    <n v="-4"/>
    <n v="6.5"/>
    <n v="182"/>
  </r>
  <r>
    <x v="1"/>
    <n v="1458744"/>
    <x v="136"/>
    <s v="USA"/>
    <x v="137"/>
    <x v="30"/>
    <n v="0"/>
    <x v="0"/>
    <n v="17"/>
    <n v="6"/>
    <n v="70"/>
    <n v="-38.1"/>
    <n v="72.358000000000004"/>
    <n v="8.3000000000000007"/>
    <n v="62.095799999999997"/>
    <n v="1.8"/>
    <n v="48.262500000000003"/>
    <n v="-16.7"/>
    <n v="32.883000000000003"/>
    <n v="0.08"/>
    <n v="14.6"/>
    <n v="2"/>
    <n v="60.5"/>
    <n v="2.9"/>
    <n v="53.9"/>
    <n v="141.9"/>
    <n v="-1103.5999999999999"/>
    <n v="99"/>
    <n v="-37.299999999999997"/>
    <n v="-25.5"/>
    <n v="292"/>
    <n v="9"/>
    <n v="-2.5"/>
    <n v="-513"/>
  </r>
  <r>
    <x v="1"/>
    <n v="60065520"/>
    <x v="137"/>
    <s v="USA"/>
    <x v="138"/>
    <x v="6"/>
    <n v="3.8"/>
    <x v="0"/>
    <n v="61"/>
    <n v="13"/>
    <n v="132"/>
    <n v="647.20000000000005"/>
    <n v="79.109016393000005"/>
    <n v="4.8"/>
    <n v="51.006181818000002"/>
    <n v="14.1"/>
    <n v="56.033818181999997"/>
    <n v="22.4"/>
    <n v="28.706181818000001"/>
    <n v="0.01"/>
    <n v="29.9"/>
    <n v="4.3"/>
    <n v="52.5"/>
    <n v="-3"/>
    <n v="48.7"/>
    <n v="141.69999999999999"/>
    <n v="395.5"/>
    <n v="99"/>
    <n v="-0.5"/>
    <n v="11.4"/>
    <n v="329"/>
    <n v="-9"/>
    <n v="-12"/>
    <n v="-53"/>
  </r>
  <r>
    <x v="1"/>
    <n v="2143004"/>
    <x v="138"/>
    <s v="USA"/>
    <x v="139"/>
    <x v="15"/>
    <n v="3"/>
    <x v="0"/>
    <n v="19"/>
    <n v="8"/>
    <n v="73"/>
    <n v="59.5"/>
    <n v="65.192947368000006"/>
    <n v="9.1"/>
    <n v="49.318800000000003"/>
    <n v="2.9"/>
    <n v="51.859200000000001"/>
    <n v="29.9"/>
    <n v="35.04"/>
    <n v="-0.15"/>
    <n v="32.9"/>
    <n v="-2"/>
    <n v="47.7"/>
    <n v="-2.7"/>
    <n v="41.8"/>
    <n v="138.69999999999999"/>
    <n v="-379.1"/>
    <n v="99"/>
    <n v="-15.9"/>
    <n v="-10.9"/>
    <n v="282"/>
    <n v="9"/>
    <n v="13"/>
    <n v="-27"/>
  </r>
  <r>
    <x v="1"/>
    <n v="2022844"/>
    <x v="139"/>
    <s v="USA"/>
    <x v="140"/>
    <x v="3"/>
    <n v="1.9"/>
    <x v="0"/>
    <n v="10"/>
    <n v="4"/>
    <n v="55"/>
    <n v="115.9"/>
    <n v="57.8018"/>
    <n v="7.3"/>
    <n v="30.88"/>
    <n v="4"/>
    <n v="37.04"/>
    <n v="20.5"/>
    <n v="17.2"/>
    <n v="-0.02"/>
    <n v="10.1"/>
    <n v="-1.2"/>
    <n v="39.6"/>
    <n v="-0.3"/>
    <n v="31.4"/>
    <n v="138.4"/>
    <n v="-432.7"/>
    <n v="99"/>
    <n v="15"/>
    <n v="-0.5"/>
    <n v="308"/>
    <n v="13"/>
    <n v="2"/>
    <n v="105"/>
  </r>
  <r>
    <x v="1"/>
    <n v="1989712"/>
    <x v="140"/>
    <s v="USA"/>
    <x v="141"/>
    <x v="23"/>
    <n v="0.4"/>
    <x v="0"/>
    <n v="58"/>
    <n v="22"/>
    <n v="217"/>
    <n v="212.5"/>
    <n v="85.128672413999993"/>
    <n v="8.5"/>
    <n v="47.3155"/>
    <n v="5"/>
    <n v="58.8"/>
    <n v="26.9"/>
    <n v="26.641999999999999"/>
    <n v="-0.05"/>
    <n v="22.8"/>
    <n v="3.6"/>
    <n v="65.7"/>
    <n v="-0.5"/>
    <n v="58.2"/>
    <n v="136.80000000000001"/>
    <n v="-193.6"/>
    <n v="99"/>
    <n v="-7.3"/>
    <n v="-11.4"/>
    <n v="266"/>
    <n v="4"/>
    <n v="3.5"/>
    <n v="-36"/>
  </r>
  <r>
    <x v="1"/>
    <n v="255749372"/>
    <x v="141"/>
    <s v="NLD"/>
    <x v="142"/>
    <x v="10"/>
    <n v="6.5"/>
    <x v="0"/>
    <n v="16"/>
    <n v="2"/>
    <n v="32"/>
    <n v="256.60000000000002"/>
    <n v="51.294375000000002"/>
    <n v="6.4"/>
    <n v="17.8"/>
    <n v="7.5"/>
    <n v="35"/>
    <n v="4.0999999999999996"/>
    <n v="5.4"/>
    <n v="0.11"/>
    <n v="22"/>
    <n v="2.2000000000000002"/>
    <n v="26.1"/>
    <n v="-0.3"/>
    <n v="23.1"/>
    <n v="136.5"/>
    <n v="59.5"/>
    <n v="99"/>
    <n v="2.2999999999999998"/>
    <n v="9.5"/>
    <n v="328"/>
    <n v="-26"/>
    <n v="-7.5"/>
    <n v="-88"/>
  </r>
  <r>
    <x v="1"/>
    <n v="2052157"/>
    <x v="142"/>
    <s v="USA"/>
    <x v="143"/>
    <x v="11"/>
    <n v="6.3"/>
    <x v="0"/>
    <n v="31"/>
    <n v="9"/>
    <n v="91"/>
    <n v="455.6"/>
    <n v="74.295161289999996"/>
    <n v="6.4"/>
    <n v="39.1"/>
    <n v="8.5"/>
    <n v="49.811999999999998"/>
    <n v="12.5"/>
    <n v="24.055"/>
    <n v="-0.01"/>
    <n v="25.9"/>
    <n v="5.2"/>
    <n v="52.9"/>
    <n v="0.2"/>
    <n v="46.6"/>
    <n v="136.4"/>
    <n v="-76.8"/>
    <n v="90"/>
    <n v="-16.399999999999999"/>
    <n v="-11.4"/>
    <n v="276"/>
    <n v="-9"/>
    <n v="-3"/>
    <n v="-286"/>
  </r>
  <r>
    <x v="1"/>
    <n v="61886730"/>
    <x v="143"/>
    <s v="USA"/>
    <x v="144"/>
    <x v="31"/>
    <n v="4.2"/>
    <x v="1"/>
    <n v="15"/>
    <n v="4"/>
    <n v="25"/>
    <n v="437.9"/>
    <n v="52.912399999999998"/>
    <n v="13.7"/>
    <n v="33.200000000000003"/>
    <n v="1.9"/>
    <n v="35.36"/>
    <n v="26.1"/>
    <n v="17.68"/>
    <n v="-0.3"/>
    <n v="31.2"/>
    <n v="-3.4"/>
    <n v="26"/>
    <n v="-9.1999999999999993"/>
    <n v="24.3"/>
    <n v="135.80000000000001"/>
    <n v="779.5"/>
    <n v="99"/>
    <n v="25.9"/>
    <n v="15.9"/>
    <n v="270"/>
    <n v="7"/>
    <n v="16"/>
    <n v="500"/>
  </r>
  <r>
    <x v="1"/>
    <n v="2240398"/>
    <x v="129"/>
    <s v="USA"/>
    <x v="145"/>
    <x v="13"/>
    <n v="2.7"/>
    <x v="0"/>
    <n v="30"/>
    <n v="8"/>
    <n v="93"/>
    <n v="-237.8"/>
    <n v="77.805000000000007"/>
    <n v="5.5"/>
    <n v="58.350571428999999"/>
    <n v="6"/>
    <n v="59.110928571000002"/>
    <n v="29.8"/>
    <n v="39.672357142999999"/>
    <n v="-0.04"/>
    <n v="26"/>
    <n v="-1.3"/>
    <n v="48.6"/>
    <n v="-1"/>
    <n v="44.1"/>
    <n v="134.69999999999999"/>
    <n v="-450"/>
    <n v="92"/>
    <n v="10.9"/>
    <n v="-0.9"/>
    <n v="309"/>
    <n v="-20"/>
    <n v="-18.5"/>
    <n v="-190"/>
  </r>
  <r>
    <x v="1"/>
    <n v="2701003310"/>
    <x v="144"/>
    <s v="ITA"/>
    <x v="146"/>
    <x v="24"/>
    <n v="2.7"/>
    <x v="0"/>
    <n v="18"/>
    <n v="9"/>
    <n v="40"/>
    <n v="231.1"/>
    <n v="53.722722222000002"/>
    <n v="7.5"/>
    <n v="32.6"/>
    <n v="5.7"/>
    <n v="47.5"/>
    <n v="27.8"/>
    <n v="20.7"/>
    <n v="-0.13"/>
    <n v="20.8"/>
    <n v="5.6"/>
    <n v="37.799999999999997"/>
    <n v="0.8"/>
    <n v="36.700000000000003"/>
    <n v="134.6"/>
    <n v="352.7"/>
    <n v="97"/>
    <n v="15.9"/>
    <n v="14.1"/>
    <n v="327"/>
    <n v="-25"/>
    <n v="-17.5"/>
    <n v="-93"/>
  </r>
  <r>
    <x v="1"/>
    <n v="1935264"/>
    <x v="145"/>
    <s v="USA"/>
    <x v="147"/>
    <x v="21"/>
    <n v="0.8"/>
    <x v="0"/>
    <n v="12"/>
    <n v="3"/>
    <n v="35"/>
    <n v="209.6"/>
    <n v="57.96725"/>
    <n v="4.4000000000000004"/>
    <n v="33.9"/>
    <n v="7.6"/>
    <n v="46.5"/>
    <n v="39.4"/>
    <n v="19.7"/>
    <n v="0.05"/>
    <n v="13.9"/>
    <n v="0.2"/>
    <n v="40.9"/>
    <n v="0.6"/>
    <n v="36.200000000000003"/>
    <n v="132.69999999999999"/>
    <n v="-519.5"/>
    <n v="99"/>
    <n v="-10.9"/>
    <n v="-8.1999999999999993"/>
    <n v="342"/>
    <n v="-25"/>
    <n v="-14"/>
    <n v="-446"/>
  </r>
  <r>
    <x v="1"/>
    <n v="5925716"/>
    <x v="146"/>
    <s v="CAN"/>
    <x v="148"/>
    <x v="13"/>
    <n v="5.7"/>
    <x v="0"/>
    <n v="42"/>
    <n v="13"/>
    <n v="119"/>
    <n v="197.6"/>
    <n v="77.351547619000002"/>
    <n v="6.7"/>
    <n v="55.897624999999998"/>
    <n v="6.8"/>
    <n v="57.458500000000001"/>
    <n v="1.9"/>
    <n v="36.64875"/>
    <n v="-0.16"/>
    <n v="39.700000000000003"/>
    <n v="2.1"/>
    <n v="51.1"/>
    <n v="-1.6"/>
    <n v="44.5"/>
    <n v="132.4"/>
    <n v="-33.6"/>
    <n v="99"/>
    <n v="14.1"/>
    <n v="1.8"/>
    <n v="298"/>
    <n v="-8"/>
    <n v="0"/>
    <n v="21"/>
  </r>
  <r>
    <x v="1"/>
    <n v="2122404"/>
    <x v="147"/>
    <s v="USA"/>
    <x v="149"/>
    <x v="4"/>
    <n v="3.6"/>
    <x v="0"/>
    <n v="85"/>
    <n v="24"/>
    <n v="259"/>
    <n v="42.2"/>
    <n v="82.577576471"/>
    <n v="13.4"/>
    <n v="65.139238094999996"/>
    <n v="0.4"/>
    <n v="67.274380952000001"/>
    <n v="33.6"/>
    <n v="48.153272727000001"/>
    <n v="-0.03"/>
    <n v="26.7"/>
    <n v="8.1999999999999993"/>
    <n v="70.599999999999994"/>
    <n v="-0.7"/>
    <n v="64.8"/>
    <n v="132.30000000000001"/>
    <n v="-339.5"/>
    <n v="99"/>
    <n v="16.399999999999999"/>
    <n v="-6.8"/>
    <n v="285"/>
    <n v="3"/>
    <n v="11.5"/>
    <n v="146"/>
  </r>
  <r>
    <x v="1"/>
    <n v="2257545"/>
    <x v="148"/>
    <s v="USA"/>
    <x v="150"/>
    <x v="13"/>
    <n v="4.5"/>
    <x v="0"/>
    <n v="10"/>
    <n v="3"/>
    <n v="41"/>
    <n v="326.89999999999998"/>
    <n v="50.67"/>
    <n v="6.4"/>
    <n v="33.299999999999997"/>
    <n v="6.5"/>
    <n v="45.7"/>
    <n v="-6.7"/>
    <n v="22.7"/>
    <n v="7.0000000000000007E-2"/>
    <n v="21.5"/>
    <n v="-1"/>
    <n v="40.5"/>
    <n v="-1.7"/>
    <n v="35.6"/>
    <n v="130.6"/>
    <n v="73.2"/>
    <n v="99"/>
    <n v="6.8"/>
    <n v="2.2999999999999998"/>
    <n v="305"/>
    <n v="-5"/>
    <n v="-6"/>
    <n v="3"/>
  </r>
  <r>
    <x v="1"/>
    <n v="2137627"/>
    <x v="149"/>
    <s v="USA"/>
    <x v="151"/>
    <x v="15"/>
    <n v="3.2"/>
    <x v="0"/>
    <n v="25"/>
    <n v="4"/>
    <n v="75"/>
    <n v="358.9"/>
    <n v="66.922799999999995"/>
    <n v="7.7"/>
    <n v="36.799999999999997"/>
    <n v="6.9"/>
    <n v="52.1"/>
    <n v="18.600000000000001"/>
    <n v="24.8"/>
    <n v="-0.05"/>
    <n v="22.1"/>
    <n v="6.3"/>
    <n v="47.9"/>
    <n v="-0.4"/>
    <n v="41.4"/>
    <n v="129.4"/>
    <n v="-165.9"/>
    <n v="93"/>
    <n v="2.7"/>
    <n v="-9.5"/>
    <n v="271"/>
    <n v="11"/>
    <n v="9.5"/>
    <n v="-24"/>
  </r>
  <r>
    <x v="1"/>
    <n v="390409"/>
    <x v="150"/>
    <s v="CAN"/>
    <x v="152"/>
    <x v="3"/>
    <n v="12.9"/>
    <x v="0"/>
    <n v="15"/>
    <n v="5"/>
    <n v="30"/>
    <n v="-95.9"/>
    <n v="59.534399999999998"/>
    <n v="11.8"/>
    <n v="49.938000000000002"/>
    <n v="1.2"/>
    <n v="49.103999999999999"/>
    <n v="3.5"/>
    <n v="36.104999999999997"/>
    <n v="0.05"/>
    <n v="25.3"/>
    <n v="4"/>
    <n v="43.9"/>
    <n v="-1.9"/>
    <n v="42.6"/>
    <n v="129.30000000000001"/>
    <n v="-567.70000000000005"/>
    <n v="99"/>
    <n v="-0.9"/>
    <n v="-15"/>
    <n v="293"/>
    <n v="-23"/>
    <n v="-0.5"/>
    <n v="-215"/>
  </r>
  <r>
    <x v="1"/>
    <n v="60921386"/>
    <x v="151"/>
    <s v="USA"/>
    <x v="153"/>
    <x v="18"/>
    <n v="7.1"/>
    <x v="0"/>
    <n v="17"/>
    <n v="2"/>
    <n v="46"/>
    <n v="421.7"/>
    <n v="62.227176471"/>
    <n v="6.3"/>
    <n v="54.990124999999999"/>
    <n v="10.1"/>
    <n v="48.929625000000001"/>
    <n v="27.3"/>
    <n v="40.284500000000001"/>
    <n v="0.05"/>
    <n v="35.5"/>
    <n v="-0.4"/>
    <n v="36.200000000000003"/>
    <n v="-5.4"/>
    <n v="30.7"/>
    <n v="126.5"/>
    <n v="110.5"/>
    <n v="99"/>
    <n v="0"/>
    <n v="4.0999999999999996"/>
    <n v="319"/>
    <n v="9"/>
    <n v="-7.5"/>
    <n v="53"/>
  </r>
  <r>
    <x v="1"/>
    <n v="1757418"/>
    <x v="152"/>
    <s v="USA"/>
    <x v="154"/>
    <x v="17"/>
    <n v="0"/>
    <x v="0"/>
    <n v="71"/>
    <n v="22"/>
    <n v="247"/>
    <n v="155"/>
    <n v="83.656394366000001"/>
    <n v="6.3"/>
    <n v="54.390444444000003"/>
    <n v="4.4000000000000004"/>
    <n v="56.07"/>
    <n v="13.9"/>
    <n v="25.761666667"/>
    <n v="-0.06"/>
    <n v="8.9"/>
    <n v="0.9"/>
    <n v="66.400000000000006"/>
    <n v="0.2"/>
    <n v="58.3"/>
    <n v="123.6"/>
    <n v="-487.3"/>
    <n v="99"/>
    <n v="-32.700000000000003"/>
    <n v="-25.9"/>
    <n v="301"/>
    <n v="14"/>
    <n v="-12"/>
    <n v="-564"/>
  </r>
  <r>
    <x v="1"/>
    <n v="2008728"/>
    <x v="153"/>
    <s v="USA"/>
    <x v="155"/>
    <x v="3"/>
    <n v="6.3"/>
    <x v="0"/>
    <n v="16"/>
    <n v="4"/>
    <n v="62"/>
    <n v="434.4"/>
    <n v="61.018562500000002"/>
    <n v="6.6"/>
    <n v="34.1"/>
    <n v="7.3"/>
    <n v="50.8"/>
    <n v="10.3"/>
    <n v="19"/>
    <n v="-0.04"/>
    <n v="14.8"/>
    <n v="8.1"/>
    <n v="46"/>
    <n v="1.3"/>
    <n v="41"/>
    <n v="123.6"/>
    <n v="-131.4"/>
    <n v="99"/>
    <n v="-6.4"/>
    <n v="-6.4"/>
    <n v="280"/>
    <n v="-14"/>
    <n v="2"/>
    <n v="-99"/>
  </r>
  <r>
    <x v="1"/>
    <n v="50840835"/>
    <x v="154"/>
    <s v="USA"/>
    <x v="156"/>
    <x v="32"/>
    <n v="5.9"/>
    <x v="0"/>
    <n v="12"/>
    <n v="3"/>
    <n v="12"/>
    <n v="171.5"/>
    <n v="45.053666667000002"/>
    <n v="3.6"/>
    <n v="27.3"/>
    <n v="7.2"/>
    <n v="38.4"/>
    <n v="17.5"/>
    <n v="14.2"/>
    <n v="0.01"/>
    <n v="27.1"/>
    <n v="-5.8"/>
    <n v="27.2"/>
    <n v="-2.6"/>
    <n v="25.7"/>
    <n v="121.8"/>
    <n v="604.5"/>
    <n v="99"/>
    <n v="9.1"/>
    <n v="21.8"/>
    <n v="289"/>
    <n v="7"/>
    <n v="-6.5"/>
    <n v="243"/>
  </r>
  <r>
    <x v="1"/>
    <n v="1892913"/>
    <x v="155"/>
    <s v="USA"/>
    <x v="157"/>
    <x v="5"/>
    <n v="3.1"/>
    <x v="0"/>
    <n v="28"/>
    <n v="13"/>
    <n v="85"/>
    <n v="78.900000000000006"/>
    <n v="74.831785714000006"/>
    <n v="6.4"/>
    <n v="39.8125"/>
    <n v="6.7"/>
    <n v="49.887500000000003"/>
    <n v="54.9"/>
    <n v="22.181249999999999"/>
    <n v="7.0000000000000007E-2"/>
    <n v="19.8"/>
    <n v="4.8"/>
    <n v="53.3"/>
    <n v="-0.1"/>
    <n v="48.4"/>
    <n v="121.1"/>
    <n v="-76.8"/>
    <n v="99"/>
    <n v="-1.8"/>
    <n v="-1.8"/>
    <n v="302"/>
    <n v="3"/>
    <n v="6.5"/>
    <n v="82"/>
  </r>
  <r>
    <x v="1"/>
    <n v="17005513"/>
    <x v="156"/>
    <s v="USA"/>
    <x v="158"/>
    <x v="25"/>
    <n v="2.2000000000000002"/>
    <x v="0"/>
    <n v="132"/>
    <n v="24"/>
    <n v="412"/>
    <n v="115.5"/>
    <n v="87.622727272999995"/>
    <n v="6.2"/>
    <n v="66.150000000000006"/>
    <n v="4.0999999999999996"/>
    <n v="72.45"/>
    <n v="26.6"/>
    <n v="43.56"/>
    <n v="-0.13"/>
    <n v="53.2"/>
    <n v="1.2"/>
    <n v="75.2"/>
    <n v="-0.2"/>
    <n v="65.599999999999994"/>
    <n v="117.1"/>
    <n v="-165.5"/>
    <n v="99"/>
    <n v="10.5"/>
    <n v="-3.2"/>
    <n v="295"/>
    <n v="-3"/>
    <n v="-2"/>
    <n v="-18"/>
  </r>
  <r>
    <x v="1"/>
    <n v="1779168"/>
    <x v="157"/>
    <s v="USA"/>
    <x v="159"/>
    <x v="33"/>
    <n v="0"/>
    <x v="0"/>
    <n v="27"/>
    <n v="9"/>
    <n v="94"/>
    <n v="7.9"/>
    <n v="71.578518518999999"/>
    <n v="5.2"/>
    <n v="28"/>
    <n v="1.7"/>
    <n v="49.7"/>
    <n v="6.1"/>
    <n v="8"/>
    <n v="-7.0000000000000007E-2"/>
    <n v="2.7"/>
    <n v="-0.4"/>
    <n v="47.1"/>
    <n v="2.9"/>
    <n v="40.1"/>
    <n v="117"/>
    <n v="-216.4"/>
    <n v="99"/>
    <n v="-27.3"/>
    <n v="-7.3"/>
    <n v="283"/>
    <n v="27"/>
    <n v="21.5"/>
    <n v="-68"/>
  </r>
  <r>
    <x v="1"/>
    <n v="2009335"/>
    <x v="158"/>
    <s v="USA"/>
    <x v="160"/>
    <x v="23"/>
    <n v="0.6"/>
    <x v="0"/>
    <n v="10"/>
    <n v="5"/>
    <n v="25"/>
    <n v="376.1"/>
    <n v="46.477899999999998"/>
    <n v="6.2"/>
    <n v="14.6"/>
    <n v="7.4"/>
    <n v="31.9"/>
    <n v="9.1999999999999993"/>
    <n v="2.9"/>
    <n v="-0.01"/>
    <n v="1.6"/>
    <n v="6.8"/>
    <n v="22.9"/>
    <n v="0.3"/>
    <n v="20.7"/>
    <n v="116.7"/>
    <n v="-5.9"/>
    <n v="99"/>
    <n v="-15.9"/>
    <n v="-11.4"/>
    <n v="309"/>
    <n v="-25"/>
    <n v="-13"/>
    <n v="-449"/>
  </r>
  <r>
    <x v="1"/>
    <n v="2287161"/>
    <x v="159"/>
    <s v="USA"/>
    <x v="161"/>
    <x v="25"/>
    <n v="3.2"/>
    <x v="0"/>
    <n v="48"/>
    <n v="14"/>
    <n v="159"/>
    <n v="407.9"/>
    <n v="83.486249999999998"/>
    <n v="8.3000000000000007"/>
    <n v="51.273833332999999"/>
    <n v="7.2"/>
    <n v="58.728833332999997"/>
    <n v="29"/>
    <n v="31.725166667"/>
    <n v="0.03"/>
    <n v="33.9"/>
    <n v="1.9"/>
    <n v="61.1"/>
    <n v="-5.2"/>
    <n v="55.9"/>
    <n v="115.1"/>
    <n v="130.5"/>
    <n v="99"/>
    <n v="0.9"/>
    <n v="0.5"/>
    <n v="306"/>
    <n v="21"/>
    <n v="11"/>
    <n v="217"/>
  </r>
  <r>
    <x v="1"/>
    <n v="129119896"/>
    <x v="160"/>
    <s v="USA"/>
    <x v="162"/>
    <x v="10"/>
    <n v="4.2"/>
    <x v="0"/>
    <n v="28"/>
    <n v="11"/>
    <n v="65"/>
    <n v="90.9"/>
    <n v="69.7"/>
    <n v="5.5"/>
    <n v="51.996428571000003"/>
    <n v="6.3"/>
    <n v="55.251857143000002"/>
    <n v="32.700000000000003"/>
    <n v="32.554285714000002"/>
    <n v="-0.13"/>
    <n v="35.6"/>
    <n v="2.5"/>
    <n v="44.4"/>
    <n v="-1.1000000000000001"/>
    <n v="43.9"/>
    <n v="114.8"/>
    <n v="160"/>
    <n v="99"/>
    <n v="21.4"/>
    <n v="10"/>
    <n v="284"/>
    <n v="8"/>
    <n v="7.5"/>
    <n v="358"/>
  </r>
  <r>
    <x v="1"/>
    <n v="2147172"/>
    <x v="161"/>
    <s v="USA"/>
    <x v="163"/>
    <x v="15"/>
    <n v="2.5"/>
    <x v="0"/>
    <n v="39"/>
    <n v="15"/>
    <n v="117"/>
    <n v="280.8"/>
    <n v="78.059794871999998"/>
    <n v="1.4"/>
    <n v="34.159999999999997"/>
    <n v="10.3"/>
    <n v="48.96"/>
    <n v="26.7"/>
    <n v="19.28"/>
    <n v="0.02"/>
    <n v="19.5"/>
    <n v="-0.9"/>
    <n v="56.2"/>
    <n v="-0.6"/>
    <n v="51.9"/>
    <n v="114.2"/>
    <n v="-101.8"/>
    <n v="99"/>
    <n v="0.9"/>
    <n v="5.5"/>
    <n v="306"/>
    <n v="-5"/>
    <n v="-3"/>
    <n v="-37"/>
  </r>
  <r>
    <x v="1"/>
    <n v="122328536"/>
    <x v="162"/>
    <s v="USA"/>
    <x v="164"/>
    <x v="9"/>
    <n v="5.6"/>
    <x v="0"/>
    <n v="18"/>
    <n v="8"/>
    <n v="37"/>
    <n v="-141.30000000000001"/>
    <n v="55.627777778000002"/>
    <n v="10.4"/>
    <n v="35.46"/>
    <n v="-0.9"/>
    <n v="46.53"/>
    <n v="31.7"/>
    <n v="18.72"/>
    <n v="-0.14000000000000001"/>
    <n v="20.6"/>
    <n v="-4.5"/>
    <n v="39.799999999999997"/>
    <n v="-4.9000000000000004"/>
    <n v="40"/>
    <n v="113.9"/>
    <n v="23.2"/>
    <n v="99"/>
    <n v="12.7"/>
    <n v="4.0999999999999996"/>
    <n v="321"/>
    <n v="-4"/>
    <n v="-8"/>
    <n v="27"/>
  </r>
  <r>
    <x v="1"/>
    <n v="6387868"/>
    <x v="163"/>
    <s v="CAN"/>
    <x v="165"/>
    <x v="25"/>
    <n v="5.3"/>
    <x v="0"/>
    <n v="123"/>
    <n v="33"/>
    <n v="346"/>
    <n v="159"/>
    <n v="85.581788618000004"/>
    <n v="6.4"/>
    <n v="48.620899999999999"/>
    <n v="5.2"/>
    <n v="59.946899999999999"/>
    <n v="23.1"/>
    <n v="23.622800000000002"/>
    <n v="0"/>
    <n v="37.299999999999997"/>
    <n v="6.9"/>
    <n v="70.7"/>
    <n v="1.7"/>
    <n v="64.5"/>
    <n v="113.3"/>
    <n v="70"/>
    <n v="99"/>
    <n v="4.0999999999999996"/>
    <n v="10.9"/>
    <n v="291"/>
    <n v="-10"/>
    <n v="-1.5"/>
    <n v="60"/>
  </r>
  <r>
    <x v="1"/>
    <n v="125860398"/>
    <x v="164"/>
    <s v="USA"/>
    <x v="166"/>
    <x v="22"/>
    <n v="10"/>
    <x v="0"/>
    <n v="23"/>
    <n v="8"/>
    <n v="58"/>
    <n v="48"/>
    <n v="62.890434783000003"/>
    <n v="6.2"/>
    <n v="33.5"/>
    <n v="2.7"/>
    <n v="50.7"/>
    <n v="17.399999999999999"/>
    <n v="16.7"/>
    <n v="-7.0000000000000007E-2"/>
    <n v="14.3"/>
    <n v="-1.9"/>
    <n v="42.4"/>
    <n v="-0.9"/>
    <n v="38.9"/>
    <n v="112"/>
    <n v="380"/>
    <n v="99"/>
    <n v="3.2"/>
    <n v="3.2"/>
    <n v="306"/>
    <n v="20"/>
    <n v="4"/>
    <n v="134"/>
  </r>
  <r>
    <x v="1"/>
    <n v="277557665"/>
    <x v="165"/>
    <s v="NLD"/>
    <x v="167"/>
    <x v="10"/>
    <n v="3.2"/>
    <x v="1"/>
    <n v="100"/>
    <n v="28"/>
    <n v="208"/>
    <n v="295"/>
    <n v="84.197190000000006"/>
    <n v="4.9000000000000004"/>
    <n v="67.313419354999994"/>
    <n v="14.5"/>
    <n v="69.329032257999998"/>
    <n v="11.3"/>
    <n v="46.770967742000003"/>
    <n v="0.15"/>
    <n v="56.2"/>
    <n v="1"/>
    <n v="61.4"/>
    <n v="-8.8000000000000007"/>
    <n v="61"/>
    <n v="111.1"/>
    <n v="347.3"/>
    <n v="98"/>
    <n v="12.3"/>
    <n v="17.3"/>
    <n v="306"/>
    <n v="-9"/>
    <n v="-13"/>
    <n v="69"/>
  </r>
  <r>
    <x v="1"/>
    <n v="232136885"/>
    <x v="166"/>
    <s v="NLD"/>
    <x v="168"/>
    <x v="22"/>
    <n v="3.8"/>
    <x v="0"/>
    <n v="16"/>
    <n v="4"/>
    <n v="55"/>
    <n v="104.7"/>
    <n v="60.401249999999997"/>
    <n v="3.7"/>
    <n v="23.8"/>
    <n v="4.5"/>
    <n v="42.5"/>
    <n v="-5.5"/>
    <n v="10"/>
    <n v="-0.09"/>
    <n v="18.3"/>
    <n v="-3.4"/>
    <n v="33.4"/>
    <n v="-0.2"/>
    <n v="28.1"/>
    <n v="110.8"/>
    <n v="18.2"/>
    <n v="89"/>
    <n v="-7.3"/>
    <n v="6.8"/>
    <n v="276"/>
    <n v="7"/>
    <n v="10.5"/>
    <n v="126"/>
  </r>
  <r>
    <x v="1"/>
    <n v="1629391"/>
    <x v="167"/>
    <s v="USA"/>
    <x v="169"/>
    <x v="27"/>
    <n v="0"/>
    <x v="0"/>
    <n v="20"/>
    <n v="5"/>
    <n v="65"/>
    <n v="-166"/>
    <n v="59.522849999999998"/>
    <n v="9.5"/>
    <n v="54.420714285999999"/>
    <n v="-2.6"/>
    <n v="42.84"/>
    <n v="8.9"/>
    <n v="23.66"/>
    <n v="0.01"/>
    <n v="6.2"/>
    <n v="-0.7"/>
    <n v="40.700000000000003"/>
    <n v="0.3"/>
    <n v="32.9"/>
    <n v="108.8"/>
    <n v="-1216.8"/>
    <n v="99"/>
    <n v="-23.2"/>
    <n v="-34.1"/>
    <n v="273"/>
    <n v="31"/>
    <n v="24"/>
    <n v="-133"/>
  </r>
  <r>
    <x v="1"/>
    <n v="2137657"/>
    <x v="168"/>
    <s v="USA"/>
    <x v="170"/>
    <x v="15"/>
    <n v="3.8"/>
    <x v="0"/>
    <n v="12"/>
    <n v="4"/>
    <n v="36"/>
    <n v="262.3"/>
    <n v="59.397333332999999"/>
    <n v="7.1"/>
    <n v="38.299999999999997"/>
    <n v="4.7"/>
    <n v="49.4"/>
    <n v="24.1"/>
    <n v="27.6"/>
    <n v="-0.04"/>
    <n v="23.5"/>
    <n v="4.3"/>
    <n v="42"/>
    <n v="-0.7"/>
    <n v="39.700000000000003"/>
    <n v="108.6"/>
    <n v="-109.1"/>
    <n v="99"/>
    <n v="-12.3"/>
    <n v="-2.7"/>
    <n v="271"/>
    <n v="-8"/>
    <n v="0.5"/>
    <n v="-131"/>
  </r>
  <r>
    <x v="1"/>
    <n v="17103268"/>
    <x v="169"/>
    <s v="USA"/>
    <x v="171"/>
    <x v="24"/>
    <n v="5"/>
    <x v="0"/>
    <n v="32"/>
    <n v="7"/>
    <n v="108"/>
    <n v="205.4"/>
    <n v="74.973343749999998"/>
    <n v="1.9"/>
    <n v="37.363666666999997"/>
    <n v="8.6"/>
    <n v="48.118666666999999"/>
    <n v="30"/>
    <n v="19.757333332999998"/>
    <n v="0.04"/>
    <n v="26.8"/>
    <n v="2.1"/>
    <n v="53"/>
    <n v="1.4"/>
    <n v="46.7"/>
    <n v="107.4"/>
    <n v="323.60000000000002"/>
    <n v="99"/>
    <n v="0.5"/>
    <n v="6.4"/>
    <n v="326"/>
    <n v="-5"/>
    <n v="-16.5"/>
    <n v="-167"/>
  </r>
  <r>
    <x v="1"/>
    <n v="2225277"/>
    <x v="170"/>
    <s v="USA"/>
    <x v="172"/>
    <x v="13"/>
    <n v="2.2000000000000002"/>
    <x v="0"/>
    <n v="40"/>
    <n v="4"/>
    <n v="146"/>
    <n v="219.3"/>
    <n v="74.976600000000005"/>
    <n v="6.2"/>
    <n v="55.552"/>
    <n v="5.7"/>
    <n v="57.401818182"/>
    <n v="19"/>
    <n v="34.72"/>
    <n v="-0.04"/>
    <n v="28.9"/>
    <n v="4"/>
    <n v="54.1"/>
    <n v="-1"/>
    <n v="44.3"/>
    <n v="106"/>
    <n v="-112.7"/>
    <n v="99"/>
    <n v="6.4"/>
    <n v="3.2"/>
    <n v="303"/>
    <n v="-11"/>
    <n v="-13.5"/>
    <n v="-169"/>
  </r>
  <r>
    <x v="1"/>
    <n v="17036332"/>
    <x v="171"/>
    <s v="USA"/>
    <x v="173"/>
    <x v="8"/>
    <n v="3"/>
    <x v="0"/>
    <n v="71"/>
    <n v="20"/>
    <n v="240"/>
    <n v="139.6"/>
    <n v="86.459380281999998"/>
    <n v="7.4"/>
    <n v="74.206476190000004"/>
    <n v="5.3"/>
    <n v="74.295666667000006"/>
    <n v="25.3"/>
    <n v="60.488372093000002"/>
    <n v="-0.1"/>
    <n v="55"/>
    <n v="6.1"/>
    <n v="71.400000000000006"/>
    <n v="-1.5"/>
    <n v="66.7"/>
    <n v="105.7"/>
    <n v="-53.6"/>
    <n v="99"/>
    <n v="10"/>
    <n v="3.2"/>
    <n v="266"/>
    <n v="-6"/>
    <n v="0"/>
    <n v="131"/>
  </r>
  <r>
    <x v="1"/>
    <n v="2144174"/>
    <x v="172"/>
    <s v="USA"/>
    <x v="174"/>
    <x v="15"/>
    <n v="5.5"/>
    <x v="0"/>
    <n v="32"/>
    <n v="12"/>
    <n v="94"/>
    <n v="400"/>
    <n v="75.097499999999997"/>
    <n v="4.9000000000000004"/>
    <n v="40.1"/>
    <n v="10.3"/>
    <n v="58.4"/>
    <n v="21.3"/>
    <n v="22.8"/>
    <n v="0.02"/>
    <n v="21.6"/>
    <n v="8.1999999999999993"/>
    <n v="53.7"/>
    <n v="-1.2"/>
    <n v="48.4"/>
    <n v="105.5"/>
    <n v="-147.30000000000001"/>
    <n v="98"/>
    <n v="-1.8"/>
    <n v="-5.5"/>
    <n v="336"/>
    <n v="-11"/>
    <n v="-11"/>
    <n v="-281"/>
  </r>
  <r>
    <x v="1"/>
    <n v="18002421"/>
    <x v="173"/>
    <s v="USA"/>
    <x v="175"/>
    <x v="9"/>
    <n v="3.7"/>
    <x v="0"/>
    <n v="32"/>
    <n v="7"/>
    <n v="123"/>
    <n v="58"/>
    <n v="73.112624999999994"/>
    <n v="1.5"/>
    <n v="35.371000000000002"/>
    <n v="7.3"/>
    <n v="43.978666666999999"/>
    <n v="5.2"/>
    <n v="16.636666667"/>
    <n v="-0.04"/>
    <n v="23.1"/>
    <n v="-6.1"/>
    <n v="52.7"/>
    <n v="-2.1"/>
    <n v="44.4"/>
    <n v="104.8"/>
    <n v="79.5"/>
    <n v="94"/>
    <n v="-2.7"/>
    <n v="5.5"/>
    <n v="261"/>
    <n v="11"/>
    <n v="23.5"/>
    <n v="339"/>
  </r>
  <r>
    <x v="1"/>
    <n v="2118649"/>
    <x v="166"/>
    <s v="USA"/>
    <x v="176"/>
    <x v="4"/>
    <n v="4.7"/>
    <x v="0"/>
    <n v="21"/>
    <n v="10"/>
    <n v="59"/>
    <n v="-16.399999999999999"/>
    <n v="58.508952381"/>
    <n v="6.7"/>
    <n v="40.434666667000002"/>
    <n v="0.8"/>
    <n v="47.137999999999998"/>
    <n v="14.8"/>
    <n v="26.128333333"/>
    <n v="-0.04"/>
    <n v="25.5"/>
    <n v="-4.2"/>
    <n v="43.5"/>
    <n v="-1.7"/>
    <n v="40.5"/>
    <n v="104.4"/>
    <n v="-617.29999999999995"/>
    <n v="99"/>
    <n v="-5.5"/>
    <n v="-13.6"/>
    <n v="293"/>
    <n v="10"/>
    <n v="-9.5"/>
    <n v="-264"/>
  </r>
  <r>
    <x v="1"/>
    <n v="2097322"/>
    <x v="174"/>
    <s v="USA"/>
    <x v="177"/>
    <x v="7"/>
    <n v="3.4"/>
    <x v="0"/>
    <n v="16"/>
    <n v="10"/>
    <n v="47"/>
    <n v="384.6"/>
    <n v="68.217250000000007"/>
    <n v="4.5999999999999996"/>
    <n v="42.08"/>
    <n v="6.8"/>
    <n v="48.88"/>
    <n v="12.4"/>
    <n v="27.84"/>
    <n v="0.05"/>
    <n v="31.4"/>
    <n v="3.9"/>
    <n v="52.8"/>
    <n v="0.5"/>
    <n v="48.8"/>
    <n v="104.4"/>
    <n v="24.1"/>
    <n v="99"/>
    <n v="-1.4"/>
    <n v="-5"/>
    <n v="323"/>
    <n v="-18"/>
    <n v="-7"/>
    <n v="-214"/>
  </r>
  <r>
    <x v="1"/>
    <n v="1885529"/>
    <x v="175"/>
    <s v="USA"/>
    <x v="178"/>
    <x v="5"/>
    <n v="0.4"/>
    <x v="0"/>
    <n v="32"/>
    <n v="3"/>
    <n v="102"/>
    <n v="-75.099999999999994"/>
    <n v="68.802281249999993"/>
    <n v="7"/>
    <n v="55.522500000000001"/>
    <n v="-0.2"/>
    <n v="52.704000000000001"/>
    <n v="16.2"/>
    <n v="38.144166667"/>
    <n v="0.11"/>
    <n v="17.600000000000001"/>
    <n v="0.8"/>
    <n v="48.5"/>
    <n v="2.2000000000000002"/>
    <n v="38.200000000000003"/>
    <n v="104.3"/>
    <n v="-974.5"/>
    <n v="99"/>
    <n v="-15"/>
    <n v="-28.6"/>
    <n v="287"/>
    <n v="22"/>
    <n v="6"/>
    <n v="-164"/>
  </r>
  <r>
    <x v="1"/>
    <n v="2274339"/>
    <x v="176"/>
    <s v="USA"/>
    <x v="179"/>
    <x v="25"/>
    <n v="7.4"/>
    <x v="0"/>
    <n v="40"/>
    <n v="8"/>
    <n v="145"/>
    <n v="187.8"/>
    <n v="70.034000000000006"/>
    <n v="5"/>
    <n v="42.898000000000003"/>
    <n v="8"/>
    <n v="55.18"/>
    <n v="25.1"/>
    <n v="24.119"/>
    <n v="-0.01"/>
    <n v="25"/>
    <n v="4.9000000000000004"/>
    <n v="55.3"/>
    <n v="-1.4"/>
    <n v="46"/>
    <n v="103.9"/>
    <n v="-160.9"/>
    <n v="97"/>
    <n v="1.4"/>
    <n v="-3.2"/>
    <n v="307"/>
    <n v="-21"/>
    <n v="-5"/>
    <n v="-159"/>
  </r>
  <r>
    <x v="1"/>
    <n v="6846348"/>
    <x v="177"/>
    <s v="CAN"/>
    <x v="180"/>
    <x v="9"/>
    <n v="17.3"/>
    <x v="0"/>
    <n v="65"/>
    <n v="19"/>
    <n v="217"/>
    <n v="169.8"/>
    <n v="77.959753845999998"/>
    <n v="7.6"/>
    <n v="57.444749999999999"/>
    <n v="2.5"/>
    <n v="65.884500000000003"/>
    <n v="-11.2"/>
    <n v="36.027749999999997"/>
    <n v="-7.0000000000000007E-2"/>
    <n v="39.5"/>
    <n v="-0.4"/>
    <n v="65.3"/>
    <n v="-2.5"/>
    <n v="58.4"/>
    <n v="103.9"/>
    <n v="36.799999999999997"/>
    <n v="96"/>
    <n v="8.6"/>
    <n v="0.5"/>
    <n v="293"/>
    <n v="-9"/>
    <n v="-3.5"/>
    <n v="24"/>
  </r>
  <r>
    <x v="1"/>
    <n v="1876350"/>
    <x v="74"/>
    <s v="USA"/>
    <x v="181"/>
    <x v="16"/>
    <n v="0.8"/>
    <x v="0"/>
    <n v="75"/>
    <n v="25"/>
    <n v="245"/>
    <n v="-13.2"/>
    <n v="82.166880000000006"/>
    <n v="6.6"/>
    <n v="47.337000000000003"/>
    <n v="2.7"/>
    <n v="60.8825"/>
    <n v="14.9"/>
    <n v="22.989833333"/>
    <n v="0.04"/>
    <n v="9"/>
    <n v="4.4000000000000004"/>
    <n v="66.5"/>
    <n v="1.5"/>
    <n v="58.8"/>
    <n v="103.8"/>
    <n v="-672.7"/>
    <n v="99"/>
    <n v="-8.6"/>
    <n v="-13.6"/>
    <n v="289"/>
    <n v="16"/>
    <n v="-3"/>
    <n v="-170"/>
  </r>
  <r>
    <x v="1"/>
    <n v="17099335"/>
    <x v="68"/>
    <s v="USA"/>
    <x v="182"/>
    <x v="24"/>
    <n v="8.1999999999999993"/>
    <x v="0"/>
    <n v="53"/>
    <n v="17"/>
    <n v="125"/>
    <n v="376.1"/>
    <n v="78.889943396000007"/>
    <n v="1.6"/>
    <n v="42.044333332999997"/>
    <n v="9.9"/>
    <n v="56.847999999999999"/>
    <n v="4.7"/>
    <n v="23.408000000000001"/>
    <n v="0.06"/>
    <n v="28.9"/>
    <n v="-1.1000000000000001"/>
    <n v="56.2"/>
    <n v="-1.4"/>
    <n v="53.1"/>
    <n v="103.6"/>
    <n v="343.2"/>
    <n v="99"/>
    <n v="9.5"/>
    <n v="6.8"/>
    <n v="327"/>
    <n v="13"/>
    <n v="-1.5"/>
    <n v="110"/>
  </r>
  <r>
    <x v="1"/>
    <n v="131520543"/>
    <x v="178"/>
    <s v="USA"/>
    <x v="183"/>
    <x v="34"/>
    <n v="4.3"/>
    <x v="1"/>
    <n v="55"/>
    <n v="23"/>
    <n v="95"/>
    <n v="225.8"/>
    <n v="75.888090908999999"/>
    <n v="8.3000000000000007"/>
    <n v="51.788400000000003"/>
    <n v="7.1"/>
    <n v="57.151600000000002"/>
    <n v="15.7"/>
    <n v="30.6708"/>
    <n v="-0.33"/>
    <n v="43"/>
    <n v="2.5"/>
    <n v="51"/>
    <n v="-7.7"/>
    <n v="52.6"/>
    <n v="103.3"/>
    <n v="546.4"/>
    <n v="99"/>
    <n v="28.6"/>
    <n v="19.100000000000001"/>
    <n v="275"/>
    <n v="-8"/>
    <n v="-4"/>
    <n v="334"/>
  </r>
  <r>
    <x v="1"/>
    <n v="1713821"/>
    <x v="179"/>
    <s v="USA"/>
    <x v="184"/>
    <x v="2"/>
    <n v="0"/>
    <x v="0"/>
    <n v="21"/>
    <n v="3"/>
    <n v="57"/>
    <n v="224"/>
    <n v="61.205761905000003"/>
    <n v="5.5"/>
    <n v="16.399999999999999"/>
    <n v="4.2"/>
    <n v="38.200000000000003"/>
    <n v="-4.7"/>
    <n v="1.8"/>
    <n v="-0.05"/>
    <n v="0.5"/>
    <n v="5.4"/>
    <n v="35.9"/>
    <n v="2"/>
    <n v="26.7"/>
    <n v="102.8"/>
    <n v="-201.4"/>
    <n v="99"/>
    <n v="-17.3"/>
    <n v="-11.4"/>
    <n v="312"/>
    <n v="22"/>
    <n v="5.5"/>
    <n v="-268"/>
  </r>
  <r>
    <x v="1"/>
    <n v="2119368"/>
    <x v="180"/>
    <s v="USA"/>
    <x v="185"/>
    <x v="4"/>
    <n v="3.6"/>
    <x v="0"/>
    <n v="60"/>
    <n v="26"/>
    <n v="183"/>
    <n v="209.2"/>
    <n v="81.001433332999994"/>
    <n v="12.7"/>
    <n v="56.843222222000001"/>
    <n v="1.8"/>
    <n v="63.34075"/>
    <n v="1"/>
    <n v="37.753444444000003"/>
    <n v="0.01"/>
    <n v="27.9"/>
    <n v="11.3"/>
    <n v="65.599999999999994"/>
    <n v="-2.2000000000000002"/>
    <n v="61.3"/>
    <n v="102.7"/>
    <n v="-493.2"/>
    <n v="99"/>
    <n v="5.5"/>
    <n v="-15.9"/>
    <n v="288"/>
    <n v="-27"/>
    <n v="-18"/>
    <n v="-285"/>
  </r>
  <r>
    <x v="1"/>
    <n v="2205082"/>
    <x v="181"/>
    <s v="USA"/>
    <x v="186"/>
    <x v="0"/>
    <n v="3.7"/>
    <x v="0"/>
    <n v="51"/>
    <n v="18"/>
    <n v="130"/>
    <n v="280.2"/>
    <n v="81.613313724999998"/>
    <n v="6.5"/>
    <n v="52.191333333000003"/>
    <n v="3.8"/>
    <n v="59.045000000000002"/>
    <n v="-24.1"/>
    <n v="32.776000000000003"/>
    <n v="0.01"/>
    <n v="33.4"/>
    <n v="2.1"/>
    <n v="64.7"/>
    <n v="-0.6"/>
    <n v="61"/>
    <n v="102.2"/>
    <n v="396.8"/>
    <n v="99"/>
    <n v="15"/>
    <n v="7.3"/>
    <n v="328"/>
    <n v="-16"/>
    <n v="-5.5"/>
    <n v="36"/>
  </r>
  <r>
    <x v="1"/>
    <n v="130198475"/>
    <x v="182"/>
    <s v="USA"/>
    <x v="187"/>
    <x v="6"/>
    <n v="6.2"/>
    <x v="0"/>
    <n v="76"/>
    <n v="16"/>
    <n v="153"/>
    <n v="182.6"/>
    <n v="80.676315789"/>
    <n v="5"/>
    <n v="58.522285713999999"/>
    <n v="4.9000000000000004"/>
    <n v="63.995142856999998"/>
    <n v="0.6"/>
    <n v="35.552857142999997"/>
    <n v="-0.01"/>
    <n v="40.700000000000003"/>
    <n v="1.3"/>
    <n v="58.1"/>
    <n v="-0.4"/>
    <n v="56.3"/>
    <n v="101.5"/>
    <n v="522.29999999999995"/>
    <n v="99"/>
    <n v="30.5"/>
    <n v="19.5"/>
    <n v="330"/>
    <n v="-21"/>
    <n v="-9.5"/>
    <n v="181"/>
  </r>
  <r>
    <x v="1"/>
    <n v="17077030"/>
    <x v="183"/>
    <s v="USA"/>
    <x v="188"/>
    <x v="24"/>
    <n v="4.2"/>
    <x v="0"/>
    <n v="11"/>
    <n v="2"/>
    <n v="18"/>
    <n v="281.39999999999998"/>
    <n v="46.082454544999997"/>
    <n v="5.4"/>
    <n v="20.5"/>
    <n v="6.8"/>
    <n v="33.6"/>
    <n v="21.6"/>
    <n v="9"/>
    <n v="-0.06"/>
    <n v="21.9"/>
    <n v="5.4"/>
    <n v="23.6"/>
    <n v="-0.8"/>
    <n v="24"/>
    <n v="100.6"/>
    <n v="62.3"/>
    <n v="98"/>
    <n v="0"/>
    <n v="1.4"/>
    <n v="300"/>
    <n v="-1"/>
    <n v="-1.5"/>
    <n v="51"/>
  </r>
  <r>
    <x v="1"/>
    <n v="2110314"/>
    <x v="184"/>
    <s v="USA"/>
    <x v="189"/>
    <x v="4"/>
    <n v="3.1"/>
    <x v="0"/>
    <n v="60"/>
    <n v="19"/>
    <n v="166"/>
    <n v="157.5"/>
    <n v="83.273049999999998"/>
    <n v="7"/>
    <n v="52.634285714000001"/>
    <n v="5.3"/>
    <n v="60.586399999999998"/>
    <n v="40"/>
    <n v="32.357142856999999"/>
    <n v="0.04"/>
    <n v="28.1"/>
    <n v="8.4"/>
    <n v="62.9"/>
    <n v="0.3"/>
    <n v="59.4"/>
    <n v="100"/>
    <n v="75"/>
    <n v="99"/>
    <n v="21.4"/>
    <n v="5.9"/>
    <n v="293"/>
    <n v="-26"/>
    <n v="-6"/>
    <n v="44"/>
  </r>
  <r>
    <x v="1"/>
    <n v="2119247"/>
    <x v="185"/>
    <s v="USA"/>
    <x v="190"/>
    <x v="4"/>
    <n v="2.9"/>
    <x v="0"/>
    <n v="23"/>
    <n v="7"/>
    <n v="80"/>
    <n v="80"/>
    <n v="67.829347826000003"/>
    <n v="4.2"/>
    <n v="37.5"/>
    <n v="2.1"/>
    <n v="53.3"/>
    <n v="22.6"/>
    <n v="24.3"/>
    <n v="-0.05"/>
    <n v="23.2"/>
    <n v="-4"/>
    <n v="49"/>
    <n v="0.2"/>
    <n v="41.3"/>
    <n v="99.6"/>
    <n v="-26.8"/>
    <n v="99"/>
    <n v="-2.2999999999999998"/>
    <n v="-7.7"/>
    <n v="317"/>
    <n v="1"/>
    <n v="-4"/>
    <n v="-141"/>
  </r>
  <r>
    <x v="1"/>
    <n v="2280017"/>
    <x v="186"/>
    <s v="USA"/>
    <x v="191"/>
    <x v="25"/>
    <n v="2.4"/>
    <x v="0"/>
    <n v="14"/>
    <n v="4"/>
    <n v="22"/>
    <n v="152.6"/>
    <n v="48.505000000000003"/>
    <n v="6.1"/>
    <n v="36.893999999999998"/>
    <n v="4.2"/>
    <n v="36.426000000000002"/>
    <n v="17.3"/>
    <n v="21.45"/>
    <n v="-0.05"/>
    <n v="8.8000000000000007"/>
    <n v="3.7"/>
    <n v="28.4"/>
    <n v="-0.4"/>
    <n v="28.9"/>
    <n v="98.5"/>
    <n v="-104.1"/>
    <n v="99"/>
    <n v="-6.8"/>
    <n v="-5.5"/>
    <n v="286"/>
    <n v="-14"/>
    <n v="3.5"/>
    <n v="-109"/>
  </r>
  <r>
    <x v="1"/>
    <n v="1739498"/>
    <x v="187"/>
    <s v="USA"/>
    <x v="192"/>
    <x v="17"/>
    <n v="0"/>
    <x v="0"/>
    <n v="16"/>
    <n v="5"/>
    <n v="42"/>
    <n v="166"/>
    <n v="56.086874999999999"/>
    <n v="5.0999999999999996"/>
    <n v="21.8"/>
    <n v="4.4000000000000004"/>
    <n v="41"/>
    <n v="-2.2999999999999998"/>
    <n v="5.6"/>
    <n v="-0.02"/>
    <n v="2.1"/>
    <n v="3.1"/>
    <n v="33.200000000000003"/>
    <n v="0.6"/>
    <n v="29.7"/>
    <n v="98.4"/>
    <n v="-781.8"/>
    <n v="99"/>
    <n v="-12.3"/>
    <n v="-21.4"/>
    <n v="292"/>
    <n v="16"/>
    <n v="0.5"/>
    <n v="-261"/>
  </r>
  <r>
    <x v="1"/>
    <n v="2247437"/>
    <x v="188"/>
    <s v="USA"/>
    <x v="193"/>
    <x v="4"/>
    <n v="16"/>
    <x v="0"/>
    <n v="24"/>
    <n v="8"/>
    <n v="73"/>
    <n v="207.9"/>
    <n v="76.907250000000005"/>
    <n v="7.6"/>
    <n v="63.045625000000001"/>
    <n v="8.1999999999999993"/>
    <n v="62.751764706000003"/>
    <n v="23.9"/>
    <n v="48.940705882000003"/>
    <n v="0.17"/>
    <n v="48.4"/>
    <n v="11"/>
    <n v="62.7"/>
    <n v="-1.8"/>
    <n v="58.8"/>
    <n v="98.1"/>
    <n v="193.6"/>
    <n v="99"/>
    <n v="10.5"/>
    <n v="10.5"/>
    <n v="326"/>
    <n v="-25"/>
    <n v="1.5"/>
    <n v="35"/>
  </r>
  <r>
    <x v="1"/>
    <n v="1920908"/>
    <x v="189"/>
    <s v="USA"/>
    <x v="194"/>
    <x v="21"/>
    <n v="6.3"/>
    <x v="0"/>
    <n v="40"/>
    <n v="16"/>
    <n v="142"/>
    <n v="351.1"/>
    <n v="76.635999999999996"/>
    <n v="3.6"/>
    <n v="33.9"/>
    <n v="6.5"/>
    <n v="57.3"/>
    <n v="9.6999999999999993"/>
    <n v="14.4"/>
    <n v="0.08"/>
    <n v="11.8"/>
    <n v="2.9"/>
    <n v="57.8"/>
    <n v="1"/>
    <n v="50.2"/>
    <n v="97.6"/>
    <n v="-8.6"/>
    <n v="99"/>
    <n v="-32.700000000000003"/>
    <n v="-17.7"/>
    <n v="264"/>
    <n v="4"/>
    <n v="2.5"/>
    <n v="-305"/>
  </r>
  <r>
    <x v="1"/>
    <n v="129766641"/>
    <x v="190"/>
    <s v="USA"/>
    <x v="195"/>
    <x v="6"/>
    <n v="4.5"/>
    <x v="0"/>
    <n v="38"/>
    <n v="14"/>
    <n v="87"/>
    <n v="164.2"/>
    <n v="72.251368420999995"/>
    <n v="3.5"/>
    <n v="49.553142856999997"/>
    <n v="5.6"/>
    <n v="55.257714286000002"/>
    <n v="52.8"/>
    <n v="29.885142857000002"/>
    <n v="7.0000000000000007E-2"/>
    <n v="39.299999999999997"/>
    <n v="1.6"/>
    <n v="50.5"/>
    <n v="0.8"/>
    <n v="48.6"/>
    <n v="95.6"/>
    <n v="395"/>
    <n v="99"/>
    <n v="30.5"/>
    <n v="15"/>
    <n v="320"/>
    <n v="-24"/>
    <n v="-15"/>
    <n v="77"/>
  </r>
  <r>
    <x v="1"/>
    <n v="2002769"/>
    <x v="191"/>
    <s v="USA"/>
    <x v="196"/>
    <x v="23"/>
    <n v="1.6"/>
    <x v="0"/>
    <n v="29"/>
    <n v="8"/>
    <n v="111"/>
    <n v="259.39999999999998"/>
    <n v="78.523586206999994"/>
    <n v="3.7"/>
    <n v="37.700000000000003"/>
    <n v="5.5"/>
    <n v="57.1"/>
    <n v="26.6"/>
    <n v="22.9"/>
    <n v="-0.04"/>
    <n v="20.3"/>
    <n v="1.7"/>
    <n v="55.3"/>
    <n v="0.4"/>
    <n v="48.4"/>
    <n v="95.4"/>
    <n v="-392.7"/>
    <n v="99"/>
    <n v="-8.1999999999999993"/>
    <n v="-10.5"/>
    <n v="266"/>
    <n v="19"/>
    <n v="22"/>
    <n v="186"/>
  </r>
  <r>
    <x v="1"/>
    <n v="17226843"/>
    <x v="192"/>
    <s v="USA"/>
    <x v="197"/>
    <x v="24"/>
    <n v="4.3"/>
    <x v="0"/>
    <n v="49"/>
    <n v="18"/>
    <n v="131"/>
    <n v="240.1"/>
    <n v="78.654612244999996"/>
    <n v="3.8"/>
    <n v="53.931428570999998"/>
    <n v="7.2"/>
    <n v="61.241142857"/>
    <n v="21.1"/>
    <n v="33.695999999999998"/>
    <n v="-0.12"/>
    <n v="37"/>
    <n v="1.9"/>
    <n v="57.5"/>
    <n v="-1.8"/>
    <n v="53.8"/>
    <n v="95.1"/>
    <n v="240.9"/>
    <n v="99"/>
    <n v="21.8"/>
    <n v="15.5"/>
    <n v="302"/>
    <n v="4"/>
    <n v="-4.5"/>
    <n v="126"/>
  </r>
  <r>
    <x v="1"/>
    <n v="2120484"/>
    <x v="193"/>
    <s v="USA"/>
    <x v="198"/>
    <x v="4"/>
    <n v="3.8"/>
    <x v="0"/>
    <n v="23"/>
    <n v="13"/>
    <n v="75"/>
    <n v="65"/>
    <n v="65.135999999999996"/>
    <n v="4.2"/>
    <n v="48.147666667000003"/>
    <n v="4.5999999999999996"/>
    <n v="54.741999999999997"/>
    <n v="13.1"/>
    <n v="33.332999999999998"/>
    <n v="-7.0000000000000007E-2"/>
    <n v="26"/>
    <n v="2.4"/>
    <n v="50.7"/>
    <n v="0.5"/>
    <n v="47.1"/>
    <n v="94.5"/>
    <n v="-391.4"/>
    <n v="99"/>
    <n v="-11.4"/>
    <n v="-9.1"/>
    <n v="298"/>
    <n v="1"/>
    <n v="-3"/>
    <n v="-125"/>
  </r>
  <r>
    <x v="1"/>
    <n v="2074748"/>
    <x v="194"/>
    <s v="USA"/>
    <x v="199"/>
    <x v="7"/>
    <n v="1.6"/>
    <x v="0"/>
    <n v="15"/>
    <n v="7"/>
    <n v="30"/>
    <n v="174.1"/>
    <n v="54.254933332999997"/>
    <n v="5.7"/>
    <n v="28.4"/>
    <n v="5"/>
    <n v="43"/>
    <n v="3"/>
    <n v="12.9"/>
    <n v="-0.06"/>
    <n v="8.5"/>
    <n v="3.4"/>
    <n v="32"/>
    <n v="-1.3"/>
    <n v="31.8"/>
    <n v="94.3"/>
    <n v="-442.3"/>
    <n v="99"/>
    <n v="-11.4"/>
    <n v="-20.9"/>
    <n v="349"/>
    <n v="-20"/>
    <n v="-17.5"/>
    <n v="-602"/>
  </r>
  <r>
    <x v="1"/>
    <n v="124654077"/>
    <x v="195"/>
    <s v="USA"/>
    <x v="200"/>
    <x v="22"/>
    <n v="5.0999999999999996"/>
    <x v="0"/>
    <n v="41"/>
    <n v="10"/>
    <n v="127"/>
    <n v="200.7"/>
    <n v="80.317121951000004"/>
    <n v="3.1"/>
    <n v="57.353272726999997"/>
    <n v="6.9"/>
    <n v="60.622363636000003"/>
    <n v="7.3"/>
    <n v="37.158181818000003"/>
    <n v="0.12"/>
    <n v="41.9"/>
    <n v="0.2"/>
    <n v="54.2"/>
    <n v="-0.7"/>
    <n v="49.1"/>
    <n v="94.2"/>
    <n v="59.5"/>
    <n v="99"/>
    <n v="7.3"/>
    <n v="13.2"/>
    <n v="279"/>
    <n v="19"/>
    <n v="3.5"/>
    <n v="185"/>
  </r>
  <r>
    <x v="1"/>
    <n v="2227838"/>
    <x v="196"/>
    <s v="USA"/>
    <x v="201"/>
    <x v="13"/>
    <n v="1.5"/>
    <x v="0"/>
    <n v="31"/>
    <n v="7"/>
    <n v="114"/>
    <n v="319.2"/>
    <n v="71.146419355000006"/>
    <n v="6.3"/>
    <n v="54.648000000000003"/>
    <n v="4.9000000000000004"/>
    <n v="56.168636364000001"/>
    <n v="30"/>
    <n v="35.558727273000002"/>
    <n v="-0.19"/>
    <n v="25.2"/>
    <n v="8.1"/>
    <n v="47.4"/>
    <n v="0.3"/>
    <n v="39.4"/>
    <n v="93.8"/>
    <n v="-0.5"/>
    <n v="99"/>
    <n v="-3.2"/>
    <n v="-1.4"/>
    <n v="297"/>
    <n v="-2"/>
    <n v="1.5"/>
    <n v="6"/>
  </r>
  <r>
    <x v="1"/>
    <n v="2168044"/>
    <x v="197"/>
    <s v="USA"/>
    <x v="202"/>
    <x v="8"/>
    <n v="5.0999999999999996"/>
    <x v="0"/>
    <n v="117"/>
    <n v="27"/>
    <n v="424"/>
    <n v="69.3"/>
    <n v="89.745145299000001"/>
    <n v="2.6"/>
    <n v="71.057333333000003"/>
    <n v="2.9"/>
    <n v="73.534482758999999"/>
    <n v="18.3"/>
    <n v="55.884413793"/>
    <n v="-0.16"/>
    <n v="52.6"/>
    <n v="-7.1"/>
    <n v="76.900000000000006"/>
    <n v="-1.2"/>
    <n v="70.7"/>
    <n v="93.5"/>
    <n v="-447.7"/>
    <n v="99"/>
    <n v="0.9"/>
    <n v="-5.9"/>
    <n v="281"/>
    <n v="14"/>
    <n v="5"/>
    <n v="38"/>
  </r>
  <r>
    <x v="1"/>
    <n v="2232203"/>
    <x v="198"/>
    <s v="USA"/>
    <x v="203"/>
    <x v="13"/>
    <n v="2.6"/>
    <x v="0"/>
    <n v="62"/>
    <n v="3"/>
    <n v="149"/>
    <n v="95.7"/>
    <n v="78.609112902999996"/>
    <n v="4.5999999999999996"/>
    <n v="33.700000000000003"/>
    <n v="2.5"/>
    <n v="57.2"/>
    <n v="12.9"/>
    <n v="14.9"/>
    <n v="-0.04"/>
    <n v="13.3"/>
    <n v="-1.5"/>
    <n v="56.3"/>
    <n v="0"/>
    <n v="50.5"/>
    <n v="93.3"/>
    <n v="295.89999999999998"/>
    <n v="97"/>
    <n v="-1.4"/>
    <n v="5"/>
    <n v="322"/>
    <n v="0"/>
    <n v="-12.5"/>
    <n v="-180"/>
  </r>
  <r>
    <x v="1"/>
    <n v="2126812"/>
    <x v="199"/>
    <s v="USA"/>
    <x v="204"/>
    <x v="15"/>
    <n v="5.9"/>
    <x v="0"/>
    <n v="33"/>
    <n v="6"/>
    <n v="151"/>
    <n v="170"/>
    <n v="76.314545455000001"/>
    <n v="3.3"/>
    <n v="38.799999999999997"/>
    <n v="5"/>
    <n v="49.92"/>
    <n v="10.4"/>
    <n v="23.12"/>
    <n v="-0.04"/>
    <n v="28.4"/>
    <n v="-1.8"/>
    <n v="59"/>
    <n v="-0.9"/>
    <n v="50.2"/>
    <n v="92.8"/>
    <n v="-120.5"/>
    <n v="99"/>
    <n v="-8.1999999999999993"/>
    <n v="-7.3"/>
    <n v="279"/>
    <n v="5"/>
    <n v="9"/>
    <n v="-46"/>
  </r>
  <r>
    <x v="1"/>
    <n v="1620273"/>
    <x v="200"/>
    <s v="USA"/>
    <x v="205"/>
    <x v="27"/>
    <n v="0"/>
    <x v="0"/>
    <n v="10"/>
    <n v="5"/>
    <n v="34"/>
    <n v="295.2"/>
    <n v="69.790099999999995"/>
    <n v="5"/>
    <n v="43.431666667000002"/>
    <n v="6.7"/>
    <n v="45.732999999999997"/>
    <n v="33.4"/>
    <n v="26.312000000000001"/>
    <n v="0.02"/>
    <n v="13.3"/>
    <n v="6.9"/>
    <n v="49.4"/>
    <n v="0.2"/>
    <n v="44.7"/>
    <n v="92.7"/>
    <n v="-354.1"/>
    <n v="99"/>
    <n v="-25.5"/>
    <n v="-15.9"/>
    <n v="300"/>
    <n v="-1"/>
    <n v="-4"/>
    <n v="-311"/>
  </r>
  <r>
    <x v="1"/>
    <n v="17003708"/>
    <x v="201"/>
    <s v="USA"/>
    <x v="206"/>
    <x v="24"/>
    <n v="3.3"/>
    <x v="0"/>
    <n v="10"/>
    <n v="4"/>
    <n v="31"/>
    <n v="322.8"/>
    <n v="54.223399999999998"/>
    <n v="6.6"/>
    <n v="30.8"/>
    <n v="5.8"/>
    <n v="43.1"/>
    <n v="15.3"/>
    <n v="18.899999999999999"/>
    <n v="-7.0000000000000007E-2"/>
    <n v="18.8"/>
    <n v="3.9"/>
    <n v="36.4"/>
    <n v="-3.1"/>
    <n v="33.700000000000003"/>
    <n v="92.7"/>
    <n v="-89.5"/>
    <n v="99"/>
    <n v="-3.2"/>
    <n v="-4.0999999999999996"/>
    <n v="294"/>
    <n v="-6"/>
    <n v="-14"/>
    <n v="-144"/>
  </r>
  <r>
    <x v="1"/>
    <n v="229469970"/>
    <x v="202"/>
    <s v="NLD"/>
    <x v="207"/>
    <x v="22"/>
    <n v="2.7"/>
    <x v="0"/>
    <n v="36"/>
    <n v="15"/>
    <n v="105"/>
    <n v="-325.89999999999998"/>
    <n v="80.877888889000005"/>
    <n v="3.6"/>
    <n v="58.872"/>
    <n v="3.6"/>
    <n v="60.28"/>
    <n v="-11.9"/>
    <n v="39.423999999999999"/>
    <n v="-0.03"/>
    <n v="39.299999999999997"/>
    <n v="0.1"/>
    <n v="49"/>
    <n v="0.4"/>
    <n v="46.4"/>
    <n v="92.7"/>
    <n v="0.9"/>
    <n v="97"/>
    <n v="30"/>
    <n v="18.2"/>
    <n v="324"/>
    <n v="-4"/>
    <n v="0"/>
    <n v="310"/>
  </r>
  <r>
    <x v="1"/>
    <n v="2020049"/>
    <x v="203"/>
    <s v="USA"/>
    <x v="208"/>
    <x v="3"/>
    <n v="2"/>
    <x v="0"/>
    <n v="25"/>
    <n v="11"/>
    <n v="69"/>
    <n v="132.1"/>
    <n v="82.027919999999995"/>
    <n v="2.6"/>
    <n v="66.050666667000002"/>
    <n v="11"/>
    <n v="70.003166667000002"/>
    <n v="33.4"/>
    <n v="49.977166666999999"/>
    <n v="0.14000000000000001"/>
    <n v="49.1"/>
    <n v="3.7"/>
    <n v="74.099999999999994"/>
    <n v="-2.6"/>
    <n v="71.099999999999994"/>
    <n v="92.5"/>
    <n v="-269.5"/>
    <n v="99"/>
    <n v="-12.7"/>
    <n v="-2.7"/>
    <n v="323"/>
    <n v="-15"/>
    <n v="-26"/>
    <n v="-444"/>
  </r>
  <r>
    <x v="1"/>
    <n v="133064171"/>
    <x v="204"/>
    <s v="USA"/>
    <x v="209"/>
    <x v="18"/>
    <n v="4.3"/>
    <x v="0"/>
    <n v="84"/>
    <n v="9"/>
    <n v="154"/>
    <n v="530.5"/>
    <n v="76.533333333000002"/>
    <n v="9.1999999999999993"/>
    <n v="50.215454545"/>
    <n v="8.4"/>
    <n v="57.279583332999998"/>
    <n v="13.6"/>
    <n v="29.834833332999999"/>
    <n v="-0.24"/>
    <n v="39.299999999999997"/>
    <n v="4.5999999999999996"/>
    <n v="58.6"/>
    <n v="-9.5"/>
    <n v="52"/>
    <n v="92.3"/>
    <n v="337.3"/>
    <n v="91"/>
    <n v="15"/>
    <n v="8.1999999999999993"/>
    <n v="299"/>
    <n v="-3"/>
    <n v="-6"/>
    <n v="122"/>
  </r>
  <r>
    <x v="1"/>
    <n v="2159507"/>
    <x v="205"/>
    <s v="USA"/>
    <x v="210"/>
    <x v="15"/>
    <n v="0.8"/>
    <x v="0"/>
    <n v="54"/>
    <n v="17"/>
    <n v="177"/>
    <n v="189.4"/>
    <n v="80.930166666999995"/>
    <n v="2.1"/>
    <n v="66.901227273000003"/>
    <n v="7.2"/>
    <n v="67.865727273000005"/>
    <n v="33.200000000000003"/>
    <n v="50.767772727000001"/>
    <n v="0.1"/>
    <n v="40.9"/>
    <n v="-0.1"/>
    <n v="63.3"/>
    <n v="-0.1"/>
    <n v="57.8"/>
    <n v="92"/>
    <n v="145"/>
    <n v="99"/>
    <n v="0"/>
    <n v="10.5"/>
    <n v="319"/>
    <n v="12"/>
    <n v="0"/>
    <n v="33"/>
  </r>
  <r>
    <x v="1"/>
    <n v="17183083"/>
    <x v="206"/>
    <s v="USA"/>
    <x v="211"/>
    <x v="24"/>
    <n v="3.6"/>
    <x v="0"/>
    <n v="28"/>
    <n v="9"/>
    <n v="93"/>
    <n v="117.2"/>
    <n v="68.563392856999997"/>
    <n v="-0.4"/>
    <n v="41.31"/>
    <n v="9.1"/>
    <n v="48.36"/>
    <n v="38.299999999999997"/>
    <n v="20.584"/>
    <n v="0.03"/>
    <n v="29.5"/>
    <n v="0"/>
    <n v="46.7"/>
    <n v="1.1000000000000001"/>
    <n v="40.1"/>
    <n v="91.9"/>
    <n v="102.7"/>
    <n v="97"/>
    <n v="3.6"/>
    <n v="3.6"/>
    <n v="293"/>
    <n v="-11"/>
    <n v="-6"/>
    <n v="-83"/>
  </r>
  <r>
    <x v="1"/>
    <n v="60000320"/>
    <x v="207"/>
    <s v="USA"/>
    <x v="212"/>
    <x v="6"/>
    <n v="4.0999999999999996"/>
    <x v="0"/>
    <n v="68"/>
    <n v="15"/>
    <n v="140"/>
    <n v="35.1"/>
    <n v="78.605735293999999"/>
    <n v="9.8000000000000007"/>
    <n v="62.975999999999999"/>
    <n v="4.4000000000000004"/>
    <n v="63.957428571000001"/>
    <n v="32.700000000000003"/>
    <n v="44.265047619000001"/>
    <n v="0.15"/>
    <n v="51.1"/>
    <n v="3.6"/>
    <n v="54.6"/>
    <n v="-6.1"/>
    <n v="51.4"/>
    <n v="91.9"/>
    <n v="135"/>
    <n v="99"/>
    <n v="12.3"/>
    <n v="7.7"/>
    <n v="320"/>
    <n v="2"/>
    <n v="-1"/>
    <n v="176"/>
  </r>
  <r>
    <x v="1"/>
    <n v="134437985"/>
    <x v="208"/>
    <s v="USA"/>
    <x v="213"/>
    <x v="29"/>
    <n v="3.2"/>
    <x v="0"/>
    <n v="29"/>
    <n v="6"/>
    <n v="46"/>
    <n v="321.10000000000002"/>
    <n v="60.332999999999998"/>
    <n v="4"/>
    <n v="49.984000000000002"/>
    <n v="10.3"/>
    <n v="51.48"/>
    <n v="3.5"/>
    <n v="32.472000000000001"/>
    <n v="-0.04"/>
    <n v="36.1"/>
    <n v="1"/>
    <n v="40.4"/>
    <n v="-5.8"/>
    <n v="39.6"/>
    <n v="91.8"/>
    <n v="-28.2"/>
    <n v="99"/>
    <n v="5.5"/>
    <n v="-1.4"/>
    <n v="260"/>
    <n v="21"/>
    <n v="32.5"/>
    <n v="483"/>
  </r>
  <r>
    <x v="1"/>
    <n v="131410800"/>
    <x v="209"/>
    <s v="USA"/>
    <x v="214"/>
    <x v="6"/>
    <n v="3.5"/>
    <x v="0"/>
    <n v="12"/>
    <n v="5"/>
    <n v="43"/>
    <n v="165.4"/>
    <n v="64.614666666999995"/>
    <n v="9.1"/>
    <n v="49.881428571000001"/>
    <n v="0.5"/>
    <n v="48.326999999999998"/>
    <n v="2.2999999999999998"/>
    <n v="37.113"/>
    <n v="7.0000000000000007E-2"/>
    <n v="34"/>
    <n v="3.2"/>
    <n v="40.299999999999997"/>
    <n v="-1.3"/>
    <n v="37.200000000000003"/>
    <n v="91.5"/>
    <n v="-370"/>
    <n v="98"/>
    <n v="-1.8"/>
    <n v="-15"/>
    <n v="289"/>
    <n v="25"/>
    <n v="16.5"/>
    <n v="41"/>
  </r>
  <r>
    <x v="1"/>
    <n v="207184639"/>
    <x v="210"/>
    <s v="USA"/>
    <x v="215"/>
    <x v="10"/>
    <n v="5"/>
    <x v="0"/>
    <n v="178"/>
    <n v="37"/>
    <n v="407"/>
    <n v="33.4"/>
    <n v="89.924224718999994"/>
    <n v="6.5"/>
    <n v="68.816923076999998"/>
    <n v="2.9"/>
    <n v="72.262051282000002"/>
    <n v="-0.5"/>
    <n v="49.827205128000003"/>
    <n v="0.17"/>
    <n v="57.5"/>
    <n v="-0.7"/>
    <n v="76.900000000000006"/>
    <n v="-2.4"/>
    <n v="74.099999999999994"/>
    <n v="89.5"/>
    <n v="-51.4"/>
    <n v="99"/>
    <n v="9.1"/>
    <n v="0.9"/>
    <n v="300"/>
    <n v="-20"/>
    <n v="-4"/>
    <n v="76"/>
  </r>
  <r>
    <x v="1"/>
    <n v="2297473"/>
    <x v="211"/>
    <s v="USA"/>
    <x v="216"/>
    <x v="25"/>
    <n v="5.2"/>
    <x v="0"/>
    <n v="22"/>
    <n v="7"/>
    <n v="51"/>
    <n v="393.3"/>
    <n v="64.759"/>
    <n v="3.4"/>
    <n v="37.92"/>
    <n v="9.6999999999999993"/>
    <n v="45.109000000000002"/>
    <n v="19.5"/>
    <n v="22.199000000000002"/>
    <n v="-0.12"/>
    <n v="31.7"/>
    <n v="6.3"/>
    <n v="44.6"/>
    <n v="-1.8"/>
    <n v="42.6"/>
    <n v="89"/>
    <n v="300.89999999999998"/>
    <n v="99"/>
    <n v="2.7"/>
    <n v="14.1"/>
    <n v="307"/>
    <n v="-13"/>
    <n v="-8"/>
    <n v="-2"/>
  </r>
  <r>
    <x v="1"/>
    <n v="2260827"/>
    <x v="212"/>
    <s v="USA"/>
    <x v="217"/>
    <x v="1"/>
    <n v="6.4"/>
    <x v="0"/>
    <n v="106"/>
    <n v="20"/>
    <n v="286"/>
    <n v="180.5"/>
    <n v="85.642264151000006"/>
    <n v="7.2"/>
    <n v="68.685464285999998"/>
    <n v="1.9"/>
    <n v="70.922857143000002"/>
    <n v="18"/>
    <n v="50.696071429"/>
    <n v="0.11"/>
    <n v="46.6"/>
    <n v="0.3"/>
    <n v="70.3"/>
    <n v="-1.8"/>
    <n v="65.599999999999994"/>
    <n v="89"/>
    <n v="-134.5"/>
    <n v="99"/>
    <n v="1.4"/>
    <n v="-1.4"/>
    <n v="299"/>
    <n v="-17"/>
    <n v="-11.5"/>
    <n v="-147"/>
  </r>
  <r>
    <x v="1"/>
    <n v="60180343"/>
    <x v="213"/>
    <s v="USA"/>
    <x v="218"/>
    <x v="6"/>
    <n v="5.9"/>
    <x v="0"/>
    <n v="77"/>
    <n v="25"/>
    <n v="190"/>
    <n v="83.8"/>
    <n v="85.838961038999997"/>
    <n v="8.9"/>
    <n v="60.992550000000001"/>
    <n v="1.3"/>
    <n v="63.91695"/>
    <n v="38.700000000000003"/>
    <n v="43.240349999999999"/>
    <n v="-0.17"/>
    <n v="54.3"/>
    <n v="1.3"/>
    <n v="64.2"/>
    <n v="-4.3"/>
    <n v="61.6"/>
    <n v="88.5"/>
    <n v="285.89999999999998"/>
    <n v="99"/>
    <n v="15.5"/>
    <n v="13.6"/>
    <n v="298"/>
    <n v="5"/>
    <n v="9.5"/>
    <n v="327"/>
  </r>
  <r>
    <x v="1"/>
    <n v="60064569"/>
    <x v="214"/>
    <s v="USA"/>
    <x v="219"/>
    <x v="34"/>
    <n v="3.2"/>
    <x v="0"/>
    <n v="17"/>
    <n v="8"/>
    <n v="32"/>
    <n v="177"/>
    <n v="59.518588235000003"/>
    <n v="9.9"/>
    <n v="40.337499999999999"/>
    <n v="5.3"/>
    <n v="45.0625"/>
    <n v="28.1"/>
    <n v="24.0625"/>
    <n v="-0.12"/>
    <n v="30"/>
    <n v="1.5"/>
    <n v="37.4"/>
    <n v="-9.6"/>
    <n v="37.799999999999997"/>
    <n v="87.7"/>
    <n v="444.1"/>
    <n v="99"/>
    <n v="9.5"/>
    <n v="14.5"/>
    <n v="323"/>
    <n v="-22"/>
    <n v="-26.5"/>
    <n v="-114"/>
  </r>
  <r>
    <x v="1"/>
    <n v="124236510"/>
    <x v="215"/>
    <s v="USA"/>
    <x v="220"/>
    <x v="22"/>
    <n v="3.2"/>
    <x v="0"/>
    <n v="10"/>
    <n v="5"/>
    <n v="31"/>
    <n v="49.4"/>
    <n v="51.427199999999999"/>
    <n v="4.8"/>
    <n v="27.347999999999999"/>
    <n v="3.8"/>
    <n v="33.787500000000001"/>
    <n v="16.3"/>
    <n v="14.787000000000001"/>
    <n v="-0.1"/>
    <n v="17.600000000000001"/>
    <n v="3.3"/>
    <n v="31.5"/>
    <n v="0.1"/>
    <n v="28.8"/>
    <n v="87.4"/>
    <n v="75.5"/>
    <n v="99"/>
    <n v="-0.9"/>
    <n v="0.9"/>
    <n v="268"/>
    <n v="14"/>
    <n v="5.5"/>
    <n v="151"/>
  </r>
  <r>
    <x v="1"/>
    <n v="387683"/>
    <x v="216"/>
    <s v="CAN"/>
    <x v="221"/>
    <x v="3"/>
    <n v="1.2"/>
    <x v="0"/>
    <n v="11"/>
    <n v="8"/>
    <n v="47"/>
    <n v="42.6"/>
    <n v="55.715000000000003"/>
    <n v="6.1"/>
    <n v="41.4"/>
    <n v="1.6"/>
    <n v="45.27"/>
    <n v="1.4"/>
    <n v="26.64"/>
    <n v="-0.03"/>
    <n v="15.4"/>
    <n v="-2"/>
    <n v="40.4"/>
    <n v="-2.2000000000000002"/>
    <n v="35.4"/>
    <n v="86.9"/>
    <n v="-534.1"/>
    <n v="99"/>
    <n v="-16.8"/>
    <n v="-22.7"/>
    <n v="305"/>
    <n v="9"/>
    <n v="-1.5"/>
    <n v="-335"/>
  </r>
  <r>
    <x v="1"/>
    <n v="1901482"/>
    <x v="217"/>
    <s v="USA"/>
    <x v="222"/>
    <x v="5"/>
    <n v="0"/>
    <x v="0"/>
    <n v="13"/>
    <n v="6"/>
    <n v="40"/>
    <n v="25.5"/>
    <n v="56.917846154000003"/>
    <n v="8.1999999999999993"/>
    <n v="36"/>
    <n v="-0.5"/>
    <n v="47.6"/>
    <n v="-1.4"/>
    <n v="22.1"/>
    <n v="0.08"/>
    <n v="19.399999999999999"/>
    <n v="1.9"/>
    <n v="39.9"/>
    <n v="-0.4"/>
    <n v="36.6"/>
    <n v="86.7"/>
    <n v="-665.9"/>
    <n v="99"/>
    <n v="-22.3"/>
    <n v="-24.5"/>
    <n v="291"/>
    <n v="6"/>
    <n v="-3.5"/>
    <n v="-378"/>
  </r>
  <r>
    <x v="1"/>
    <n v="2156124"/>
    <x v="218"/>
    <s v="USA"/>
    <x v="223"/>
    <x v="8"/>
    <n v="2.5"/>
    <x v="0"/>
    <n v="71"/>
    <n v="23"/>
    <n v="251"/>
    <n v="178.4"/>
    <n v="82.091999999999999"/>
    <n v="3.4"/>
    <n v="67.924666666999997"/>
    <n v="1.8"/>
    <n v="71.816666667000007"/>
    <n v="18.5"/>
    <n v="47.167333333000002"/>
    <n v="-0.12"/>
    <n v="39"/>
    <n v="-4.8"/>
    <n v="67.3"/>
    <n v="-0.3"/>
    <n v="59.3"/>
    <n v="86.4"/>
    <n v="-195.5"/>
    <n v="99"/>
    <n v="8.1999999999999993"/>
    <n v="-5.5"/>
    <n v="282"/>
    <n v="18"/>
    <n v="17.5"/>
    <n v="261"/>
  </r>
  <r>
    <x v="1"/>
    <n v="2279507"/>
    <x v="219"/>
    <s v="USA"/>
    <x v="224"/>
    <x v="25"/>
    <n v="2.7"/>
    <x v="0"/>
    <n v="117"/>
    <n v="22"/>
    <n v="405"/>
    <n v="342.9"/>
    <n v="90.045606837999998"/>
    <n v="5"/>
    <n v="72.377675675999996"/>
    <n v="5.4"/>
    <n v="74.141837838000001"/>
    <n v="7"/>
    <n v="56.671135135"/>
    <n v="-0.05"/>
    <n v="56.9"/>
    <n v="2.8"/>
    <n v="75.2"/>
    <n v="-1.6"/>
    <n v="68.3"/>
    <n v="86.3"/>
    <n v="158.19999999999999"/>
    <n v="99"/>
    <n v="5.5"/>
    <n v="5"/>
    <n v="298"/>
    <n v="-6"/>
    <n v="-3"/>
    <n v="-16"/>
  </r>
  <r>
    <x v="1"/>
    <n v="2245673"/>
    <x v="220"/>
    <s v="USA"/>
    <x v="225"/>
    <x v="13"/>
    <n v="6.1"/>
    <x v="0"/>
    <n v="202"/>
    <n v="42"/>
    <n v="558"/>
    <n v="126"/>
    <n v="92.042079208000004"/>
    <n v="8.5"/>
    <n v="68.529615385"/>
    <n v="-0.7"/>
    <n v="73.504230769000003"/>
    <n v="12.9"/>
    <n v="46.915769230999999"/>
    <n v="-0.06"/>
    <n v="52.5"/>
    <n v="6.1"/>
    <n v="81.099999999999994"/>
    <n v="1.2"/>
    <n v="75.099999999999994"/>
    <n v="84.9"/>
    <n v="68.599999999999994"/>
    <n v="99"/>
    <n v="16.8"/>
    <n v="1.8"/>
    <n v="281"/>
    <n v="-16"/>
    <n v="-6.5"/>
    <n v="59"/>
  </r>
  <r>
    <x v="1"/>
    <n v="1986164"/>
    <x v="221"/>
    <s v="USA"/>
    <x v="226"/>
    <x v="23"/>
    <n v="6.7"/>
    <x v="0"/>
    <n v="17"/>
    <n v="8"/>
    <n v="48"/>
    <n v="243.7"/>
    <n v="64.336470587999997"/>
    <n v="2.8"/>
    <n v="54.3"/>
    <n v="4.9000000000000004"/>
    <n v="64.2"/>
    <n v="23.9"/>
    <n v="37.5"/>
    <n v="0.1"/>
    <n v="34.5"/>
    <n v="-3.6"/>
    <n v="58.6"/>
    <n v="-1.3"/>
    <n v="55.5"/>
    <n v="84.8"/>
    <n v="76.400000000000006"/>
    <n v="99"/>
    <n v="-5.5"/>
    <n v="0.9"/>
    <n v="313"/>
    <n v="6"/>
    <n v="2.5"/>
    <n v="-152"/>
  </r>
  <r>
    <x v="1"/>
    <n v="2141124"/>
    <x v="222"/>
    <s v="USA"/>
    <x v="227"/>
    <x v="15"/>
    <n v="0.1"/>
    <x v="0"/>
    <n v="12"/>
    <n v="4"/>
    <n v="28"/>
    <n v="93.6"/>
    <n v="44.805333333"/>
    <n v="3.3"/>
    <n v="26.37"/>
    <n v="3.9"/>
    <n v="36.81"/>
    <n v="7.5"/>
    <n v="12.06"/>
    <n v="0.02"/>
    <n v="6.8"/>
    <n v="-3.9"/>
    <n v="29.7"/>
    <n v="-1.7"/>
    <n v="28.6"/>
    <n v="84.6"/>
    <n v="-306.8"/>
    <n v="99"/>
    <n v="-20"/>
    <n v="-9.5"/>
    <n v="324"/>
    <n v="15"/>
    <n v="-8"/>
    <n v="-299"/>
  </r>
  <r>
    <x v="1"/>
    <n v="1794432"/>
    <x v="79"/>
    <s v="USA"/>
    <x v="228"/>
    <x v="12"/>
    <n v="0"/>
    <x v="0"/>
    <n v="15"/>
    <n v="6"/>
    <n v="43"/>
    <n v="186.9"/>
    <n v="55.610399999999998"/>
    <n v="5"/>
    <n v="19.2"/>
    <n v="1.9"/>
    <n v="38.6"/>
    <n v="-2.4"/>
    <n v="4"/>
    <n v="0.02"/>
    <n v="1.8"/>
    <n v="3.5"/>
    <n v="31.4"/>
    <n v="2.2999999999999998"/>
    <n v="26.5"/>
    <n v="84.3"/>
    <n v="-246.8"/>
    <n v="99"/>
    <n v="-18.2"/>
    <n v="-20"/>
    <n v="340"/>
    <n v="2"/>
    <n v="-14"/>
    <n v="-547"/>
  </r>
  <r>
    <x v="1"/>
    <n v="124003312"/>
    <x v="223"/>
    <s v="USA"/>
    <x v="229"/>
    <x v="22"/>
    <n v="4.8"/>
    <x v="0"/>
    <n v="16"/>
    <n v="10"/>
    <n v="31"/>
    <n v="253.1"/>
    <n v="54.766249999999999"/>
    <n v="2"/>
    <n v="30.8"/>
    <n v="7.6"/>
    <n v="36.56"/>
    <n v="21.9"/>
    <n v="15.04"/>
    <n v="0.04"/>
    <n v="24.6"/>
    <n v="1.1000000000000001"/>
    <n v="28.7"/>
    <n v="-0.7"/>
    <n v="31.2"/>
    <n v="83.8"/>
    <n v="212.7"/>
    <n v="99"/>
    <n v="1.8"/>
    <n v="14.1"/>
    <n v="295"/>
    <n v="-1"/>
    <n v="2"/>
    <n v="160"/>
  </r>
  <r>
    <x v="1"/>
    <n v="17383562"/>
    <x v="224"/>
    <s v="USA"/>
    <x v="230"/>
    <x v="9"/>
    <n v="2.9"/>
    <x v="0"/>
    <n v="25"/>
    <n v="5"/>
    <n v="65"/>
    <n v="97.6"/>
    <n v="66.847800000000007"/>
    <n v="5.3"/>
    <n v="32.4"/>
    <n v="3.1"/>
    <n v="49.5"/>
    <n v="18"/>
    <n v="16.8"/>
    <n v="0.05"/>
    <n v="17.100000000000001"/>
    <n v="2.6"/>
    <n v="40.200000000000003"/>
    <n v="-0.2"/>
    <n v="36.9"/>
    <n v="82"/>
    <n v="-18.600000000000001"/>
    <n v="99"/>
    <n v="15"/>
    <n v="1.8"/>
    <n v="283"/>
    <n v="12"/>
    <n v="20.5"/>
    <n v="378"/>
  </r>
  <r>
    <x v="1"/>
    <n v="349040"/>
    <x v="225"/>
    <s v="CAN"/>
    <x v="231"/>
    <x v="33"/>
    <n v="0"/>
    <x v="0"/>
    <n v="47"/>
    <n v="10"/>
    <n v="127"/>
    <n v="-283.39999999999998"/>
    <n v="78.009319149000007"/>
    <n v="10.3"/>
    <n v="64.858400000000003"/>
    <n v="-5.8"/>
    <n v="57.267692308000001"/>
    <n v="-15.4"/>
    <n v="50.387999999999998"/>
    <n v="0.05"/>
    <n v="9.5"/>
    <n v="0.6"/>
    <n v="54"/>
    <n v="0.2"/>
    <n v="47.6"/>
    <n v="80.599999999999994"/>
    <n v="-1000.5"/>
    <n v="99"/>
    <n v="-5.9"/>
    <n v="-26.8"/>
    <n v="274"/>
    <n v="-3"/>
    <n v="-1.5"/>
    <n v="-303"/>
  </r>
  <r>
    <x v="1"/>
    <n v="1977873"/>
    <x v="226"/>
    <s v="USA"/>
    <x v="232"/>
    <x v="14"/>
    <n v="3.5"/>
    <x v="0"/>
    <n v="10"/>
    <n v="4"/>
    <n v="41"/>
    <n v="94.5"/>
    <n v="54.019199999999998"/>
    <n v="2.8"/>
    <n v="39.602333332999997"/>
    <n v="1.7"/>
    <n v="42"/>
    <n v="11.5"/>
    <n v="25.523333333"/>
    <n v="0.08"/>
    <n v="15.1"/>
    <n v="-4.0999999999999996"/>
    <n v="35.299999999999997"/>
    <n v="1"/>
    <n v="30.5"/>
    <n v="80.3"/>
    <n v="-212.3"/>
    <n v="97"/>
    <n v="-14.5"/>
    <n v="-18.2"/>
    <n v="343"/>
    <n v="-13"/>
    <n v="-13.5"/>
    <n v="-580"/>
  </r>
  <r>
    <x v="1"/>
    <n v="7175713"/>
    <x v="227"/>
    <s v="CAN"/>
    <x v="233"/>
    <x v="22"/>
    <n v="5.6"/>
    <x v="0"/>
    <n v="42"/>
    <n v="4"/>
    <n v="80"/>
    <n v="144.80000000000001"/>
    <n v="70.216309523999996"/>
    <n v="5.0999999999999996"/>
    <n v="28.5"/>
    <n v="4.8"/>
    <n v="51.1"/>
    <n v="14.2"/>
    <n v="10.6"/>
    <n v="-0.01"/>
    <n v="29.7"/>
    <n v="2.2000000000000002"/>
    <n v="44.7"/>
    <n v="-2.2999999999999998"/>
    <n v="43.8"/>
    <n v="80.099999999999994"/>
    <n v="80"/>
    <n v="99"/>
    <n v="13.2"/>
    <n v="6.4"/>
    <n v="299"/>
    <n v="-7"/>
    <n v="-7.5"/>
    <n v="142"/>
  </r>
  <r>
    <x v="1"/>
    <n v="1720087"/>
    <x v="228"/>
    <s v="USA"/>
    <x v="234"/>
    <x v="2"/>
    <n v="0"/>
    <x v="0"/>
    <n v="13"/>
    <n v="5"/>
    <n v="34"/>
    <n v="293.10000000000002"/>
    <n v="50.634692307999998"/>
    <n v="4.3"/>
    <n v="24"/>
    <n v="4.8"/>
    <n v="40.1"/>
    <n v="6.8"/>
    <n v="10.3"/>
    <n v="-0.02"/>
    <n v="7.2"/>
    <n v="7.6"/>
    <n v="33.1"/>
    <n v="2.1"/>
    <n v="30.5"/>
    <n v="80.099999999999994"/>
    <n v="-479.1"/>
    <n v="99"/>
    <n v="-28.6"/>
    <n v="-19.100000000000001"/>
    <n v="295"/>
    <n v="2"/>
    <n v="-2.5"/>
    <n v="-432"/>
  </r>
  <r>
    <x v="1"/>
    <n v="1975644"/>
    <x v="229"/>
    <s v="USA"/>
    <x v="235"/>
    <x v="14"/>
    <n v="0.8"/>
    <x v="0"/>
    <n v="70"/>
    <n v="21"/>
    <n v="237"/>
    <n v="442.8"/>
    <n v="81.676928571000005"/>
    <n v="1.2"/>
    <n v="43.357999999999997"/>
    <n v="7.7"/>
    <n v="54.612000000000002"/>
    <n v="4.0999999999999996"/>
    <n v="21.841999999999999"/>
    <n v="0.03"/>
    <n v="19.100000000000001"/>
    <n v="3.6"/>
    <n v="68.400000000000006"/>
    <n v="1.6"/>
    <n v="61.3"/>
    <n v="79.8"/>
    <n v="83.6"/>
    <n v="99"/>
    <n v="-25.5"/>
    <n v="-16.399999999999999"/>
    <n v="328"/>
    <n v="0"/>
    <n v="-7"/>
    <n v="-450"/>
  </r>
  <r>
    <x v="1"/>
    <n v="2044052"/>
    <x v="230"/>
    <s v="USA"/>
    <x v="236"/>
    <x v="11"/>
    <n v="1.6"/>
    <x v="0"/>
    <n v="10"/>
    <n v="7"/>
    <n v="24"/>
    <n v="343.4"/>
    <n v="52.635199999999998"/>
    <n v="6.5"/>
    <n v="27.413"/>
    <n v="6.6"/>
    <n v="34.048999999999999"/>
    <n v="24.4"/>
    <n v="16.431999999999999"/>
    <n v="-0.02"/>
    <n v="14.2"/>
    <n v="12.6"/>
    <n v="33.799999999999997"/>
    <n v="-0.2"/>
    <n v="32.799999999999997"/>
    <n v="78.7"/>
    <n v="-145.5"/>
    <n v="99"/>
    <n v="-5.5"/>
    <n v="-10.5"/>
    <n v="286"/>
    <n v="-17"/>
    <n v="-8.5"/>
    <n v="-265"/>
  </r>
  <r>
    <x v="1"/>
    <n v="2251487"/>
    <x v="231"/>
    <s v="USA"/>
    <x v="237"/>
    <x v="1"/>
    <n v="7.9"/>
    <x v="0"/>
    <n v="17"/>
    <n v="8"/>
    <n v="54"/>
    <n v="351.6"/>
    <n v="69.309882353000006"/>
    <n v="5.4"/>
    <n v="53.644714286000003"/>
    <n v="5"/>
    <n v="54.722999999999999"/>
    <n v="33.799999999999997"/>
    <n v="38.638571429000002"/>
    <n v="-0.1"/>
    <n v="37.799999999999997"/>
    <n v="1.1000000000000001"/>
    <n v="48.9"/>
    <n v="-3.7"/>
    <n v="45.6"/>
    <n v="78.599999999999994"/>
    <n v="-411.8"/>
    <n v="99"/>
    <n v="-3.2"/>
    <n v="-9.5"/>
    <n v="282"/>
    <n v="0"/>
    <n v="-13.5"/>
    <n v="-128"/>
  </r>
  <r>
    <x v="1"/>
    <n v="5429693"/>
    <x v="232"/>
    <s v="CAN"/>
    <x v="238"/>
    <x v="8"/>
    <n v="8.6999999999999993"/>
    <x v="0"/>
    <n v="403"/>
    <n v="92"/>
    <n v="1221"/>
    <n v="159.30000000000001"/>
    <n v="91.631096774"/>
    <n v="2.5"/>
    <n v="77.721176471000007"/>
    <n v="4.8"/>
    <n v="79.56"/>
    <n v="28.2"/>
    <n v="65.977977010999993"/>
    <n v="-0.06"/>
    <n v="69.8"/>
    <n v="-0.6"/>
    <n v="89.9"/>
    <n v="-0.5"/>
    <n v="86.2"/>
    <n v="78.5"/>
    <n v="-30.5"/>
    <n v="99"/>
    <n v="0.9"/>
    <n v="-0.5"/>
    <n v="293"/>
    <n v="-9"/>
    <n v="-6"/>
    <n v="-61"/>
  </r>
  <r>
    <x v="1"/>
    <n v="363162"/>
    <x v="233"/>
    <s v="CAN"/>
    <x v="239"/>
    <x v="16"/>
    <n v="0"/>
    <x v="0"/>
    <n v="17"/>
    <n v="8"/>
    <n v="28"/>
    <n v="-16"/>
    <n v="69.392647058999998"/>
    <n v="6.7"/>
    <n v="54.087000000000003"/>
    <n v="3"/>
    <n v="56.52"/>
    <n v="8.6"/>
    <n v="36.572249999999997"/>
    <n v="-0.02"/>
    <n v="24.8"/>
    <n v="1.4"/>
    <n v="53.6"/>
    <n v="-3.6"/>
    <n v="51.3"/>
    <n v="78.5"/>
    <n v="-555"/>
    <n v="99"/>
    <n v="-10.5"/>
    <n v="-14.1"/>
    <n v="314"/>
    <n v="-10"/>
    <n v="-9"/>
    <n v="-387"/>
  </r>
  <r>
    <x v="1"/>
    <n v="388930"/>
    <x v="234"/>
    <s v="CAN"/>
    <x v="240"/>
    <x v="23"/>
    <n v="7.4"/>
    <x v="0"/>
    <n v="11"/>
    <n v="5"/>
    <n v="41"/>
    <n v="-62.9"/>
    <n v="53.753818182000003"/>
    <n v="4.8"/>
    <n v="32.972999999999999"/>
    <n v="3.9"/>
    <n v="37.758000000000003"/>
    <n v="9.9"/>
    <n v="15.920999999999999"/>
    <n v="0.01"/>
    <n v="5.0999999999999996"/>
    <n v="0.8"/>
    <n v="32.1"/>
    <n v="-2.2000000000000002"/>
    <n v="25.9"/>
    <n v="78.099999999999994"/>
    <n v="-544.5"/>
    <n v="99"/>
    <n v="-20.5"/>
    <n v="-10.9"/>
    <n v="262"/>
    <n v="1"/>
    <n v="21.5"/>
    <n v="20"/>
  </r>
  <r>
    <x v="1"/>
    <n v="17306397"/>
    <x v="235"/>
    <s v="USA"/>
    <x v="241"/>
    <x v="9"/>
    <n v="2.6"/>
    <x v="0"/>
    <n v="43"/>
    <n v="9"/>
    <n v="151"/>
    <n v="87.2"/>
    <n v="79.816441859999998"/>
    <n v="1.9"/>
    <n v="56.181923077"/>
    <n v="5.9"/>
    <n v="59.635384615"/>
    <n v="9.4"/>
    <n v="35.629615385000001"/>
    <n v="0.2"/>
    <n v="39.1"/>
    <n v="-2"/>
    <n v="57.7"/>
    <n v="-0.8"/>
    <n v="49"/>
    <n v="78"/>
    <n v="-207.3"/>
    <n v="99"/>
    <n v="-0.9"/>
    <n v="-0.5"/>
    <n v="326"/>
    <n v="17"/>
    <n v="-2"/>
    <n v="-10"/>
  </r>
  <r>
    <x v="1"/>
    <n v="133126053"/>
    <x v="236"/>
    <s v="USA"/>
    <x v="242"/>
    <x v="18"/>
    <n v="4.9000000000000004"/>
    <x v="0"/>
    <n v="34"/>
    <n v="14"/>
    <n v="47"/>
    <n v="387.3"/>
    <n v="62.348176471000002"/>
    <n v="6.6"/>
    <n v="20.28"/>
    <n v="6.7"/>
    <n v="32.695"/>
    <n v="14.3"/>
    <n v="7.8650000000000002"/>
    <n v="-0.1"/>
    <n v="12.8"/>
    <n v="1"/>
    <n v="36.5"/>
    <n v="-7.3"/>
    <n v="41.2"/>
    <n v="77.8"/>
    <n v="520"/>
    <n v="99"/>
    <n v="25.5"/>
    <n v="8.6"/>
    <n v="255"/>
    <n v="-17"/>
    <n v="24"/>
    <n v="465"/>
  </r>
  <r>
    <x v="1"/>
    <n v="1629385"/>
    <x v="237"/>
    <s v="USA"/>
    <x v="243"/>
    <x v="27"/>
    <n v="0"/>
    <x v="0"/>
    <n v="22"/>
    <n v="7"/>
    <n v="70"/>
    <n v="299.89999999999998"/>
    <n v="61.426545455000003"/>
    <n v="1.9"/>
    <n v="55.265882353000002"/>
    <n v="3.9"/>
    <n v="47.854999999999997"/>
    <n v="-13.9"/>
    <n v="29.155000000000001"/>
    <n v="-0.02"/>
    <n v="3"/>
    <n v="1.3"/>
    <n v="42.7"/>
    <n v="2.6"/>
    <n v="34.299999999999997"/>
    <n v="76.900000000000006"/>
    <n v="-835.9"/>
    <n v="99"/>
    <n v="-35.9"/>
    <n v="-27.7"/>
    <n v="288"/>
    <n v="14"/>
    <n v="-6.5"/>
    <n v="-533"/>
  </r>
  <r>
    <x v="1"/>
    <n v="128043787"/>
    <x v="238"/>
    <s v="USA"/>
    <x v="244"/>
    <x v="10"/>
    <n v="4.4000000000000004"/>
    <x v="0"/>
    <n v="49"/>
    <n v="17"/>
    <n v="118"/>
    <n v="199.2"/>
    <n v="72.710020408000005"/>
    <n v="-0.3"/>
    <n v="48.041874999999997"/>
    <n v="6.1"/>
    <n v="56.208125000000003"/>
    <n v="-1.2"/>
    <n v="24.064374999999998"/>
    <n v="-0.04"/>
    <n v="26.6"/>
    <n v="3.1"/>
    <n v="50.1"/>
    <n v="4.0999999999999996"/>
    <n v="45.8"/>
    <n v="76.400000000000006"/>
    <n v="371.4"/>
    <n v="99"/>
    <n v="5"/>
    <n v="18.2"/>
    <n v="279"/>
    <n v="-18"/>
    <n v="4"/>
    <n v="185"/>
  </r>
  <r>
    <x v="1"/>
    <n v="324879630"/>
    <x v="239"/>
    <s v="NLD"/>
    <x v="245"/>
    <x v="34"/>
    <n v="8.1"/>
    <x v="0"/>
    <n v="54"/>
    <n v="8"/>
    <n v="113"/>
    <n v="-335.7"/>
    <n v="77.173666667000006"/>
    <n v="11.5"/>
    <n v="44.924444444000002"/>
    <n v="-3.3"/>
    <n v="52.946666667000002"/>
    <n v="6.9"/>
    <n v="20.013333332999999"/>
    <n v="-0.16"/>
    <n v="41.6"/>
    <n v="-2.1"/>
    <n v="45.9"/>
    <n v="-7.1"/>
    <n v="44.4"/>
    <n v="75.599999999999994"/>
    <n v="-395.9"/>
    <n v="98"/>
    <n v="19.5"/>
    <n v="1.8"/>
    <n v="290"/>
    <n v="1"/>
    <n v="0.5"/>
    <n v="185"/>
  </r>
  <r>
    <x v="1"/>
    <n v="2035262"/>
    <x v="240"/>
    <s v="USA"/>
    <x v="246"/>
    <x v="3"/>
    <n v="1.4"/>
    <x v="0"/>
    <n v="12"/>
    <n v="2"/>
    <n v="51"/>
    <n v="106"/>
    <n v="60.937916667000003"/>
    <n v="3.9"/>
    <n v="30.7"/>
    <n v="5.3"/>
    <n v="45.8"/>
    <n v="36.4"/>
    <n v="16.5"/>
    <n v="0.03"/>
    <n v="13.8"/>
    <n v="2.5"/>
    <n v="41.8"/>
    <n v="-1.4"/>
    <n v="35.6"/>
    <n v="75.099999999999994"/>
    <n v="-351.8"/>
    <n v="95"/>
    <n v="-19.100000000000001"/>
    <n v="-10.9"/>
    <n v="299"/>
    <n v="7"/>
    <n v="-14.5"/>
    <n v="-294"/>
  </r>
  <r>
    <x v="1"/>
    <n v="2019612"/>
    <x v="241"/>
    <s v="USA"/>
    <x v="247"/>
    <x v="3"/>
    <n v="4.9000000000000004"/>
    <x v="0"/>
    <n v="17"/>
    <n v="8"/>
    <n v="36"/>
    <n v="102.7"/>
    <n v="57.441176470999999"/>
    <n v="6.6"/>
    <n v="32.25"/>
    <n v="3"/>
    <n v="41.881999999999998"/>
    <n v="6.3"/>
    <n v="15.308"/>
    <n v="7.0000000000000007E-2"/>
    <n v="6.5"/>
    <n v="5.7"/>
    <n v="40.200000000000003"/>
    <n v="-0.9"/>
    <n v="39.9"/>
    <n v="74.7"/>
    <n v="-135.5"/>
    <n v="99"/>
    <n v="-12.7"/>
    <n v="-5.5"/>
    <n v="317"/>
    <n v="8"/>
    <n v="3"/>
    <n v="-268"/>
  </r>
  <r>
    <x v="1"/>
    <n v="124095559"/>
    <x v="242"/>
    <s v="USA"/>
    <x v="248"/>
    <x v="22"/>
    <n v="4.9000000000000004"/>
    <x v="0"/>
    <n v="20"/>
    <n v="7"/>
    <n v="60"/>
    <n v="107.6"/>
    <n v="63.1952"/>
    <n v="5.3"/>
    <n v="27.99"/>
    <n v="3.3"/>
    <n v="41.85"/>
    <n v="19.600000000000001"/>
    <n v="11.25"/>
    <n v="-0.05"/>
    <n v="19.399999999999999"/>
    <n v="4.8"/>
    <n v="35.6"/>
    <n v="-0.4"/>
    <n v="30"/>
    <n v="74"/>
    <n v="46.4"/>
    <n v="98"/>
    <n v="14.1"/>
    <n v="7.3"/>
    <n v="335"/>
    <n v="-11"/>
    <n v="-22.5"/>
    <n v="-127"/>
  </r>
  <r>
    <x v="1"/>
    <n v="2288502"/>
    <x v="243"/>
    <s v="USA"/>
    <x v="249"/>
    <x v="25"/>
    <n v="10"/>
    <x v="0"/>
    <n v="16"/>
    <n v="3"/>
    <n v="60"/>
    <n v="376"/>
    <n v="61.735500000000002"/>
    <n v="3.6"/>
    <n v="34.56"/>
    <n v="7.1"/>
    <n v="44.37"/>
    <n v="26.5"/>
    <n v="19.170000000000002"/>
    <n v="0.18"/>
    <n v="17.5"/>
    <n v="5.5"/>
    <n v="41.5"/>
    <n v="-0.3"/>
    <n v="33.799999999999997"/>
    <n v="73.900000000000006"/>
    <n v="126.8"/>
    <n v="96"/>
    <n v="5.5"/>
    <n v="-2.7"/>
    <n v="313"/>
    <n v="5"/>
    <n v="1"/>
    <n v="21"/>
  </r>
  <r>
    <x v="1"/>
    <n v="2120311"/>
    <x v="244"/>
    <s v="USA"/>
    <x v="250"/>
    <x v="4"/>
    <n v="5.0999999999999996"/>
    <x v="0"/>
    <n v="76"/>
    <n v="6"/>
    <n v="263"/>
    <n v="93.8"/>
    <n v="72.412999999999997"/>
    <n v="4.5"/>
    <n v="41"/>
    <n v="1.6"/>
    <n v="64"/>
    <n v="11.3"/>
    <n v="24.2"/>
    <n v="-0.01"/>
    <n v="28.5"/>
    <n v="-5.0999999999999996"/>
    <n v="66.599999999999994"/>
    <n v="-2.9"/>
    <n v="60.8"/>
    <n v="73.900000000000006"/>
    <n v="-290.89999999999998"/>
    <n v="99"/>
    <n v="-1.8"/>
    <n v="-6.4"/>
    <n v="284"/>
    <n v="3"/>
    <n v="-12"/>
    <n v="-187"/>
  </r>
  <r>
    <x v="1"/>
    <n v="131044247"/>
    <x v="245"/>
    <s v="USA"/>
    <x v="251"/>
    <x v="34"/>
    <n v="7"/>
    <x v="0"/>
    <n v="159"/>
    <n v="26"/>
    <n v="322"/>
    <n v="231.1"/>
    <n v="83.606943396000005"/>
    <n v="5.3"/>
    <n v="53.8125"/>
    <n v="6.5"/>
    <n v="66.005624999999995"/>
    <n v="33.5"/>
    <n v="29.962499999999999"/>
    <n v="-0.14000000000000001"/>
    <n v="38.299999999999997"/>
    <n v="-6.4"/>
    <n v="72"/>
    <n v="-10.3"/>
    <n v="66.2"/>
    <n v="73.3"/>
    <n v="400.9"/>
    <n v="99"/>
    <n v="7.7"/>
    <n v="14.5"/>
    <n v="275"/>
    <n v="4"/>
    <n v="0"/>
    <n v="280"/>
  </r>
  <r>
    <x v="1"/>
    <n v="2192475"/>
    <x v="246"/>
    <s v="USA"/>
    <x v="252"/>
    <x v="0"/>
    <n v="6.2"/>
    <x v="0"/>
    <n v="22"/>
    <n v="7"/>
    <n v="90"/>
    <n v="283.3"/>
    <n v="62.960681817999998"/>
    <n v="4"/>
    <n v="47.984999999999999"/>
    <n v="4.3"/>
    <n v="60.48"/>
    <n v="-15"/>
    <n v="32.853333333000002"/>
    <n v="0.14000000000000001"/>
    <n v="30.7"/>
    <n v="-1.7"/>
    <n v="52.4"/>
    <n v="-2.4"/>
    <n v="46"/>
    <n v="72.599999999999994"/>
    <n v="21.4"/>
    <n v="99"/>
    <n v="-6.8"/>
    <n v="-3.6"/>
    <n v="281"/>
    <n v="-8"/>
    <n v="-5.5"/>
    <n v="-122"/>
  </r>
  <r>
    <x v="1"/>
    <n v="130422404"/>
    <x v="247"/>
    <s v="USA"/>
    <x v="253"/>
    <x v="10"/>
    <n v="8.6"/>
    <x v="0"/>
    <n v="11"/>
    <n v="6"/>
    <n v="27"/>
    <n v="-130.6"/>
    <n v="57.871363635999998"/>
    <n v="4.2"/>
    <n v="39.7575"/>
    <n v="0.6"/>
    <n v="41.04"/>
    <n v="18.399999999999999"/>
    <n v="25.992000000000001"/>
    <n v="-0.05"/>
    <n v="28.2"/>
    <n v="-4.9000000000000004"/>
    <n v="35.299999999999997"/>
    <n v="-2"/>
    <n v="33.9"/>
    <n v="72.400000000000006"/>
    <n v="-859.5"/>
    <n v="96"/>
    <n v="-23.6"/>
    <n v="-17.7"/>
    <n v="276"/>
    <n v="-8"/>
    <n v="-14.5"/>
    <n v="-352"/>
  </r>
  <r>
    <x v="1"/>
    <n v="2285853"/>
    <x v="248"/>
    <s v="USA"/>
    <x v="254"/>
    <x v="1"/>
    <n v="4.8"/>
    <x v="0"/>
    <n v="15"/>
    <n v="4"/>
    <n v="47"/>
    <n v="333.7"/>
    <n v="61.371600000000001"/>
    <n v="2.7"/>
    <n v="32.299999999999997"/>
    <n v="4"/>
    <n v="47"/>
    <n v="14.1"/>
    <n v="18.2"/>
    <n v="-0.08"/>
    <n v="13.6"/>
    <n v="1.9"/>
    <n v="40.5"/>
    <n v="1"/>
    <n v="36"/>
    <n v="72.099999999999994"/>
    <n v="2.2999999999999998"/>
    <n v="99"/>
    <n v="-5.9"/>
    <n v="-10"/>
    <n v="325"/>
    <n v="6"/>
    <n v="10"/>
    <n v="-31"/>
  </r>
  <r>
    <x v="1"/>
    <n v="1985001"/>
    <x v="249"/>
    <s v="USA"/>
    <x v="255"/>
    <x v="23"/>
    <n v="0.8"/>
    <x v="0"/>
    <n v="52"/>
    <n v="14"/>
    <n v="158"/>
    <n v="3.7"/>
    <n v="82.712384615000005"/>
    <n v="5.4"/>
    <n v="61.111600000000003"/>
    <n v="1.4"/>
    <n v="58.901333332999997"/>
    <n v="11.3"/>
    <n v="42.661999999999999"/>
    <n v="0.11"/>
    <n v="18.100000000000001"/>
    <n v="1.1000000000000001"/>
    <n v="61.5"/>
    <n v="-0.4"/>
    <n v="57.3"/>
    <n v="71.900000000000006"/>
    <n v="-526.79999999999995"/>
    <n v="99"/>
    <n v="-10"/>
    <n v="-17.7"/>
    <n v="277"/>
    <n v="28"/>
    <n v="1.5"/>
    <n v="-176"/>
  </r>
  <r>
    <x v="1"/>
    <n v="129800008"/>
    <x v="250"/>
    <s v="USA"/>
    <x v="256"/>
    <x v="10"/>
    <n v="4.9000000000000004"/>
    <x v="0"/>
    <n v="10"/>
    <n v="2"/>
    <n v="21"/>
    <n v="209.8"/>
    <n v="48.442999999999998"/>
    <n v="0.8"/>
    <n v="30.6"/>
    <n v="6.5"/>
    <n v="41"/>
    <n v="18"/>
    <n v="19"/>
    <n v="-0.08"/>
    <n v="16.8"/>
    <n v="-2.7"/>
    <n v="32.5"/>
    <n v="-1.8"/>
    <n v="31.8"/>
    <n v="71.599999999999994"/>
    <n v="-55.5"/>
    <n v="99"/>
    <n v="7.3"/>
    <n v="3.2"/>
    <n v="255"/>
    <n v="14"/>
    <n v="10.5"/>
    <n v="312"/>
  </r>
  <r>
    <x v="1"/>
    <n v="17064351"/>
    <x v="251"/>
    <s v="USA"/>
    <x v="257"/>
    <x v="24"/>
    <n v="9.4"/>
    <x v="0"/>
    <n v="10"/>
    <n v="4"/>
    <n v="28"/>
    <n v="68.099999999999994"/>
    <n v="48.561599999999999"/>
    <n v="4.3"/>
    <n v="27.6"/>
    <n v="3.7"/>
    <n v="41.3"/>
    <n v="19.2"/>
    <n v="14.2"/>
    <n v="0.13"/>
    <n v="18.3"/>
    <n v="4.3"/>
    <n v="31.7"/>
    <n v="0.6"/>
    <n v="29.5"/>
    <n v="70.900000000000006"/>
    <n v="214.1"/>
    <n v="97"/>
    <n v="9.1"/>
    <n v="3.6"/>
    <n v="324"/>
    <n v="-20"/>
    <n v="-6"/>
    <n v="-87"/>
  </r>
  <r>
    <x v="1"/>
    <n v="1974664"/>
    <x v="129"/>
    <s v="USA"/>
    <x v="258"/>
    <x v="14"/>
    <n v="6.3"/>
    <x v="0"/>
    <n v="31"/>
    <n v="10"/>
    <n v="99"/>
    <n v="177.8"/>
    <n v="72.068225806000001"/>
    <n v="2.9"/>
    <n v="46.09"/>
    <n v="3.8"/>
    <n v="63.58"/>
    <n v="26.6"/>
    <n v="24.2"/>
    <n v="0.1"/>
    <n v="14.1"/>
    <n v="1.1000000000000001"/>
    <n v="52.2"/>
    <n v="0.7"/>
    <n v="46.8"/>
    <n v="70.3"/>
    <n v="-507.7"/>
    <n v="91"/>
    <n v="-18.2"/>
    <n v="-23.2"/>
    <n v="304"/>
    <n v="8"/>
    <n v="-2"/>
    <n v="-372"/>
  </r>
  <r>
    <x v="1"/>
    <n v="1834219"/>
    <x v="252"/>
    <s v="USA"/>
    <x v="259"/>
    <x v="20"/>
    <n v="0"/>
    <x v="0"/>
    <n v="23"/>
    <n v="5"/>
    <n v="82"/>
    <n v="15"/>
    <n v="73.062956521999993"/>
    <n v="6.7"/>
    <n v="54.218076922999998"/>
    <n v="-3"/>
    <n v="48.676000000000002"/>
    <n v="-14.6"/>
    <n v="30.835416667000001"/>
    <n v="-0.05"/>
    <n v="10.6"/>
    <n v="2.9"/>
    <n v="48.4"/>
    <n v="2.6"/>
    <n v="42"/>
    <n v="69.599999999999994"/>
    <n v="-343.6"/>
    <n v="99"/>
    <n v="-8.1999999999999993"/>
    <n v="-19.5"/>
    <n v="267"/>
    <n v="6"/>
    <n v="7"/>
    <n v="-165"/>
  </r>
  <r>
    <x v="1"/>
    <n v="2114601"/>
    <x v="253"/>
    <s v="USA"/>
    <x v="260"/>
    <x v="4"/>
    <n v="4.3"/>
    <x v="0"/>
    <n v="122"/>
    <n v="46"/>
    <n v="387"/>
    <n v="365.8"/>
    <n v="89.700557376999996"/>
    <n v="6.2"/>
    <n v="67.230142857000004"/>
    <n v="3.8"/>
    <n v="70.669538462000006"/>
    <n v="5.0999999999999996"/>
    <n v="51.411285714000002"/>
    <n v="-0.16"/>
    <n v="57.3"/>
    <n v="2.7"/>
    <n v="82.8"/>
    <n v="-3.9"/>
    <n v="79.5"/>
    <n v="69"/>
    <n v="96.8"/>
    <n v="99"/>
    <n v="-11.4"/>
    <n v="-4.0999999999999996"/>
    <n v="295"/>
    <n v="-15"/>
    <n v="-1.5"/>
    <n v="-127"/>
  </r>
  <r>
    <x v="1"/>
    <n v="2184527"/>
    <x v="254"/>
    <s v="USA"/>
    <x v="261"/>
    <x v="0"/>
    <n v="1.2"/>
    <x v="0"/>
    <n v="25"/>
    <n v="3"/>
    <n v="93"/>
    <n v="334.8"/>
    <n v="74.364999999999995"/>
    <n v="3.7"/>
    <n v="36.4"/>
    <n v="6"/>
    <n v="54.4"/>
    <n v="-7.9"/>
    <n v="22.6"/>
    <n v="7.0000000000000007E-2"/>
    <n v="21.6"/>
    <n v="5"/>
    <n v="51.4"/>
    <n v="-0.7"/>
    <n v="44.1"/>
    <n v="67.8"/>
    <n v="133.6"/>
    <n v="99"/>
    <n v="16.8"/>
    <n v="5.5"/>
    <n v="296"/>
    <n v="-20"/>
    <n v="-11"/>
    <n v="-24"/>
  </r>
  <r>
    <x v="1"/>
    <n v="2120405"/>
    <x v="255"/>
    <s v="USA"/>
    <x v="262"/>
    <x v="4"/>
    <n v="4.5"/>
    <x v="0"/>
    <n v="82"/>
    <n v="21"/>
    <n v="249"/>
    <n v="240.6"/>
    <n v="87.175792682999997"/>
    <n v="6.9"/>
    <n v="59.466000000000001"/>
    <n v="2.7"/>
    <n v="64.242000000000004"/>
    <n v="17.399999999999999"/>
    <n v="39.628571428999997"/>
    <n v="-0.02"/>
    <n v="27.3"/>
    <n v="9.5"/>
    <n v="69.099999999999994"/>
    <n v="0.2"/>
    <n v="64"/>
    <n v="67.099999999999994"/>
    <n v="-109.5"/>
    <n v="99"/>
    <n v="3.6"/>
    <n v="-8.1999999999999993"/>
    <n v="276"/>
    <n v="-4"/>
    <n v="-1"/>
    <n v="-59"/>
  </r>
  <r>
    <x v="1"/>
    <n v="1967028"/>
    <x v="256"/>
    <s v="USA"/>
    <x v="263"/>
    <x v="14"/>
    <n v="0.4"/>
    <x v="0"/>
    <n v="12"/>
    <n v="5"/>
    <n v="31"/>
    <n v="257.2"/>
    <n v="56.688333333000003"/>
    <n v="3.6"/>
    <n v="31.861999999999998"/>
    <n v="4.3"/>
    <n v="40.405999999999999"/>
    <n v="7.9"/>
    <n v="19.135000000000002"/>
    <n v="0.1"/>
    <n v="15.4"/>
    <n v="3.3"/>
    <n v="37.299999999999997"/>
    <n v="0.2"/>
    <n v="34.700000000000003"/>
    <n v="67.099999999999994"/>
    <n v="25.5"/>
    <n v="99"/>
    <n v="-9.1"/>
    <n v="-18.600000000000001"/>
    <n v="326"/>
    <n v="-8"/>
    <n v="-12"/>
    <n v="-500"/>
  </r>
  <r>
    <x v="1"/>
    <n v="1994364"/>
    <x v="257"/>
    <s v="USA"/>
    <x v="264"/>
    <x v="23"/>
    <n v="3.1"/>
    <x v="0"/>
    <n v="12"/>
    <n v="2"/>
    <n v="44"/>
    <n v="284.8"/>
    <n v="52.125"/>
    <n v="4.0999999999999996"/>
    <n v="33.4"/>
    <n v="6"/>
    <n v="45.2"/>
    <n v="26.6"/>
    <n v="22.9"/>
    <n v="-0.02"/>
    <n v="19.7"/>
    <n v="6.8"/>
    <n v="40.4"/>
    <n v="-0.8"/>
    <n v="35.799999999999997"/>
    <n v="66.7"/>
    <n v="-54.1"/>
    <n v="99"/>
    <n v="-3.2"/>
    <n v="-1.8"/>
    <n v="291"/>
    <n v="-28"/>
    <n v="-9.5"/>
    <n v="-229"/>
  </r>
  <r>
    <x v="1"/>
    <n v="120282649"/>
    <x v="258"/>
    <s v="USA"/>
    <x v="265"/>
    <x v="9"/>
    <n v="2.4"/>
    <x v="0"/>
    <n v="11"/>
    <n v="2"/>
    <n v="28"/>
    <n v="-31.9"/>
    <n v="50.751545454999999"/>
    <n v="5.2"/>
    <n v="43.072444443999998"/>
    <n v="1.4"/>
    <n v="38.384888889000003"/>
    <n v="12.9"/>
    <n v="28.213777778000001"/>
    <n v="0.08"/>
    <n v="26.3"/>
    <n v="0.5"/>
    <n v="26"/>
    <n v="-1.2"/>
    <n v="22"/>
    <n v="66.599999999999994"/>
    <n v="-128.19999999999999"/>
    <n v="98"/>
    <n v="-2.2999999999999998"/>
    <n v="-1.4"/>
    <n v="313"/>
    <n v="-9"/>
    <n v="-11.5"/>
    <n v="-117"/>
  </r>
  <r>
    <x v="1"/>
    <n v="1916401"/>
    <x v="259"/>
    <s v="USA"/>
    <x v="266"/>
    <x v="21"/>
    <n v="1.6"/>
    <x v="0"/>
    <n v="90"/>
    <n v="30"/>
    <n v="319"/>
    <n v="210.8"/>
    <n v="87.997288889000004"/>
    <n v="4.8"/>
    <n v="51.555"/>
    <n v="2.1"/>
    <n v="53.213999999999999"/>
    <n v="17.7"/>
    <n v="29.4755"/>
    <n v="0.1"/>
    <n v="14.3"/>
    <n v="2.2999999999999998"/>
    <n v="74"/>
    <n v="0.1"/>
    <n v="66.3"/>
    <n v="66.3"/>
    <n v="-223.6"/>
    <n v="99"/>
    <n v="-8.6"/>
    <n v="-18.2"/>
    <n v="283"/>
    <n v="14"/>
    <n v="2.5"/>
    <n v="-218"/>
  </r>
  <r>
    <x v="1"/>
    <n v="2165055"/>
    <x v="260"/>
    <s v="USA"/>
    <x v="267"/>
    <x v="8"/>
    <n v="4"/>
    <x v="0"/>
    <n v="14"/>
    <n v="8"/>
    <n v="31"/>
    <n v="-21.5"/>
    <n v="52.771714285999998"/>
    <n v="2.6"/>
    <n v="30.175999999999998"/>
    <n v="3.7"/>
    <n v="38.786000000000001"/>
    <n v="3.1"/>
    <n v="18.45"/>
    <n v="-0.09"/>
    <n v="21.7"/>
    <n v="-3.8"/>
    <n v="37.4"/>
    <n v="-3.1"/>
    <n v="36.1"/>
    <n v="65.5"/>
    <n v="-332.3"/>
    <n v="99"/>
    <n v="5"/>
    <n v="-5"/>
    <n v="277"/>
    <n v="4"/>
    <n v="10"/>
    <n v="97"/>
  </r>
  <r>
    <x v="1"/>
    <n v="2240459"/>
    <x v="261"/>
    <s v="USA"/>
    <x v="268"/>
    <x v="13"/>
    <n v="2.6"/>
    <x v="0"/>
    <n v="11"/>
    <n v="4"/>
    <n v="41"/>
    <n v="103"/>
    <n v="50.101999999999997"/>
    <n v="3.8"/>
    <n v="24.5"/>
    <n v="1.9"/>
    <n v="40.1"/>
    <n v="6.2"/>
    <n v="11.9"/>
    <n v="-0.06"/>
    <n v="9.5"/>
    <n v="2.7"/>
    <n v="33.200000000000003"/>
    <n v="1"/>
    <n v="28.3"/>
    <n v="64.7"/>
    <n v="-59.5"/>
    <n v="98"/>
    <n v="6.4"/>
    <n v="-1.8"/>
    <n v="263"/>
    <n v="3"/>
    <n v="5.5"/>
    <n v="72"/>
  </r>
  <r>
    <x v="1"/>
    <n v="1756315"/>
    <x v="262"/>
    <s v="USA"/>
    <x v="269"/>
    <x v="17"/>
    <n v="0"/>
    <x v="0"/>
    <n v="50"/>
    <n v="16"/>
    <n v="161"/>
    <n v="-95.8"/>
    <n v="80.180099999999996"/>
    <n v="7.8"/>
    <n v="47.492857143000002"/>
    <n v="-2.4"/>
    <n v="56.3"/>
    <n v="12.5"/>
    <n v="22.061714286000001"/>
    <n v="-0.02"/>
    <n v="4.4000000000000004"/>
    <n v="4.4000000000000004"/>
    <n v="58.3"/>
    <n v="0.6"/>
    <n v="50"/>
    <n v="64.3"/>
    <n v="-430"/>
    <n v="99"/>
    <n v="-15.9"/>
    <n v="-18.600000000000001"/>
    <n v="303"/>
    <n v="4"/>
    <n v="-8.5"/>
    <n v="-398"/>
  </r>
  <r>
    <x v="1"/>
    <n v="124039001"/>
    <x v="263"/>
    <s v="USA"/>
    <x v="270"/>
    <x v="22"/>
    <n v="3.2"/>
    <x v="0"/>
    <n v="39"/>
    <n v="6"/>
    <n v="87"/>
    <n v="7.5"/>
    <n v="66.227871794999999"/>
    <n v="2"/>
    <n v="25.5"/>
    <n v="2.7"/>
    <n v="50.2"/>
    <n v="16.3"/>
    <n v="7.7"/>
    <n v="0.12"/>
    <n v="22.3"/>
    <n v="-4"/>
    <n v="46.2"/>
    <n v="-0.6"/>
    <n v="39.799999999999997"/>
    <n v="64.099999999999994"/>
    <n v="137.30000000000001"/>
    <n v="96"/>
    <n v="14.1"/>
    <n v="11.8"/>
    <n v="313"/>
    <n v="16"/>
    <n v="0.5"/>
    <n v="216"/>
  </r>
  <r>
    <x v="1"/>
    <n v="17082195"/>
    <x v="264"/>
    <s v="USA"/>
    <x v="271"/>
    <x v="24"/>
    <n v="7.9"/>
    <x v="0"/>
    <n v="13"/>
    <n v="3"/>
    <n v="28"/>
    <n v="227.1"/>
    <n v="49.315538461999999"/>
    <n v="3.8"/>
    <n v="16.8"/>
    <n v="5.3"/>
    <n v="35"/>
    <n v="14"/>
    <n v="4.0999999999999996"/>
    <n v="0.06"/>
    <n v="3.4"/>
    <n v="4.0999999999999996"/>
    <n v="24.9"/>
    <n v="-1.3"/>
    <n v="24.3"/>
    <n v="63.4"/>
    <n v="72.7"/>
    <n v="97"/>
    <n v="0.9"/>
    <n v="4.5"/>
    <n v="297"/>
    <n v="5"/>
    <n v="4"/>
    <n v="93"/>
  </r>
  <r>
    <x v="1"/>
    <n v="61757669"/>
    <x v="265"/>
    <s v="USA"/>
    <x v="272"/>
    <x v="28"/>
    <n v="5.2"/>
    <x v="0"/>
    <n v="14"/>
    <n v="6"/>
    <n v="17"/>
    <n v="162.5"/>
    <n v="46.499428571000003"/>
    <n v="4.7"/>
    <n v="25.542999999999999"/>
    <n v="5.6"/>
    <n v="33.375"/>
    <n v="24.5"/>
    <n v="11.036"/>
    <n v="-0.2"/>
    <n v="13.9"/>
    <n v="-3.7"/>
    <n v="21"/>
    <n v="-8.4"/>
    <n v="24.9"/>
    <n v="63.2"/>
    <n v="306.8"/>
    <n v="99"/>
    <n v="4.0999999999999996"/>
    <n v="14.1"/>
    <n v="270"/>
    <n v="7"/>
    <n v="4"/>
    <n v="268"/>
  </r>
  <r>
    <x v="1"/>
    <n v="17381486"/>
    <x v="266"/>
    <s v="USA"/>
    <x v="273"/>
    <x v="9"/>
    <n v="9.3000000000000007"/>
    <x v="0"/>
    <n v="59"/>
    <n v="13"/>
    <n v="172"/>
    <n v="174.6"/>
    <n v="80.369322034000007"/>
    <n v="3.3"/>
    <n v="56.033333333000002"/>
    <n v="2.4"/>
    <n v="62.524999999999999"/>
    <n v="36.6"/>
    <n v="33.654166666999998"/>
    <n v="-0.15"/>
    <n v="36.299999999999997"/>
    <n v="0.4"/>
    <n v="63.2"/>
    <n v="-0.5"/>
    <n v="58.1"/>
    <n v="63.1"/>
    <n v="32.700000000000003"/>
    <n v="99"/>
    <n v="1.4"/>
    <n v="-0.9"/>
    <n v="304"/>
    <n v="5"/>
    <n v="-7"/>
    <n v="-44"/>
  </r>
  <r>
    <x v="1"/>
    <n v="132505846"/>
    <x v="267"/>
    <s v="USA"/>
    <x v="274"/>
    <x v="18"/>
    <n v="10.7"/>
    <x v="0"/>
    <n v="11"/>
    <n v="4"/>
    <n v="18"/>
    <n v="351.8"/>
    <n v="52.506363636000003"/>
    <n v="0.3"/>
    <n v="30.75"/>
    <n v="8.1"/>
    <n v="35.67"/>
    <n v="31.1"/>
    <n v="18.532"/>
    <n v="-0.1"/>
    <n v="23.9"/>
    <n v="-2.4"/>
    <n v="32.200000000000003"/>
    <n v="-3.4"/>
    <n v="32.5"/>
    <n v="62.8"/>
    <n v="256.8"/>
    <n v="99"/>
    <n v="7.3"/>
    <n v="7.3"/>
    <n v="285"/>
    <n v="0"/>
    <n v="-7.5"/>
    <n v="123"/>
  </r>
  <r>
    <x v="1"/>
    <n v="126366093"/>
    <x v="268"/>
    <s v="USA"/>
    <x v="275"/>
    <x v="10"/>
    <n v="3.2"/>
    <x v="0"/>
    <n v="57"/>
    <n v="12"/>
    <n v="109"/>
    <n v="142.19999999999999"/>
    <n v="71.718736841999998"/>
    <n v="2.7"/>
    <n v="52.704000000000001"/>
    <n v="5"/>
    <n v="58.5792"/>
    <n v="31.4"/>
    <n v="29.894400000000001"/>
    <n v="-0.1"/>
    <n v="30.1"/>
    <n v="-5.2"/>
    <n v="52.5"/>
    <n v="-5.5"/>
    <n v="50.2"/>
    <n v="62.4"/>
    <n v="315.5"/>
    <n v="99"/>
    <n v="10"/>
    <n v="12.7"/>
    <n v="299"/>
    <n v="0"/>
    <n v="0.5"/>
    <n v="178"/>
  </r>
  <r>
    <x v="1"/>
    <n v="2283817"/>
    <x v="269"/>
    <s v="USA"/>
    <x v="276"/>
    <x v="25"/>
    <n v="4.9000000000000004"/>
    <x v="0"/>
    <n v="16"/>
    <n v="7"/>
    <n v="44"/>
    <n v="69.8"/>
    <n v="55.83775"/>
    <n v="3.3"/>
    <n v="22.2"/>
    <n v="0.9"/>
    <n v="42.3"/>
    <n v="8.1"/>
    <n v="7.3"/>
    <n v="-0.06"/>
    <n v="7.8"/>
    <n v="1.7"/>
    <n v="33"/>
    <n v="1.9"/>
    <n v="30.5"/>
    <n v="62.3"/>
    <n v="-258.2"/>
    <n v="96"/>
    <n v="10.5"/>
    <n v="2.7"/>
    <n v="307"/>
    <n v="-6"/>
    <n v="12"/>
    <n v="146"/>
  </r>
  <r>
    <x v="1"/>
    <n v="2277777"/>
    <x v="270"/>
    <s v="USA"/>
    <x v="277"/>
    <x v="25"/>
    <n v="4.5999999999999996"/>
    <x v="0"/>
    <n v="155"/>
    <n v="19"/>
    <n v="438"/>
    <n v="249.8"/>
    <n v="83.509012902999999"/>
    <n v="0.8"/>
    <n v="59.091999999999999"/>
    <n v="6.3"/>
    <n v="67.822400000000002"/>
    <n v="34.200000000000003"/>
    <n v="35.659199999999998"/>
    <n v="0.12"/>
    <n v="40.700000000000003"/>
    <n v="0.9"/>
    <n v="75.400000000000006"/>
    <n v="0.2"/>
    <n v="65.2"/>
    <n v="61.8"/>
    <n v="127.7"/>
    <n v="99"/>
    <n v="-4.0999999999999996"/>
    <n v="7.3"/>
    <n v="307"/>
    <n v="-2"/>
    <n v="-7"/>
    <n v="-27"/>
  </r>
  <r>
    <x v="1"/>
    <n v="2149849"/>
    <x v="271"/>
    <s v="USA"/>
    <x v="278"/>
    <x v="15"/>
    <n v="3.1"/>
    <x v="0"/>
    <n v="91"/>
    <n v="29"/>
    <n v="259"/>
    <n v="-81.3"/>
    <n v="83.552571428999997"/>
    <n v="6.1"/>
    <n v="65.284052631999998"/>
    <n v="0.7"/>
    <n v="68.040000000000006"/>
    <n v="7.1"/>
    <n v="46.777000000000001"/>
    <n v="0.03"/>
    <n v="42.1"/>
    <n v="-0.3"/>
    <n v="71.3"/>
    <n v="-3"/>
    <n v="67.7"/>
    <n v="61.6"/>
    <n v="-330.9"/>
    <n v="99"/>
    <n v="10.5"/>
    <n v="-5"/>
    <n v="305"/>
    <n v="4"/>
    <n v="8"/>
    <n v="49"/>
  </r>
  <r>
    <x v="1"/>
    <n v="2033717"/>
    <x v="272"/>
    <s v="USA"/>
    <x v="279"/>
    <x v="11"/>
    <n v="7.8"/>
    <x v="0"/>
    <n v="10"/>
    <n v="4"/>
    <n v="37"/>
    <n v="252.4"/>
    <n v="57.686500000000002"/>
    <n v="2.7"/>
    <n v="33.195999999999998"/>
    <n v="3.7"/>
    <n v="40.42"/>
    <n v="14.7"/>
    <n v="22.274000000000001"/>
    <n v="0"/>
    <n v="20.3"/>
    <n v="0.4"/>
    <n v="40.1"/>
    <n v="-0.5"/>
    <n v="35.6"/>
    <n v="61.5"/>
    <n v="115.9"/>
    <n v="99"/>
    <n v="-13.2"/>
    <n v="-6.8"/>
    <n v="271"/>
    <n v="-4"/>
    <n v="-3"/>
    <n v="-162"/>
  </r>
  <r>
    <x v="1"/>
    <n v="2289080"/>
    <x v="273"/>
    <s v="USA"/>
    <x v="280"/>
    <x v="25"/>
    <n v="2.9"/>
    <x v="0"/>
    <n v="10"/>
    <n v="5"/>
    <n v="31"/>
    <n v="212.8"/>
    <n v="54.7104"/>
    <n v="3.2"/>
    <n v="30.53"/>
    <n v="4.7"/>
    <n v="38.872"/>
    <n v="19.7"/>
    <n v="17.716000000000001"/>
    <n v="0.08"/>
    <n v="18.100000000000001"/>
    <n v="2.2999999999999998"/>
    <n v="35.700000000000003"/>
    <n v="-1"/>
    <n v="33.700000000000003"/>
    <n v="61.3"/>
    <n v="-160.9"/>
    <n v="99"/>
    <n v="10.5"/>
    <n v="-5"/>
    <n v="307"/>
    <n v="-36"/>
    <n v="-12.5"/>
    <n v="-170"/>
  </r>
  <r>
    <x v="1"/>
    <n v="131823833"/>
    <x v="274"/>
    <s v="USA"/>
    <x v="281"/>
    <x v="34"/>
    <n v="5.2"/>
    <x v="0"/>
    <n v="37"/>
    <n v="13"/>
    <n v="86"/>
    <n v="304.10000000000002"/>
    <n v="69.681351351000004"/>
    <n v="0.7"/>
    <n v="54.875"/>
    <n v="10.1"/>
    <n v="57.860199999999999"/>
    <n v="38.799999999999997"/>
    <n v="33.451799999999999"/>
    <n v="0.03"/>
    <n v="36.5"/>
    <n v="2.7"/>
    <n v="47.7"/>
    <n v="-3"/>
    <n v="45.2"/>
    <n v="61.1"/>
    <n v="866.4"/>
    <n v="99"/>
    <n v="31.8"/>
    <n v="22.7"/>
    <n v="297"/>
    <n v="-23"/>
    <n v="5"/>
    <n v="383"/>
  </r>
  <r>
    <x v="1"/>
    <n v="2047263"/>
    <x v="275"/>
    <s v="USA"/>
    <x v="282"/>
    <x v="11"/>
    <n v="3.4"/>
    <x v="0"/>
    <n v="131"/>
    <n v="37"/>
    <n v="442"/>
    <n v="325.60000000000002"/>
    <n v="88.380572518999998"/>
    <n v="1.1000000000000001"/>
    <n v="35.265999999999998"/>
    <n v="4.3"/>
    <n v="50.585500000000003"/>
    <n v="-2.7"/>
    <n v="12.442333333000001"/>
    <n v="0.17"/>
    <n v="20.5"/>
    <n v="0.1"/>
    <n v="77.2"/>
    <n v="1.5"/>
    <n v="69.900000000000006"/>
    <n v="59.3"/>
    <n v="-0.5"/>
    <n v="99"/>
    <n v="-15"/>
    <n v="-8.1999999999999993"/>
    <n v="282"/>
    <n v="-15"/>
    <n v="-8"/>
    <n v="-379"/>
  </r>
  <r>
    <x v="1"/>
    <n v="1879149"/>
    <x v="276"/>
    <s v="USA"/>
    <x v="283"/>
    <x v="5"/>
    <n v="1.6"/>
    <x v="0"/>
    <n v="25"/>
    <n v="12"/>
    <n v="59"/>
    <n v="168.1"/>
    <n v="76.510720000000006"/>
    <n v="9"/>
    <n v="63.229333333"/>
    <n v="1.8"/>
    <n v="67.508666667"/>
    <n v="26.9"/>
    <n v="49.168666666999997"/>
    <n v="-0.16"/>
    <n v="43.1"/>
    <n v="12.3"/>
    <n v="71.3"/>
    <n v="-1.8"/>
    <n v="69.2"/>
    <n v="58.8"/>
    <n v="-251.4"/>
    <n v="99"/>
    <n v="12.7"/>
    <n v="-8.6"/>
    <n v="277"/>
    <n v="-28"/>
    <n v="-16"/>
    <n v="-258"/>
  </r>
  <r>
    <x v="1"/>
    <n v="227347061"/>
    <x v="13"/>
    <s v="NLD"/>
    <x v="284"/>
    <x v="22"/>
    <n v="3.3"/>
    <x v="0"/>
    <n v="32"/>
    <n v="11"/>
    <n v="90"/>
    <n v="50.9"/>
    <n v="70.455624999999998"/>
    <n v="2.9"/>
    <n v="31.41"/>
    <n v="2.6"/>
    <n v="47.43"/>
    <n v="-1.9"/>
    <n v="13.86"/>
    <n v="-0.06"/>
    <n v="22.9"/>
    <n v="1.8"/>
    <n v="43.7"/>
    <n v="0.3"/>
    <n v="37.700000000000003"/>
    <n v="58.7"/>
    <n v="10"/>
    <n v="97"/>
    <n v="15"/>
    <n v="12.7"/>
    <n v="276"/>
    <n v="5"/>
    <n v="11.5"/>
    <n v="345"/>
  </r>
  <r>
    <x v="1"/>
    <n v="2061152"/>
    <x v="277"/>
    <s v="USA"/>
    <x v="285"/>
    <x v="11"/>
    <n v="0.8"/>
    <x v="0"/>
    <n v="45"/>
    <n v="20"/>
    <n v="145"/>
    <n v="340.1"/>
    <n v="80.855999999999995"/>
    <n v="1.2"/>
    <n v="50.137999999999998"/>
    <n v="5.9"/>
    <n v="52.65"/>
    <n v="29"/>
    <n v="30.96"/>
    <n v="-7.0000000000000007E-2"/>
    <n v="27.7"/>
    <n v="1.7"/>
    <n v="61.6"/>
    <n v="-0.4"/>
    <n v="56.1"/>
    <n v="58.5"/>
    <n v="-227.3"/>
    <n v="99"/>
    <n v="-8.6"/>
    <n v="-16.399999999999999"/>
    <n v="282"/>
    <n v="12"/>
    <n v="4"/>
    <n v="-95"/>
  </r>
  <r>
    <x v="1"/>
    <n v="2184424"/>
    <x v="278"/>
    <s v="USA"/>
    <x v="286"/>
    <x v="8"/>
    <n v="8.1"/>
    <x v="0"/>
    <n v="27"/>
    <n v="10"/>
    <n v="87"/>
    <n v="160.6"/>
    <n v="69.504000000000005"/>
    <n v="0.4"/>
    <n v="40.139000000000003"/>
    <n v="7.3"/>
    <n v="52.064999999999998"/>
    <n v="16"/>
    <n v="22.783999999999999"/>
    <n v="-0.12"/>
    <n v="21.6"/>
    <n v="0.6"/>
    <n v="51.4"/>
    <n v="-2.1"/>
    <n v="45.8"/>
    <n v="56.4"/>
    <n v="-215.5"/>
    <n v="99"/>
    <n v="-15"/>
    <n v="-6.8"/>
    <n v="309"/>
    <n v="14"/>
    <n v="11.5"/>
    <n v="-36"/>
  </r>
  <r>
    <x v="1"/>
    <n v="2014879"/>
    <x v="279"/>
    <s v="USA"/>
    <x v="287"/>
    <x v="3"/>
    <n v="0.8"/>
    <x v="0"/>
    <n v="192"/>
    <n v="26"/>
    <n v="666"/>
    <n v="394.3"/>
    <n v="94.995942708000001"/>
    <n v="4.4000000000000004"/>
    <n v="68.671931033999996"/>
    <n v="7.2"/>
    <n v="72.706347825999998"/>
    <n v="19.600000000000001"/>
    <n v="51.212965517000001"/>
    <n v="0.06"/>
    <n v="45.6"/>
    <n v="14.5"/>
    <n v="83.4"/>
    <n v="1.2"/>
    <n v="77.3"/>
    <n v="56.3"/>
    <n v="90.9"/>
    <n v="99"/>
    <n v="2.2999999999999998"/>
    <n v="-0.5"/>
    <n v="272"/>
    <n v="-9"/>
    <n v="16"/>
    <n v="155"/>
  </r>
  <r>
    <x v="1"/>
    <n v="1781631"/>
    <x v="280"/>
    <s v="USA"/>
    <x v="288"/>
    <x v="12"/>
    <n v="0"/>
    <x v="0"/>
    <n v="29"/>
    <n v="13"/>
    <n v="68"/>
    <n v="309.39999999999998"/>
    <n v="69.290620689999997"/>
    <n v="3.2"/>
    <n v="36.6"/>
    <n v="6.1"/>
    <n v="55.1"/>
    <n v="16.2"/>
    <n v="17.8"/>
    <n v="0.06"/>
    <n v="12.5"/>
    <n v="8.3000000000000007"/>
    <n v="49.7"/>
    <n v="0.4"/>
    <n v="46.4"/>
    <n v="55.9"/>
    <n v="-277.7"/>
    <n v="99"/>
    <n v="-20.9"/>
    <n v="-19.100000000000001"/>
    <n v="276"/>
    <n v="10"/>
    <n v="6"/>
    <n v="-139"/>
  </r>
  <r>
    <x v="1"/>
    <n v="2230733"/>
    <x v="281"/>
    <s v="USA"/>
    <x v="289"/>
    <x v="13"/>
    <n v="2.2999999999999998"/>
    <x v="0"/>
    <n v="31"/>
    <n v="9"/>
    <n v="88"/>
    <n v="256.5"/>
    <n v="69.300064516000006"/>
    <n v="5.6"/>
    <n v="36.575000000000003"/>
    <n v="4.7"/>
    <n v="51.204999999999998"/>
    <n v="11.1"/>
    <n v="19"/>
    <n v="-0.02"/>
    <n v="18.399999999999999"/>
    <n v="5.8"/>
    <n v="47.1"/>
    <n v="-3.4"/>
    <n v="41.3"/>
    <n v="55.2"/>
    <n v="-271.8"/>
    <n v="99"/>
    <n v="7.3"/>
    <n v="-6.4"/>
    <n v="359"/>
    <n v="-19"/>
    <n v="-10.5"/>
    <n v="-230"/>
  </r>
  <r>
    <x v="1"/>
    <n v="2034426"/>
    <x v="282"/>
    <s v="USA"/>
    <x v="290"/>
    <x v="3"/>
    <n v="0"/>
    <x v="0"/>
    <n v="59"/>
    <n v="9"/>
    <n v="222"/>
    <n v="276.10000000000002"/>
    <n v="78.061220339000002"/>
    <n v="0.9"/>
    <n v="30.2775"/>
    <n v="3.3"/>
    <n v="46.695"/>
    <n v="18.8"/>
    <n v="10.08"/>
    <n v="-0.01"/>
    <n v="2"/>
    <n v="-0.3"/>
    <n v="58.6"/>
    <n v="1.4"/>
    <n v="41.4"/>
    <n v="55"/>
    <n v="-260.5"/>
    <n v="99"/>
    <n v="-20.9"/>
    <n v="-10"/>
    <n v="285"/>
    <n v="-10"/>
    <n v="-6"/>
    <n v="-315"/>
  </r>
  <r>
    <x v="1"/>
    <n v="2190975"/>
    <x v="66"/>
    <s v="USA"/>
    <x v="291"/>
    <x v="8"/>
    <n v="0"/>
    <x v="0"/>
    <n v="29"/>
    <n v="5"/>
    <n v="70"/>
    <n v="-74.7"/>
    <n v="61.355172414000002"/>
    <n v="4.7"/>
    <n v="33.887999999999998"/>
    <n v="0.4"/>
    <n v="48.768000000000001"/>
    <n v="1"/>
    <n v="14.016"/>
    <n v="0.1"/>
    <n v="5.7"/>
    <n v="0.1"/>
    <n v="42"/>
    <n v="-0.9"/>
    <n v="39.6"/>
    <n v="55"/>
    <n v="-510.5"/>
    <n v="97"/>
    <n v="-14.5"/>
    <n v="-10.5"/>
    <n v="310"/>
    <n v="-8"/>
    <n v="-2.5"/>
    <n v="-272"/>
  </r>
  <r>
    <x v="1"/>
    <n v="1828394"/>
    <x v="283"/>
    <s v="USA"/>
    <x v="292"/>
    <x v="20"/>
    <n v="0"/>
    <x v="0"/>
    <n v="50"/>
    <n v="18"/>
    <n v="166"/>
    <n v="123.8"/>
    <n v="81.081599999999995"/>
    <n v="1.2"/>
    <n v="54.99"/>
    <n v="7.1"/>
    <n v="63.641599999999997"/>
    <n v="-1.6"/>
    <n v="35.46"/>
    <n v="0.19"/>
    <n v="22.4"/>
    <n v="4.5999999999999996"/>
    <n v="63.9"/>
    <n v="0.1"/>
    <n v="57"/>
    <n v="54.3"/>
    <n v="-580.9"/>
    <n v="99"/>
    <n v="-25.9"/>
    <n v="-13.6"/>
    <n v="300"/>
    <n v="-10"/>
    <n v="-7"/>
    <n v="-421"/>
  </r>
  <r>
    <x v="1"/>
    <n v="17044645"/>
    <x v="284"/>
    <s v="USA"/>
    <x v="293"/>
    <x v="24"/>
    <n v="6.1"/>
    <x v="0"/>
    <n v="12"/>
    <n v="5"/>
    <n v="23"/>
    <n v="111"/>
    <n v="55.421416667000003"/>
    <n v="7.8"/>
    <n v="35.809199999999997"/>
    <n v="-2.5"/>
    <n v="38.245199999999997"/>
    <n v="5.3"/>
    <n v="21.193200000000001"/>
    <n v="-0.01"/>
    <n v="8.1999999999999993"/>
    <n v="3.9"/>
    <n v="32.6"/>
    <n v="-0.3"/>
    <n v="31.6"/>
    <n v="54"/>
    <n v="-48.6"/>
    <n v="99"/>
    <n v="6.4"/>
    <n v="3.2"/>
    <n v="300"/>
    <n v="1"/>
    <n v="-4.5"/>
    <n v="35"/>
  </r>
  <r>
    <x v="1"/>
    <n v="1761662"/>
    <x v="285"/>
    <s v="USA"/>
    <x v="294"/>
    <x v="17"/>
    <n v="3.1"/>
    <x v="0"/>
    <n v="13"/>
    <n v="3"/>
    <n v="35"/>
    <n v="187.8"/>
    <n v="53.480307691999997"/>
    <n v="1.9"/>
    <n v="20.6"/>
    <n v="3.2"/>
    <n v="35.299999999999997"/>
    <n v="4.7"/>
    <n v="5.5"/>
    <n v="0.03"/>
    <n v="2.4"/>
    <n v="3.7"/>
    <n v="28.8"/>
    <n v="2.2000000000000002"/>
    <n v="23.4"/>
    <n v="53.8"/>
    <n v="-630.5"/>
    <n v="99"/>
    <n v="-24.1"/>
    <n v="-15.5"/>
    <n v="312"/>
    <n v="37"/>
    <n v="3.5"/>
    <n v="-148"/>
  </r>
  <r>
    <x v="1"/>
    <n v="207405130"/>
    <x v="286"/>
    <s v="NLD"/>
    <x v="295"/>
    <x v="9"/>
    <n v="3.4"/>
    <x v="0"/>
    <n v="67"/>
    <n v="15"/>
    <n v="199"/>
    <n v="-113.8"/>
    <n v="81.403955224000001"/>
    <n v="2.2000000000000002"/>
    <n v="51.984166666999997"/>
    <n v="4.5"/>
    <n v="62.238333333"/>
    <n v="3.7"/>
    <n v="27.106666666999999"/>
    <n v="-0.02"/>
    <n v="33.1"/>
    <n v="0.3"/>
    <n v="61.8"/>
    <n v="-2.2999999999999998"/>
    <n v="54.7"/>
    <n v="53.1"/>
    <n v="57.3"/>
    <n v="96"/>
    <n v="11.4"/>
    <n v="10.5"/>
    <n v="293"/>
    <n v="-22"/>
    <n v="-3"/>
    <n v="56"/>
  </r>
  <r>
    <x v="1"/>
    <n v="60470925"/>
    <x v="287"/>
    <s v="USA"/>
    <x v="296"/>
    <x v="34"/>
    <n v="8.1"/>
    <x v="0"/>
    <n v="55"/>
    <n v="13"/>
    <n v="104"/>
    <n v="-29.5"/>
    <n v="75.403945454999999"/>
    <n v="5"/>
    <n v="39.396000000000001"/>
    <n v="1.7"/>
    <n v="51.66"/>
    <n v="9.3000000000000007"/>
    <n v="17.303999999999998"/>
    <n v="-0.23"/>
    <n v="29.2"/>
    <n v="-2.6"/>
    <n v="48.7"/>
    <n v="-5.6"/>
    <n v="47.3"/>
    <n v="53"/>
    <n v="44.1"/>
    <n v="99"/>
    <n v="13.2"/>
    <n v="5"/>
    <n v="304"/>
    <n v="-13"/>
    <n v="-3"/>
    <n v="95"/>
  </r>
  <r>
    <x v="1"/>
    <n v="2150948"/>
    <x v="288"/>
    <s v="USA"/>
    <x v="297"/>
    <x v="15"/>
    <n v="5.2"/>
    <x v="0"/>
    <n v="109"/>
    <n v="34"/>
    <n v="312"/>
    <n v="262.2"/>
    <n v="82.272293578000003"/>
    <n v="1.9"/>
    <n v="63.666666667000001"/>
    <n v="4.5999999999999996"/>
    <n v="68.910624999999996"/>
    <n v="30"/>
    <n v="45.801875000000003"/>
    <n v="0.03"/>
    <n v="40"/>
    <n v="2.2000000000000002"/>
    <n v="76.3"/>
    <n v="-0.1"/>
    <n v="73.099999999999994"/>
    <n v="52.9"/>
    <n v="55.9"/>
    <n v="99"/>
    <n v="-3.2"/>
    <n v="-5.9"/>
    <n v="289"/>
    <n v="-13"/>
    <n v="-14.5"/>
    <n v="-240"/>
  </r>
  <r>
    <x v="1"/>
    <n v="2130775"/>
    <x v="289"/>
    <s v="USA"/>
    <x v="298"/>
    <x v="15"/>
    <n v="2.2999999999999998"/>
    <x v="0"/>
    <n v="38"/>
    <n v="17"/>
    <n v="89"/>
    <n v="-5.0999999999999996"/>
    <n v="71.157368421000001"/>
    <n v="7.6"/>
    <n v="45.913333332999997"/>
    <n v="3.2"/>
    <n v="52.945833333000003"/>
    <n v="2.2999999999999998"/>
    <n v="29.180833332999999"/>
    <n v="0.02"/>
    <n v="25.8"/>
    <n v="10.4"/>
    <n v="53.6"/>
    <n v="-2.7"/>
    <n v="50.6"/>
    <n v="52.1"/>
    <n v="-342.7"/>
    <n v="99"/>
    <n v="0"/>
    <n v="-7.3"/>
    <n v="297"/>
    <n v="-1"/>
    <n v="-0.5"/>
    <n v="-59"/>
  </r>
  <r>
    <x v="1"/>
    <n v="207184648"/>
    <x v="290"/>
    <s v="USA"/>
    <x v="299"/>
    <x v="10"/>
    <n v="5"/>
    <x v="1"/>
    <n v="194"/>
    <n v="45"/>
    <n v="443"/>
    <n v="29.3"/>
    <n v="86.861912371000003"/>
    <n v="4.2"/>
    <n v="62.624571429"/>
    <n v="0.2"/>
    <n v="70.431428570999998"/>
    <n v="9.6999999999999993"/>
    <n v="40.137428571000001"/>
    <n v="-0.08"/>
    <n v="50.3"/>
    <n v="-5.4"/>
    <n v="78.599999999999994"/>
    <n v="-3.9"/>
    <n v="75.900000000000006"/>
    <n v="51.9"/>
    <n v="-161.4"/>
    <n v="99"/>
    <n v="13.2"/>
    <n v="2.2999999999999998"/>
    <n v="292"/>
    <n v="-11"/>
    <n v="-7.5"/>
    <n v="77"/>
  </r>
  <r>
    <x v="1"/>
    <n v="2002010"/>
    <x v="291"/>
    <s v="USA"/>
    <x v="300"/>
    <x v="23"/>
    <n v="0"/>
    <x v="0"/>
    <n v="14"/>
    <n v="7"/>
    <n v="43"/>
    <n v="12.1"/>
    <n v="59.878"/>
    <n v="6.1"/>
    <n v="52.828444443999999"/>
    <n v="-0.1"/>
    <n v="47.488"/>
    <n v="3.4"/>
    <n v="40.055777778"/>
    <n v="0.13"/>
    <n v="24.6"/>
    <n v="2.6"/>
    <n v="43"/>
    <n v="-1.2"/>
    <n v="40"/>
    <n v="50.3"/>
    <n v="-683.6"/>
    <n v="99"/>
    <n v="-4.5"/>
    <n v="-14.5"/>
    <n v="279"/>
    <n v="8"/>
    <n v="3.5"/>
    <n v="-115"/>
  </r>
  <r>
    <x v="1"/>
    <n v="2250783"/>
    <x v="292"/>
    <s v="USA"/>
    <x v="301"/>
    <x v="1"/>
    <n v="7.9"/>
    <x v="0"/>
    <n v="125"/>
    <n v="30"/>
    <n v="356"/>
    <n v="116.6"/>
    <n v="88.283199999999994"/>
    <n v="-0.6"/>
    <n v="72.224666666999994"/>
    <n v="7"/>
    <n v="75.718000000000004"/>
    <n v="24.2"/>
    <n v="55.980666667000001"/>
    <n v="-7.0000000000000007E-2"/>
    <n v="57.4"/>
    <n v="-5.2"/>
    <n v="80.8"/>
    <n v="-4.2"/>
    <n v="76.900000000000006"/>
    <n v="49.9"/>
    <n v="-127.7"/>
    <n v="99"/>
    <n v="-15"/>
    <n v="2.2999999999999998"/>
    <n v="291"/>
    <n v="2"/>
    <n v="-1"/>
    <n v="9"/>
  </r>
  <r>
    <x v="1"/>
    <n v="133806061"/>
    <x v="293"/>
    <s v="USA"/>
    <x v="302"/>
    <x v="18"/>
    <n v="4"/>
    <x v="0"/>
    <n v="65"/>
    <n v="12"/>
    <n v="91"/>
    <n v="453.5"/>
    <n v="73.144184615"/>
    <n v="0.3"/>
    <n v="58.894521738999998"/>
    <n v="14.3"/>
    <n v="59.663826086999997"/>
    <n v="38.9"/>
    <n v="38.208782608999996"/>
    <n v="-0.06"/>
    <n v="45.5"/>
    <n v="2.4"/>
    <n v="48.9"/>
    <n v="-8.4"/>
    <n v="46.5"/>
    <n v="49.4"/>
    <n v="301.39999999999998"/>
    <n v="99"/>
    <n v="12.7"/>
    <n v="11.4"/>
    <n v="309"/>
    <n v="6"/>
    <n v="4.5"/>
    <n v="237"/>
  </r>
  <r>
    <x v="1"/>
    <n v="2003277"/>
    <x v="294"/>
    <s v="USA"/>
    <x v="303"/>
    <x v="23"/>
    <n v="2.6"/>
    <x v="0"/>
    <n v="42"/>
    <n v="12"/>
    <n v="132"/>
    <n v="13.5"/>
    <n v="79.643071429000003"/>
    <n v="5.3"/>
    <n v="52.000285714"/>
    <n v="-5.2"/>
    <n v="58.653199999999998"/>
    <n v="8.9"/>
    <n v="28.163142857"/>
    <n v="-0.12"/>
    <n v="14.4"/>
    <n v="-4.8"/>
    <n v="56.2"/>
    <n v="0.1"/>
    <n v="51.2"/>
    <n v="48.8"/>
    <n v="-499.1"/>
    <n v="99"/>
    <n v="-2.2999999999999998"/>
    <n v="-17.7"/>
    <n v="269"/>
    <n v="15"/>
    <n v="9"/>
    <n v="74"/>
  </r>
  <r>
    <x v="1"/>
    <n v="2256022"/>
    <x v="295"/>
    <s v="USA"/>
    <x v="304"/>
    <x v="1"/>
    <n v="5.0999999999999996"/>
    <x v="0"/>
    <n v="106"/>
    <n v="25"/>
    <n v="354"/>
    <n v="17"/>
    <n v="86.942924528000006"/>
    <n v="3.4"/>
    <n v="56.812260870000003"/>
    <n v="2.2999999999999998"/>
    <n v="61.483826086999997"/>
    <n v="-0.1"/>
    <n v="37.598565217000001"/>
    <n v="-0.09"/>
    <n v="44.6"/>
    <n v="1.3"/>
    <n v="73.599999999999994"/>
    <n v="-1.7"/>
    <n v="69.099999999999994"/>
    <n v="48"/>
    <n v="-156.4"/>
    <n v="99"/>
    <n v="6.4"/>
    <n v="-5.9"/>
    <n v="289"/>
    <n v="8"/>
    <n v="-4"/>
    <n v="3"/>
  </r>
  <r>
    <x v="1"/>
    <n v="1840808"/>
    <x v="296"/>
    <s v="USA"/>
    <x v="305"/>
    <x v="20"/>
    <n v="6.3"/>
    <x v="0"/>
    <n v="132"/>
    <n v="36"/>
    <n v="445"/>
    <n v="-4.5"/>
    <n v="89.032424242000005"/>
    <n v="4.0999999999999996"/>
    <n v="56.11"/>
    <n v="3.6"/>
    <n v="69.563999999999993"/>
    <n v="-0.7"/>
    <n v="33.484999999999999"/>
    <n v="0.03"/>
    <n v="23.3"/>
    <n v="7.3"/>
    <n v="79.400000000000006"/>
    <n v="-0.3"/>
    <n v="74.099999999999994"/>
    <n v="47.9"/>
    <n v="-385"/>
    <n v="99"/>
    <n v="-19.100000000000001"/>
    <n v="-15.9"/>
    <n v="261"/>
    <n v="-16"/>
    <n v="14.5"/>
    <n v="-175"/>
  </r>
  <r>
    <x v="1"/>
    <n v="2290985"/>
    <x v="297"/>
    <s v="USA"/>
    <x v="306"/>
    <x v="25"/>
    <n v="3.3"/>
    <x v="0"/>
    <n v="10"/>
    <n v="3"/>
    <n v="17"/>
    <n v="161.19999999999999"/>
    <n v="50.5824"/>
    <n v="3.6"/>
    <n v="30.5"/>
    <n v="4.5999999999999996"/>
    <n v="42.5"/>
    <n v="31.4"/>
    <n v="19.7"/>
    <n v="7.0000000000000007E-2"/>
    <n v="23.4"/>
    <n v="5.4"/>
    <n v="33.200000000000003"/>
    <n v="-1.3"/>
    <n v="34.5"/>
    <n v="47.7"/>
    <n v="141.80000000000001"/>
    <n v="94"/>
    <n v="0.5"/>
    <n v="4.5"/>
    <n v="330"/>
    <n v="-2"/>
    <n v="-12"/>
    <n v="-152"/>
  </r>
  <r>
    <x v="1"/>
    <n v="6780909"/>
    <x v="298"/>
    <s v="CAN"/>
    <x v="307"/>
    <x v="9"/>
    <n v="2.5"/>
    <x v="0"/>
    <n v="132"/>
    <n v="29"/>
    <n v="293"/>
    <n v="200.4"/>
    <n v="88.279454544999993"/>
    <n v="2.8"/>
    <n v="53.212499999999999"/>
    <n v="6.9"/>
    <n v="62.947499999999998"/>
    <n v="24.8"/>
    <n v="32.67"/>
    <n v="-0.31"/>
    <n v="50.6"/>
    <n v="7"/>
    <n v="71.099999999999994"/>
    <n v="-3.1"/>
    <n v="67"/>
    <n v="47.4"/>
    <n v="-40"/>
    <n v="98"/>
    <n v="11.4"/>
    <n v="2.7"/>
    <n v="272"/>
    <n v="-6"/>
    <n v="4"/>
    <n v="144"/>
  </r>
  <r>
    <x v="1"/>
    <n v="2203532"/>
    <x v="299"/>
    <s v="USA"/>
    <x v="308"/>
    <x v="0"/>
    <n v="4.2"/>
    <x v="0"/>
    <n v="30"/>
    <n v="15"/>
    <n v="71"/>
    <n v="164.7"/>
    <n v="71.834133332999997"/>
    <n v="0.2"/>
    <n v="58.76"/>
    <n v="7.8"/>
    <n v="57.72"/>
    <n v="27.1"/>
    <n v="42.868076922999997"/>
    <n v="0.04"/>
    <n v="31.2"/>
    <n v="1.2"/>
    <n v="48"/>
    <n v="-2.4"/>
    <n v="46.3"/>
    <n v="47.1"/>
    <n v="-301.39999999999998"/>
    <n v="99"/>
    <n v="-9.5"/>
    <n v="-8.6"/>
    <n v="312"/>
    <n v="-10"/>
    <n v="-25.5"/>
    <n v="-429"/>
  </r>
  <r>
    <x v="1"/>
    <n v="17379984"/>
    <x v="300"/>
    <s v="USA"/>
    <x v="309"/>
    <x v="9"/>
    <n v="2"/>
    <x v="0"/>
    <n v="25"/>
    <n v="9"/>
    <n v="85"/>
    <n v="132.30000000000001"/>
    <n v="63.728400000000001"/>
    <n v="4"/>
    <n v="28.71"/>
    <n v="0.9"/>
    <n v="45.9"/>
    <n v="-1.6"/>
    <n v="10.62"/>
    <n v="0.11"/>
    <n v="25.7"/>
    <n v="0.2"/>
    <n v="43"/>
    <n v="-0.9"/>
    <n v="38.200000000000003"/>
    <n v="46.5"/>
    <n v="210"/>
    <n v="94"/>
    <n v="11.8"/>
    <n v="8.1999999999999993"/>
    <n v="312"/>
    <n v="-4"/>
    <n v="-9"/>
    <n v="13"/>
  </r>
  <r>
    <x v="1"/>
    <n v="52464251"/>
    <x v="301"/>
    <s v="USA"/>
    <x v="310"/>
    <x v="32"/>
    <n v="3.3"/>
    <x v="0"/>
    <n v="18"/>
    <n v="4"/>
    <n v="18"/>
    <n v="248.8"/>
    <n v="45.140666666999998"/>
    <n v="3.9"/>
    <n v="15.7"/>
    <n v="4.9000000000000004"/>
    <n v="33.1"/>
    <n v="9.6"/>
    <n v="4.4000000000000004"/>
    <n v="-0.04"/>
    <n v="12"/>
    <n v="2.1"/>
    <n v="18.3"/>
    <n v="-4.3"/>
    <n v="5.6"/>
    <n v="46.5"/>
    <n v="221.4"/>
    <n v="98"/>
    <n v="19.5"/>
    <n v="15"/>
    <n v="338"/>
    <n v="-25"/>
    <n v="-12.5"/>
    <n v="39"/>
  </r>
  <r>
    <x v="1"/>
    <n v="2168213"/>
    <x v="302"/>
    <s v="USA"/>
    <x v="311"/>
    <x v="8"/>
    <n v="2"/>
    <x v="0"/>
    <n v="55"/>
    <n v="13"/>
    <n v="167"/>
    <n v="60.6"/>
    <n v="83.754327273000001"/>
    <n v="1.9"/>
    <n v="46.769666667000003"/>
    <n v="-0.4"/>
    <n v="57.562666667000002"/>
    <n v="24.7"/>
    <n v="29.032333333"/>
    <n v="-0.08"/>
    <n v="36"/>
    <n v="-5"/>
    <n v="63.4"/>
    <n v="-0.3"/>
    <n v="58.8"/>
    <n v="46.4"/>
    <n v="-405"/>
    <n v="99"/>
    <n v="-18.600000000000001"/>
    <n v="-12.7"/>
    <n v="280"/>
    <n v="8"/>
    <n v="-8.5"/>
    <n v="-258"/>
  </r>
  <r>
    <x v="1"/>
    <n v="2126414"/>
    <x v="303"/>
    <s v="USA"/>
    <x v="312"/>
    <x v="15"/>
    <n v="3.5"/>
    <x v="0"/>
    <n v="22"/>
    <n v="4"/>
    <n v="80"/>
    <n v="253"/>
    <n v="66.552000000000007"/>
    <n v="1.8"/>
    <n v="34.799999999999997"/>
    <n v="4.9000000000000004"/>
    <n v="50.9"/>
    <n v="21"/>
    <n v="21.4"/>
    <n v="-0.04"/>
    <n v="17.8"/>
    <n v="6.5"/>
    <n v="47.4"/>
    <n v="1.1000000000000001"/>
    <n v="40.1"/>
    <n v="45.8"/>
    <n v="-50.5"/>
    <n v="88"/>
    <n v="-12.7"/>
    <n v="-10"/>
    <n v="291"/>
    <n v="5"/>
    <n v="-8.5"/>
    <n v="-235"/>
  </r>
  <r>
    <x v="1"/>
    <n v="1810969"/>
    <x v="304"/>
    <s v="USA"/>
    <x v="313"/>
    <x v="12"/>
    <n v="0"/>
    <x v="0"/>
    <n v="174"/>
    <n v="33"/>
    <n v="558"/>
    <n v="-163.5"/>
    <n v="89.049856321999997"/>
    <n v="4.4000000000000004"/>
    <n v="43.52"/>
    <n v="-3.5"/>
    <n v="72.099999999999994"/>
    <n v="-0.7"/>
    <n v="22.56"/>
    <n v="0.04"/>
    <n v="18.600000000000001"/>
    <n v="-5.9"/>
    <n v="82"/>
    <n v="-1.1000000000000001"/>
    <n v="77"/>
    <n v="45.5"/>
    <n v="-585.9"/>
    <n v="99"/>
    <n v="-14.5"/>
    <n v="-19.100000000000001"/>
    <n v="272"/>
    <n v="27"/>
    <n v="8.5"/>
    <n v="-161"/>
  </r>
  <r>
    <x v="1"/>
    <n v="130153294"/>
    <x v="305"/>
    <s v="USA"/>
    <x v="314"/>
    <x v="6"/>
    <n v="4"/>
    <x v="0"/>
    <n v="97"/>
    <n v="40"/>
    <n v="188"/>
    <n v="482.7"/>
    <n v="80.462618556999999"/>
    <n v="4.7"/>
    <n v="46.806750000000001"/>
    <n v="0.8"/>
    <n v="58.166625000000003"/>
    <n v="8"/>
    <n v="23.120625"/>
    <n v="0.11"/>
    <n v="43.4"/>
    <n v="-2.8"/>
    <n v="62.3"/>
    <n v="-3.2"/>
    <n v="61.5"/>
    <n v="43.4"/>
    <n v="1154.5"/>
    <n v="99"/>
    <n v="26.4"/>
    <n v="24.1"/>
    <n v="297"/>
    <n v="-23"/>
    <n v="-7.5"/>
    <n v="230"/>
  </r>
  <r>
    <x v="1"/>
    <n v="217851172"/>
    <x v="306"/>
    <s v="NLD"/>
    <x v="315"/>
    <x v="22"/>
    <n v="4.3"/>
    <x v="0"/>
    <n v="41"/>
    <n v="12"/>
    <n v="110"/>
    <n v="224.9"/>
    <n v="75.644609755999994"/>
    <n v="-0.2"/>
    <n v="24.7"/>
    <n v="4.5"/>
    <n v="53"/>
    <n v="-4.8"/>
    <n v="6.7"/>
    <n v="0.03"/>
    <n v="26.7"/>
    <n v="-1.5"/>
    <n v="49"/>
    <n v="-0.2"/>
    <n v="46.1"/>
    <n v="43.1"/>
    <n v="261.8"/>
    <n v="99"/>
    <n v="15.9"/>
    <n v="18.2"/>
    <n v="311"/>
    <n v="-34"/>
    <n v="-15.5"/>
    <n v="-53"/>
  </r>
  <r>
    <x v="1"/>
    <n v="1976710"/>
    <x v="307"/>
    <s v="USA"/>
    <x v="316"/>
    <x v="14"/>
    <n v="0"/>
    <x v="0"/>
    <n v="19"/>
    <n v="5"/>
    <n v="54"/>
    <n v="109.7"/>
    <n v="67.942105263000002"/>
    <n v="3.5"/>
    <n v="34.74"/>
    <n v="-1"/>
    <n v="46.44"/>
    <n v="7.2"/>
    <n v="20.16"/>
    <n v="0.09"/>
    <n v="16.100000000000001"/>
    <n v="-0.1"/>
    <n v="45.8"/>
    <n v="1.1000000000000001"/>
    <n v="41"/>
    <n v="42.3"/>
    <n v="-385.5"/>
    <n v="99"/>
    <n v="-10"/>
    <n v="-12.7"/>
    <n v="307"/>
    <n v="2"/>
    <n v="-10"/>
    <n v="-339"/>
  </r>
  <r>
    <x v="1"/>
    <n v="1967852"/>
    <x v="308"/>
    <s v="USA"/>
    <x v="317"/>
    <x v="14"/>
    <n v="0"/>
    <x v="0"/>
    <n v="27"/>
    <n v="15"/>
    <n v="71"/>
    <n v="27.6"/>
    <n v="70.712888888999998"/>
    <n v="6.5"/>
    <n v="30.33"/>
    <n v="-2.1"/>
    <n v="46.8"/>
    <n v="13.5"/>
    <n v="11.25"/>
    <n v="-0.01"/>
    <n v="4.3"/>
    <n v="4.7"/>
    <n v="44.4"/>
    <n v="-0.1"/>
    <n v="40.1"/>
    <n v="39.700000000000003"/>
    <n v="-485"/>
    <n v="99"/>
    <n v="-0.9"/>
    <n v="-17.7"/>
    <n v="301"/>
    <n v="9"/>
    <n v="-6"/>
    <n v="-246"/>
  </r>
  <r>
    <x v="1"/>
    <n v="1787178"/>
    <x v="309"/>
    <s v="USA"/>
    <x v="318"/>
    <x v="12"/>
    <n v="0"/>
    <x v="0"/>
    <n v="51"/>
    <n v="9"/>
    <n v="172"/>
    <n v="119.5"/>
    <n v="77.251529411999996"/>
    <n v="3.2"/>
    <n v="55.342545455"/>
    <n v="5.0999999999999996"/>
    <n v="53.935000000000002"/>
    <n v="15.3"/>
    <n v="34.420363635999998"/>
    <n v="0.15"/>
    <n v="8.1999999999999993"/>
    <n v="8.8000000000000007"/>
    <n v="60.2"/>
    <n v="0"/>
    <n v="50.2"/>
    <n v="39.6"/>
    <n v="-546.79999999999995"/>
    <n v="99"/>
    <n v="-26.8"/>
    <n v="-21.4"/>
    <n v="278"/>
    <n v="6"/>
    <n v="-7.5"/>
    <n v="-441"/>
  </r>
  <r>
    <x v="1"/>
    <n v="1993037"/>
    <x v="310"/>
    <s v="USA"/>
    <x v="319"/>
    <x v="23"/>
    <n v="0"/>
    <x v="0"/>
    <n v="32"/>
    <n v="12"/>
    <n v="104"/>
    <n v="182.8"/>
    <n v="80.074687499999996"/>
    <n v="4.4000000000000004"/>
    <n v="59.877461537999999"/>
    <n v="0.6"/>
    <n v="61.542000000000002"/>
    <n v="3.6"/>
    <n v="43.134"/>
    <n v="-0.06"/>
    <n v="23.5"/>
    <n v="3.5"/>
    <n v="61.7"/>
    <n v="-0.6"/>
    <n v="56.9"/>
    <n v="39.5"/>
    <n v="-458.6"/>
    <n v="99"/>
    <n v="-12.7"/>
    <n v="-13.2"/>
    <n v="282"/>
    <n v="10"/>
    <n v="-8"/>
    <n v="-341"/>
  </r>
  <r>
    <x v="1"/>
    <n v="1633380"/>
    <x v="178"/>
    <s v="USA"/>
    <x v="320"/>
    <x v="27"/>
    <n v="0"/>
    <x v="0"/>
    <n v="16"/>
    <n v="5"/>
    <n v="41"/>
    <n v="156.1"/>
    <n v="58.691499999999998"/>
    <n v="0.9"/>
    <n v="29.5"/>
    <n v="2.6"/>
    <n v="43.6"/>
    <n v="6.4"/>
    <n v="15.6"/>
    <n v="0.11"/>
    <n v="10.8"/>
    <n v="0.3"/>
    <n v="37.200000000000003"/>
    <n v="1"/>
    <n v="33"/>
    <n v="39"/>
    <n v="-600.9"/>
    <n v="99"/>
    <n v="-15"/>
    <n v="-20.5"/>
    <n v="268"/>
    <n v="16"/>
    <n v="14"/>
    <n v="-80"/>
  </r>
  <r>
    <x v="1"/>
    <n v="134741723"/>
    <x v="311"/>
    <s v="USA"/>
    <x v="321"/>
    <x v="29"/>
    <n v="4"/>
    <x v="0"/>
    <n v="24"/>
    <n v="7"/>
    <n v="31"/>
    <n v="496.4"/>
    <n v="55.555"/>
    <n v="-2.4"/>
    <n v="37.691249999999997"/>
    <n v="12.6"/>
    <n v="43.642499999999998"/>
    <n v="23.3"/>
    <n v="19.40625"/>
    <n v="-0.12"/>
    <n v="23.7"/>
    <n v="2.8"/>
    <n v="34"/>
    <n v="-3.8"/>
    <n v="31.3"/>
    <n v="39"/>
    <n v="420.5"/>
    <n v="97"/>
    <n v="11.8"/>
    <n v="9.5"/>
    <n v="328"/>
    <n v="-2"/>
    <n v="-2.5"/>
    <n v="126"/>
  </r>
  <r>
    <x v="1"/>
    <n v="130599463"/>
    <x v="312"/>
    <s v="USA"/>
    <x v="322"/>
    <x v="6"/>
    <n v="4.5"/>
    <x v="0"/>
    <n v="33"/>
    <n v="9"/>
    <n v="49"/>
    <n v="366"/>
    <n v="64.39"/>
    <n v="0"/>
    <n v="46.283999999999999"/>
    <n v="5.3"/>
    <n v="50.988"/>
    <n v="26.8"/>
    <n v="28.14"/>
    <n v="-0.09"/>
    <n v="32.9"/>
    <n v="0.6"/>
    <n v="44.7"/>
    <n v="-0.9"/>
    <n v="45.6"/>
    <n v="38.1"/>
    <n v="191.4"/>
    <n v="99"/>
    <n v="10"/>
    <n v="7.3"/>
    <n v="310"/>
    <n v="-36"/>
    <n v="-13"/>
    <n v="-43"/>
  </r>
  <r>
    <x v="1"/>
    <n v="1955290"/>
    <x v="129"/>
    <s v="USA"/>
    <x v="323"/>
    <x v="14"/>
    <n v="5.5"/>
    <x v="0"/>
    <n v="16"/>
    <n v="7"/>
    <n v="40"/>
    <n v="102.4"/>
    <n v="60.055062499999998"/>
    <n v="-0.2"/>
    <n v="41.742428570999998"/>
    <n v="2.1"/>
    <n v="36.926000000000002"/>
    <n v="18.7"/>
    <n v="25.128799999999998"/>
    <n v="0.1"/>
    <n v="11.7"/>
    <n v="-1.7"/>
    <n v="38"/>
    <n v="1.7"/>
    <n v="35.5"/>
    <n v="37.6"/>
    <n v="200.9"/>
    <n v="88"/>
    <n v="-17.3"/>
    <n v="-12.7"/>
    <n v="294"/>
    <n v="4"/>
    <n v="9.5"/>
    <n v="-163"/>
  </r>
  <r>
    <x v="1"/>
    <n v="2164027"/>
    <x v="313"/>
    <s v="USA"/>
    <x v="324"/>
    <x v="8"/>
    <n v="2.8"/>
    <x v="0"/>
    <n v="21"/>
    <n v="7"/>
    <n v="66"/>
    <n v="165.7"/>
    <n v="76.299142857000007"/>
    <n v="1.3"/>
    <n v="55.711874999999999"/>
    <n v="6.1"/>
    <n v="56.83475"/>
    <n v="17"/>
    <n v="40.596249999999998"/>
    <n v="-0.04"/>
    <n v="39.200000000000003"/>
    <n v="6.2"/>
    <n v="52.5"/>
    <n v="-0.7"/>
    <n v="49.9"/>
    <n v="37.299999999999997"/>
    <n v="227.3"/>
    <n v="99"/>
    <n v="-3.2"/>
    <n v="10.5"/>
    <n v="309"/>
    <n v="-5"/>
    <n v="4.5"/>
    <n v="39"/>
  </r>
  <r>
    <x v="1"/>
    <n v="2118048"/>
    <x v="314"/>
    <s v="USA"/>
    <x v="325"/>
    <x v="4"/>
    <n v="0.9"/>
    <x v="0"/>
    <n v="15"/>
    <n v="4"/>
    <n v="69"/>
    <n v="-227.6"/>
    <n v="62.665199999999999"/>
    <n v="5.0999999999999996"/>
    <n v="37.206000000000003"/>
    <n v="-0.7"/>
    <n v="41.058857142999997"/>
    <n v="14.4"/>
    <n v="20.847714285999999"/>
    <n v="0"/>
    <n v="9.9"/>
    <n v="0.4"/>
    <n v="40.1"/>
    <n v="-2.8"/>
    <n v="31.9"/>
    <n v="36.1"/>
    <n v="-294.10000000000002"/>
    <n v="99"/>
    <n v="-5"/>
    <n v="-4.0999999999999996"/>
    <n v="286"/>
    <n v="-14"/>
    <n v="-6.5"/>
    <n v="-118"/>
  </r>
  <r>
    <x v="1"/>
    <n v="2209298"/>
    <x v="315"/>
    <s v="USA"/>
    <x v="326"/>
    <x v="0"/>
    <n v="7"/>
    <x v="0"/>
    <n v="157"/>
    <n v="25"/>
    <n v="444"/>
    <n v="67"/>
    <n v="88.611974521999997"/>
    <n v="2.4"/>
    <n v="59.034500000000001"/>
    <n v="3.5"/>
    <n v="69.904624999999996"/>
    <n v="12.8"/>
    <n v="35.173250000000003"/>
    <n v="0.13"/>
    <n v="50.5"/>
    <n v="1.1000000000000001"/>
    <n v="77.8"/>
    <n v="-2.1"/>
    <n v="73.7"/>
    <n v="35.4"/>
    <n v="-212.7"/>
    <n v="99"/>
    <n v="4.5"/>
    <n v="-7.3"/>
    <n v="306"/>
    <n v="-10"/>
    <n v="-15"/>
    <n v="-178"/>
  </r>
  <r>
    <x v="1"/>
    <n v="1806201"/>
    <x v="316"/>
    <s v="USA"/>
    <x v="327"/>
    <x v="12"/>
    <n v="0"/>
    <x v="0"/>
    <n v="61"/>
    <n v="26"/>
    <n v="164"/>
    <n v="44.2"/>
    <n v="83.215131147999998"/>
    <n v="1.2"/>
    <n v="57.875999999999998"/>
    <n v="4.4000000000000004"/>
    <n v="65.902000000000001"/>
    <n v="41.8"/>
    <n v="40.704000000000001"/>
    <n v="-0.04"/>
    <n v="38.9"/>
    <n v="1.7"/>
    <n v="78.400000000000006"/>
    <n v="-1.7"/>
    <n v="74.7"/>
    <n v="35.299999999999997"/>
    <n v="-521.4"/>
    <n v="99"/>
    <n v="-9.5"/>
    <n v="-8.1999999999999993"/>
    <n v="298"/>
    <n v="4"/>
    <n v="-13.5"/>
    <n v="-281"/>
  </r>
  <r>
    <x v="1"/>
    <n v="2285795"/>
    <x v="317"/>
    <s v="USA"/>
    <x v="328"/>
    <x v="25"/>
    <n v="1.8"/>
    <x v="0"/>
    <n v="16"/>
    <n v="6"/>
    <n v="48"/>
    <n v="149.80000000000001"/>
    <n v="63.888750000000002"/>
    <n v="2.7"/>
    <n v="39.076500000000003"/>
    <n v="5.9"/>
    <n v="43.654499999999999"/>
    <n v="21.4"/>
    <n v="23.7075"/>
    <n v="-0.02"/>
    <n v="26.6"/>
    <n v="7.9"/>
    <n v="40.799999999999997"/>
    <n v="-1.7"/>
    <n v="38.299999999999997"/>
    <n v="35.200000000000003"/>
    <n v="22.7"/>
    <n v="97"/>
    <n v="1.8"/>
    <n v="1.4"/>
    <n v="299"/>
    <n v="-21"/>
    <n v="-14.5"/>
    <n v="-194"/>
  </r>
  <r>
    <x v="1"/>
    <n v="2128632"/>
    <x v="129"/>
    <s v="USA"/>
    <x v="329"/>
    <x v="15"/>
    <n v="2.4"/>
    <x v="0"/>
    <n v="10"/>
    <n v="5"/>
    <n v="30"/>
    <n v="30.5"/>
    <n v="54.988100000000003"/>
    <n v="2.5"/>
    <n v="37.4"/>
    <n v="1.6"/>
    <n v="47.8"/>
    <n v="31.2"/>
    <n v="25.7"/>
    <n v="-7.0000000000000007E-2"/>
    <n v="24.4"/>
    <n v="0.7"/>
    <n v="40"/>
    <n v="-1.4"/>
    <n v="37.5"/>
    <n v="34.200000000000003"/>
    <n v="-211.4"/>
    <n v="88"/>
    <n v="-9.5"/>
    <n v="-7.7"/>
    <n v="309"/>
    <n v="-7"/>
    <n v="-3.5"/>
    <n v="-239"/>
  </r>
  <r>
    <x v="1"/>
    <n v="130735193"/>
    <x v="318"/>
    <s v="USA"/>
    <x v="330"/>
    <x v="6"/>
    <n v="3.3"/>
    <x v="0"/>
    <n v="61"/>
    <n v="14"/>
    <n v="141"/>
    <n v="81.3"/>
    <n v="76.258655738000002"/>
    <n v="4.3"/>
    <n v="48.313571429"/>
    <n v="-0.1"/>
    <n v="58.166428570999997"/>
    <n v="20.8"/>
    <n v="24.805"/>
    <n v="0.01"/>
    <n v="27.5"/>
    <n v="-4.5999999999999996"/>
    <n v="57"/>
    <n v="-4.8"/>
    <n v="52.4"/>
    <n v="33.700000000000003"/>
    <n v="60.9"/>
    <n v="99"/>
    <n v="32.700000000000003"/>
    <n v="6.8"/>
    <n v="289"/>
    <n v="0"/>
    <n v="5"/>
    <n v="326"/>
  </r>
  <r>
    <x v="1"/>
    <n v="2092215"/>
    <x v="319"/>
    <s v="USA"/>
    <x v="331"/>
    <x v="4"/>
    <n v="3.4"/>
    <x v="0"/>
    <n v="38"/>
    <n v="9"/>
    <n v="95"/>
    <n v="81.099999999999994"/>
    <n v="78.953368420999993"/>
    <n v="4.7"/>
    <n v="39.935000000000002"/>
    <n v="0.4"/>
    <n v="51.424999999999997"/>
    <n v="4.7"/>
    <n v="22.458333332999999"/>
    <n v="-0.15"/>
    <n v="25.6"/>
    <n v="7"/>
    <n v="53.5"/>
    <n v="0"/>
    <n v="50.9"/>
    <n v="33.5"/>
    <n v="-170"/>
    <n v="99"/>
    <n v="1.8"/>
    <n v="-9.5"/>
    <n v="279"/>
    <n v="-4"/>
    <n v="4"/>
    <n v="-14"/>
  </r>
  <r>
    <x v="1"/>
    <n v="2069876"/>
    <x v="320"/>
    <s v="USA"/>
    <x v="332"/>
    <x v="7"/>
    <n v="3.1"/>
    <x v="0"/>
    <n v="19"/>
    <n v="6"/>
    <n v="71"/>
    <n v="314.10000000000002"/>
    <n v="62.16"/>
    <n v="1.5"/>
    <n v="34.64"/>
    <n v="5.6"/>
    <n v="43.68"/>
    <n v="25.8"/>
    <n v="22.08"/>
    <n v="-0.04"/>
    <n v="23.4"/>
    <n v="5.7"/>
    <n v="47.5"/>
    <n v="-0.9"/>
    <n v="42"/>
    <n v="33.4"/>
    <n v="-217.7"/>
    <n v="99"/>
    <n v="-5.9"/>
    <n v="-8.1999999999999993"/>
    <n v="274"/>
    <n v="-2"/>
    <n v="15"/>
    <n v="-6"/>
  </r>
  <r>
    <x v="1"/>
    <n v="1869846"/>
    <x v="321"/>
    <s v="USA"/>
    <x v="333"/>
    <x v="16"/>
    <n v="1.6"/>
    <x v="0"/>
    <n v="13"/>
    <n v="5"/>
    <n v="45"/>
    <n v="227.8"/>
    <n v="58.886307692000003"/>
    <n v="2.2000000000000002"/>
    <n v="30.257000000000001"/>
    <n v="4.2"/>
    <n v="44.5"/>
    <n v="17.100000000000001"/>
    <n v="13.9"/>
    <n v="0.09"/>
    <n v="7.7"/>
    <n v="8.6"/>
    <n v="39.1"/>
    <n v="1.5"/>
    <n v="34.1"/>
    <n v="32.799999999999997"/>
    <n v="-1064.0999999999999"/>
    <n v="98"/>
    <n v="-29.1"/>
    <n v="-30.5"/>
    <n v="281"/>
    <n v="-2"/>
    <n v="-10"/>
    <n v="-488"/>
  </r>
  <r>
    <x v="1"/>
    <n v="2136863"/>
    <x v="322"/>
    <s v="USA"/>
    <x v="334"/>
    <x v="15"/>
    <n v="5"/>
    <x v="0"/>
    <n v="47"/>
    <n v="17"/>
    <n v="153"/>
    <n v="100.9"/>
    <n v="83.216702127999994"/>
    <n v="1.3"/>
    <n v="50.482500000000002"/>
    <n v="1.3"/>
    <n v="56.445"/>
    <n v="15.4"/>
    <n v="32.9925"/>
    <n v="0"/>
    <n v="32.5"/>
    <n v="0"/>
    <n v="61.7"/>
    <n v="0.3"/>
    <n v="57.2"/>
    <n v="31.2"/>
    <n v="15.9"/>
    <n v="99"/>
    <n v="-2.2999999999999998"/>
    <n v="-0.9"/>
    <n v="283"/>
    <n v="1"/>
    <n v="3.5"/>
    <n v="40"/>
  </r>
  <r>
    <x v="1"/>
    <n v="9452785"/>
    <x v="323"/>
    <s v="CAN"/>
    <x v="335"/>
    <x v="18"/>
    <n v="3.2"/>
    <x v="0"/>
    <n v="19"/>
    <n v="3"/>
    <n v="28"/>
    <n v="219.6"/>
    <n v="46.376052631999997"/>
    <n v="1.9"/>
    <n v="36.436999999999998"/>
    <n v="5"/>
    <n v="38.807600000000001"/>
    <n v="10.3"/>
    <n v="19.4038"/>
    <n v="-7.0000000000000007E-2"/>
    <n v="19.100000000000001"/>
    <n v="-0.1"/>
    <n v="27.2"/>
    <n v="-4.8"/>
    <n v="27.2"/>
    <n v="29.4"/>
    <n v="183.6"/>
    <n v="97"/>
    <n v="5"/>
    <n v="8.1999999999999993"/>
    <n v="310"/>
    <n v="-6"/>
    <n v="-1"/>
    <n v="93"/>
  </r>
  <r>
    <x v="1"/>
    <n v="2148787"/>
    <x v="324"/>
    <s v="USA"/>
    <x v="336"/>
    <x v="15"/>
    <n v="3.6"/>
    <x v="0"/>
    <n v="146"/>
    <n v="31"/>
    <n v="448"/>
    <n v="30.5"/>
    <n v="89.375445205000005"/>
    <n v="4.8"/>
    <n v="65.641999999999996"/>
    <n v="-1.3"/>
    <n v="70.658823529000003"/>
    <n v="25.8"/>
    <n v="46.839176471000002"/>
    <n v="-0.09"/>
    <n v="50.4"/>
    <n v="0.7"/>
    <n v="79"/>
    <n v="-2.2000000000000002"/>
    <n v="74.400000000000006"/>
    <n v="29.2"/>
    <n v="-199.1"/>
    <n v="99"/>
    <n v="-7.3"/>
    <n v="-7.7"/>
    <n v="271"/>
    <n v="2"/>
    <n v="-4.5"/>
    <n v="-126"/>
  </r>
  <r>
    <x v="1"/>
    <n v="1972683"/>
    <x v="325"/>
    <s v="USA"/>
    <x v="337"/>
    <x v="14"/>
    <n v="5.5"/>
    <x v="0"/>
    <n v="43"/>
    <n v="15"/>
    <n v="140"/>
    <n v="94.5"/>
    <n v="75.803302325999994"/>
    <n v="-1.2"/>
    <n v="51.587000000000003"/>
    <n v="1.2"/>
    <n v="55.093571429000001"/>
    <n v="0.6"/>
    <n v="33.221375000000002"/>
    <n v="0.08"/>
    <n v="21.4"/>
    <n v="-7.5"/>
    <n v="57.9"/>
    <n v="-0.2"/>
    <n v="50"/>
    <n v="29"/>
    <n v="-170.5"/>
    <n v="99"/>
    <n v="-25.9"/>
    <n v="-7.3"/>
    <n v="300"/>
    <n v="24"/>
    <n v="-1"/>
    <n v="-210"/>
  </r>
  <r>
    <x v="1"/>
    <n v="176187525"/>
    <x v="326"/>
    <s v="NLD"/>
    <x v="338"/>
    <x v="22"/>
    <n v="5.8"/>
    <x v="0"/>
    <n v="58"/>
    <n v="15"/>
    <n v="152"/>
    <n v="-159.69999999999999"/>
    <n v="80.613155172000006"/>
    <n v="2.5"/>
    <n v="43.89"/>
    <n v="2.7"/>
    <n v="54.615000000000002"/>
    <n v="-15"/>
    <n v="19.635000000000002"/>
    <n v="0.01"/>
    <n v="44.2"/>
    <n v="-0.8"/>
    <n v="56.4"/>
    <n v="-4.0999999999999996"/>
    <n v="53.6"/>
    <n v="28"/>
    <n v="226.8"/>
    <n v="97"/>
    <n v="27.7"/>
    <n v="21.4"/>
    <n v="317"/>
    <n v="-12"/>
    <n v="-5.5"/>
    <n v="207"/>
  </r>
  <r>
    <x v="1"/>
    <n v="60044817"/>
    <x v="327"/>
    <s v="USA"/>
    <x v="339"/>
    <x v="6"/>
    <n v="4.0999999999999996"/>
    <x v="0"/>
    <n v="12"/>
    <n v="4"/>
    <n v="40"/>
    <n v="237.6"/>
    <n v="55.445250000000001"/>
    <n v="-0.4"/>
    <n v="28.2"/>
    <n v="5.2"/>
    <n v="41.8"/>
    <n v="24.6"/>
    <n v="14.9"/>
    <n v="-0.04"/>
    <n v="13"/>
    <n v="3.9"/>
    <n v="34.1"/>
    <n v="0.5"/>
    <n v="29.4"/>
    <n v="27.9"/>
    <n v="206.4"/>
    <n v="99"/>
    <n v="-0.9"/>
    <n v="4.5"/>
    <n v="308"/>
    <n v="-22"/>
    <n v="-13.5"/>
    <n v="-131"/>
  </r>
  <r>
    <x v="1"/>
    <n v="5457798"/>
    <x v="328"/>
    <s v="CAN"/>
    <x v="340"/>
    <x v="8"/>
    <n v="0.6"/>
    <x v="0"/>
    <n v="54"/>
    <n v="15"/>
    <n v="162"/>
    <n v="169.1"/>
    <n v="89.583962963000005"/>
    <n v="9.9"/>
    <n v="72.689675675999993"/>
    <n v="-1.4"/>
    <n v="72.584837837999999"/>
    <n v="13.5"/>
    <n v="61.059459459000003"/>
    <n v="-0.01"/>
    <n v="57.8"/>
    <n v="6.2"/>
    <n v="73.7"/>
    <n v="-5.9"/>
    <n v="70.3"/>
    <n v="27.6"/>
    <n v="-120.5"/>
    <n v="99"/>
    <n v="9.5"/>
    <n v="-3.6"/>
    <n v="276"/>
    <n v="-12"/>
    <n v="0.5"/>
    <n v="73"/>
  </r>
  <r>
    <x v="1"/>
    <n v="134685678"/>
    <x v="329"/>
    <s v="USA"/>
    <x v="341"/>
    <x v="29"/>
    <n v="4.8"/>
    <x v="0"/>
    <n v="37"/>
    <n v="10"/>
    <n v="51"/>
    <n v="-209.1"/>
    <n v="57.708972973000002"/>
    <n v="9.4"/>
    <n v="21.56"/>
    <n v="-4.7"/>
    <n v="35"/>
    <n v="25.7"/>
    <n v="8.33"/>
    <n v="-0.16"/>
    <n v="12.5"/>
    <n v="-5.2"/>
    <n v="37.299999999999997"/>
    <n v="-9.4"/>
    <n v="38.700000000000003"/>
    <n v="26.8"/>
    <n v="188.6"/>
    <n v="93"/>
    <n v="20.9"/>
    <n v="9.1"/>
    <n v="300"/>
    <n v="-21"/>
    <n v="-20"/>
    <n v="33"/>
  </r>
  <r>
    <x v="1"/>
    <n v="134742751"/>
    <x v="330"/>
    <s v="USA"/>
    <x v="342"/>
    <x v="29"/>
    <n v="2.5"/>
    <x v="0"/>
    <n v="10"/>
    <n v="4"/>
    <n v="18"/>
    <n v="-80.400000000000006"/>
    <n v="50.335299999999997"/>
    <n v="4.0999999999999996"/>
    <n v="28.6"/>
    <n v="-0.1"/>
    <n v="39.5"/>
    <n v="20.9"/>
    <n v="15.2"/>
    <n v="0.05"/>
    <n v="12.3"/>
    <n v="-3.2"/>
    <n v="26.8"/>
    <n v="-4.5999999999999996"/>
    <n v="27.3"/>
    <n v="26.8"/>
    <n v="-2.2999999999999998"/>
    <n v="99"/>
    <n v="6.8"/>
    <n v="11.8"/>
    <n v="316"/>
    <n v="-10"/>
    <n v="6.5"/>
    <n v="160"/>
  </r>
  <r>
    <x v="1"/>
    <n v="2224080"/>
    <x v="331"/>
    <s v="USA"/>
    <x v="343"/>
    <x v="13"/>
    <n v="4.2"/>
    <x v="0"/>
    <n v="19"/>
    <n v="5"/>
    <n v="64"/>
    <n v="170.7"/>
    <n v="60.137052632"/>
    <n v="1.4"/>
    <n v="25.2"/>
    <n v="5.3"/>
    <n v="36.96"/>
    <n v="14.1"/>
    <n v="10.88"/>
    <n v="-0.03"/>
    <n v="7.5"/>
    <n v="8.1999999999999993"/>
    <n v="37.700000000000003"/>
    <n v="0"/>
    <n v="31.4"/>
    <n v="26.3"/>
    <n v="46.4"/>
    <n v="91"/>
    <n v="5.9"/>
    <n v="-2.7"/>
    <n v="270"/>
    <n v="1"/>
    <n v="1"/>
    <n v="13"/>
  </r>
  <r>
    <x v="1"/>
    <n v="17129288"/>
    <x v="332"/>
    <s v="USA"/>
    <x v="344"/>
    <x v="25"/>
    <n v="10.3"/>
    <x v="0"/>
    <n v="176"/>
    <n v="43"/>
    <n v="531"/>
    <n v="-107.3"/>
    <n v="90.541499999999999"/>
    <n v="7.3"/>
    <n v="68.029548387000006"/>
    <n v="-2.1"/>
    <n v="71.583875000000006"/>
    <n v="2"/>
    <n v="50.166375000000002"/>
    <n v="-0.03"/>
    <n v="55.9"/>
    <n v="-0.3"/>
    <n v="81"/>
    <n v="-5.8"/>
    <n v="76"/>
    <n v="26.3"/>
    <n v="-247.3"/>
    <n v="99"/>
    <n v="0"/>
    <n v="-1.8"/>
    <n v="314"/>
    <n v="-15"/>
    <n v="-4.5"/>
    <n v="-128"/>
  </r>
  <r>
    <x v="1"/>
    <n v="2017194"/>
    <x v="333"/>
    <s v="USA"/>
    <x v="345"/>
    <x v="3"/>
    <n v="0"/>
    <x v="0"/>
    <n v="11"/>
    <n v="4"/>
    <n v="33"/>
    <n v="398.3"/>
    <n v="56.333181818"/>
    <n v="0.1"/>
    <n v="26.521999999999998"/>
    <n v="5.6"/>
    <n v="36.579000000000001"/>
    <n v="16.899999999999999"/>
    <n v="11.391999999999999"/>
    <n v="0.05"/>
    <n v="3.9"/>
    <n v="6.4"/>
    <n v="32.9"/>
    <n v="1.2"/>
    <n v="28.8"/>
    <n v="26.2"/>
    <n v="-199.5"/>
    <n v="99"/>
    <n v="-13.2"/>
    <n v="-7.3"/>
    <n v="324"/>
    <n v="-11"/>
    <n v="-6"/>
    <n v="-394"/>
  </r>
  <r>
    <x v="1"/>
    <n v="2171645"/>
    <x v="334"/>
    <s v="USA"/>
    <x v="346"/>
    <x v="8"/>
    <n v="2.6"/>
    <x v="0"/>
    <n v="90"/>
    <n v="18"/>
    <n v="328"/>
    <n v="38.4"/>
    <n v="87.013433332999995"/>
    <n v="1.8"/>
    <n v="57.284999999999997"/>
    <n v="2.7"/>
    <n v="64.90625"/>
    <n v="0.2"/>
    <n v="35.091250000000002"/>
    <n v="0.09"/>
    <n v="35.1"/>
    <n v="1.5"/>
    <n v="73"/>
    <n v="-1.4"/>
    <n v="65.8"/>
    <n v="25.9"/>
    <n v="-66.8"/>
    <n v="99"/>
    <n v="5"/>
    <n v="4.0999999999999996"/>
    <n v="305"/>
    <n v="7"/>
    <n v="9.5"/>
    <n v="169"/>
  </r>
  <r>
    <x v="1"/>
    <n v="2191951"/>
    <x v="335"/>
    <s v="USA"/>
    <x v="347"/>
    <x v="0"/>
    <n v="6.4"/>
    <x v="0"/>
    <n v="17"/>
    <n v="4"/>
    <n v="41"/>
    <n v="-26.8"/>
    <n v="59.260235293999997"/>
    <n v="4.5"/>
    <n v="33.57"/>
    <n v="-0.6"/>
    <n v="43.29"/>
    <n v="-2.9"/>
    <n v="21.33"/>
    <n v="0.11"/>
    <n v="17.8"/>
    <n v="1.3"/>
    <n v="39.1"/>
    <n v="-1.9"/>
    <n v="37.9"/>
    <n v="25.8"/>
    <n v="-873.6"/>
    <n v="94"/>
    <n v="-13.6"/>
    <n v="-20"/>
    <n v="288"/>
    <n v="-1"/>
    <n v="-1.5"/>
    <n v="-310"/>
  </r>
  <r>
    <x v="1"/>
    <n v="1864750"/>
    <x v="4"/>
    <s v="USA"/>
    <x v="348"/>
    <x v="16"/>
    <n v="2.2999999999999998"/>
    <x v="0"/>
    <n v="45"/>
    <n v="15"/>
    <n v="163"/>
    <n v="101.5"/>
    <n v="77.659022222000004"/>
    <n v="1.7"/>
    <n v="42.837000000000003"/>
    <n v="3.3"/>
    <n v="52.316000000000003"/>
    <n v="30.8"/>
    <n v="23.870999999999999"/>
    <n v="0.13"/>
    <n v="20.399999999999999"/>
    <n v="5.9"/>
    <n v="61.8"/>
    <n v="0.8"/>
    <n v="54.5"/>
    <n v="25.5"/>
    <n v="-234.5"/>
    <n v="99"/>
    <n v="-30.5"/>
    <n v="-15.5"/>
    <n v="313"/>
    <n v="-5"/>
    <n v="-1.5"/>
    <n v="-416"/>
  </r>
  <r>
    <x v="1"/>
    <n v="63130633"/>
    <x v="336"/>
    <s v="USA"/>
    <x v="349"/>
    <x v="35"/>
    <n v="4.7"/>
    <x v="0"/>
    <n v="33"/>
    <n v="7"/>
    <n v="35"/>
    <n v="26.8"/>
    <n v="55.195818181999996"/>
    <n v="4.4000000000000004"/>
    <n v="17.920000000000002"/>
    <n v="1.8"/>
    <n v="30.03"/>
    <n v="10.4"/>
    <n v="6.09"/>
    <n v="-0.13"/>
    <n v="16.100000000000001"/>
    <n v="-3.7"/>
    <n v="26.9"/>
    <n v="-8"/>
    <n v="20.8"/>
    <n v="25.1"/>
    <n v="92.3"/>
    <n v="99"/>
    <n v="5.5"/>
    <n v="0.5"/>
    <n v="255"/>
    <n v="19"/>
    <n v="22.5"/>
    <n v="440"/>
  </r>
  <r>
    <x v="1"/>
    <n v="1966696"/>
    <x v="337"/>
    <s v="USA"/>
    <x v="350"/>
    <x v="14"/>
    <n v="3.1"/>
    <x v="0"/>
    <n v="20"/>
    <n v="10"/>
    <n v="75"/>
    <n v="-57.4"/>
    <n v="65.867699999999999"/>
    <n v="4"/>
    <n v="41.890500000000003"/>
    <n v="-2.2000000000000002"/>
    <n v="46.811999999999998"/>
    <n v="2.7"/>
    <n v="26.378"/>
    <n v="0.05"/>
    <n v="22.1"/>
    <n v="2"/>
    <n v="48.5"/>
    <n v="0.3"/>
    <n v="42.6"/>
    <n v="22.7"/>
    <n v="-795"/>
    <n v="99"/>
    <n v="-15.9"/>
    <n v="-20.5"/>
    <n v="318"/>
    <n v="11"/>
    <n v="-15"/>
    <n v="-449"/>
  </r>
  <r>
    <x v="1"/>
    <n v="17121203"/>
    <x v="338"/>
    <s v="USA"/>
    <x v="351"/>
    <x v="24"/>
    <n v="4.2"/>
    <x v="0"/>
    <n v="29"/>
    <n v="6"/>
    <n v="86"/>
    <n v="143"/>
    <n v="71.196931034000002"/>
    <n v="1.9"/>
    <n v="49.427142857"/>
    <n v="2.8"/>
    <n v="52.895714286"/>
    <n v="-9.6"/>
    <n v="30.263285713999998"/>
    <n v="-0.02"/>
    <n v="25.9"/>
    <n v="3.6"/>
    <n v="45.4"/>
    <n v="-1.1000000000000001"/>
    <n v="39.299999999999997"/>
    <n v="22.2"/>
    <n v="179.1"/>
    <n v="99"/>
    <n v="9.5"/>
    <n v="7.3"/>
    <n v="281"/>
    <n v="-9"/>
    <n v="7.5"/>
    <n v="191"/>
  </r>
  <r>
    <x v="1"/>
    <n v="1993040"/>
    <x v="339"/>
    <s v="USA"/>
    <x v="352"/>
    <x v="23"/>
    <n v="0"/>
    <x v="0"/>
    <n v="46"/>
    <n v="18"/>
    <n v="134"/>
    <n v="134.30000000000001"/>
    <n v="80.171195651999994"/>
    <n v="4.2"/>
    <n v="43.686999999999998"/>
    <n v="0.6"/>
    <n v="51.558"/>
    <n v="2.9"/>
    <n v="27.175999999999998"/>
    <n v="-0.03"/>
    <n v="23"/>
    <n v="5.9"/>
    <n v="62.4"/>
    <n v="-0.8"/>
    <n v="58.8"/>
    <n v="22.1"/>
    <n v="-232.3"/>
    <n v="99"/>
    <n v="-14.1"/>
    <n v="-15.5"/>
    <n v="281"/>
    <n v="5"/>
    <n v="-7"/>
    <n v="-340"/>
  </r>
  <r>
    <x v="1"/>
    <n v="2016954"/>
    <x v="307"/>
    <s v="USA"/>
    <x v="353"/>
    <x v="3"/>
    <n v="3.3"/>
    <x v="0"/>
    <n v="37"/>
    <n v="6"/>
    <n v="112"/>
    <n v="154.1"/>
    <n v="77.526486485999996"/>
    <n v="4.5"/>
    <n v="49.264285714000003"/>
    <n v="-2"/>
    <n v="54.622857142999997"/>
    <n v="7.5"/>
    <n v="27.397857143"/>
    <n v="0.11"/>
    <n v="13.3"/>
    <n v="0.4"/>
    <n v="49.1"/>
    <n v="-1"/>
    <n v="45"/>
    <n v="22.1"/>
    <n v="-316.39999999999998"/>
    <n v="99"/>
    <n v="-24.5"/>
    <n v="-27.3"/>
    <n v="305"/>
    <n v="18"/>
    <n v="0"/>
    <n v="-418"/>
  </r>
  <r>
    <x v="1"/>
    <n v="2297470"/>
    <x v="340"/>
    <s v="USA"/>
    <x v="354"/>
    <x v="25"/>
    <n v="5.2"/>
    <x v="0"/>
    <n v="25"/>
    <n v="10"/>
    <n v="95"/>
    <n v="222.7"/>
    <n v="69.904480000000007"/>
    <n v="0"/>
    <n v="30.562000000000001"/>
    <n v="6"/>
    <n v="42.328000000000003"/>
    <n v="16.8"/>
    <n v="16.501999999999999"/>
    <n v="0.06"/>
    <n v="34.299999999999997"/>
    <n v="2.5"/>
    <n v="51.2"/>
    <n v="-2"/>
    <n v="43.6"/>
    <n v="21.9"/>
    <n v="168.6"/>
    <n v="95"/>
    <n v="-3.6"/>
    <n v="6.4"/>
    <n v="299"/>
    <n v="-13"/>
    <n v="-6.5"/>
    <n v="-71"/>
  </r>
  <r>
    <x v="1"/>
    <n v="2021095"/>
    <x v="341"/>
    <s v="USA"/>
    <x v="355"/>
    <x v="3"/>
    <n v="1.7"/>
    <x v="0"/>
    <n v="71"/>
    <n v="27"/>
    <n v="223"/>
    <n v="372.7"/>
    <n v="83.186619718000003"/>
    <n v="1.3"/>
    <n v="68.858181818000006"/>
    <n v="4.4000000000000004"/>
    <n v="71.201549999999997"/>
    <n v="34.700000000000003"/>
    <n v="52.827500000000001"/>
    <n v="0.08"/>
    <n v="39.700000000000003"/>
    <n v="6.1"/>
    <n v="73.099999999999994"/>
    <n v="0.2"/>
    <n v="68.3"/>
    <n v="21.9"/>
    <n v="197.7"/>
    <n v="99"/>
    <n v="-6.4"/>
    <n v="-5.5"/>
    <n v="305"/>
    <n v="5"/>
    <n v="7.5"/>
    <n v="-12"/>
  </r>
  <r>
    <x v="1"/>
    <n v="2216459"/>
    <x v="342"/>
    <s v="USA"/>
    <x v="356"/>
    <x v="0"/>
    <n v="3.4"/>
    <x v="0"/>
    <n v="133"/>
    <n v="26"/>
    <n v="394"/>
    <n v="27.8"/>
    <n v="89.080473683999998"/>
    <n v="-0.6"/>
    <n v="68.106999999999999"/>
    <n v="6.4"/>
    <n v="70.689354839000003"/>
    <n v="7.5"/>
    <n v="49.938064515999997"/>
    <n v="0.15"/>
    <n v="53.8"/>
    <n v="3.2"/>
    <n v="74.8"/>
    <n v="-1.2"/>
    <n v="65.900000000000006"/>
    <n v="21.7"/>
    <n v="-115.5"/>
    <n v="99"/>
    <n v="10.9"/>
    <n v="5"/>
    <n v="284"/>
    <n v="-17"/>
    <n v="-6.5"/>
    <n v="75"/>
  </r>
  <r>
    <x v="1"/>
    <n v="60807886"/>
    <x v="343"/>
    <s v="USA"/>
    <x v="357"/>
    <x v="18"/>
    <n v="5.6"/>
    <x v="0"/>
    <n v="20"/>
    <n v="3"/>
    <n v="32"/>
    <n v="177.4"/>
    <n v="45.384050000000002"/>
    <n v="0.9"/>
    <n v="17.399999999999999"/>
    <n v="4.0999999999999996"/>
    <n v="35"/>
    <n v="16.600000000000001"/>
    <n v="4.7"/>
    <n v="0.02"/>
    <n v="4.3"/>
    <n v="-0.2"/>
    <n v="24.7"/>
    <n v="-3.1"/>
    <n v="22.3"/>
    <n v="21.1"/>
    <n v="130.9"/>
    <n v="99"/>
    <n v="4.0999999999999996"/>
    <n v="2.2999999999999998"/>
    <n v="289"/>
    <n v="20"/>
    <n v="1.5"/>
    <n v="136"/>
  </r>
  <r>
    <x v="1"/>
    <n v="2226863"/>
    <x v="344"/>
    <s v="USA"/>
    <x v="358"/>
    <x v="13"/>
    <n v="3.8"/>
    <x v="0"/>
    <n v="48"/>
    <n v="14"/>
    <n v="151"/>
    <n v="-9.8000000000000007"/>
    <n v="78.507000000000005"/>
    <n v="-1"/>
    <n v="40.6"/>
    <n v="1.6"/>
    <n v="61.2"/>
    <n v="16.600000000000001"/>
    <n v="22.4"/>
    <n v="-0.05"/>
    <n v="26.8"/>
    <n v="-4.4000000000000004"/>
    <n v="59.8"/>
    <n v="-0.7"/>
    <n v="53.2"/>
    <n v="21"/>
    <n v="-257.3"/>
    <n v="99"/>
    <n v="0.5"/>
    <n v="-5"/>
    <n v="309"/>
    <n v="4"/>
    <n v="-7.5"/>
    <n v="-87"/>
  </r>
  <r>
    <x v="1"/>
    <n v="2280595"/>
    <x v="345"/>
    <s v="USA"/>
    <x v="359"/>
    <x v="1"/>
    <n v="5.9"/>
    <x v="0"/>
    <n v="31"/>
    <n v="5"/>
    <n v="80"/>
    <n v="350.9"/>
    <n v="72.673161289999996"/>
    <n v="-0.9"/>
    <n v="36.1"/>
    <n v="6.1"/>
    <n v="55.7"/>
    <n v="-1.9"/>
    <n v="19.899999999999999"/>
    <n v="-7.0000000000000007E-2"/>
    <n v="31.1"/>
    <n v="3.1"/>
    <n v="50.2"/>
    <n v="-0.9"/>
    <n v="47.5"/>
    <n v="20.6"/>
    <n v="336.8"/>
    <n v="99"/>
    <n v="-11.8"/>
    <n v="6.8"/>
    <n v="315"/>
    <n v="-13"/>
    <n v="-12"/>
    <n v="-183"/>
  </r>
  <r>
    <x v="1"/>
    <n v="60238763"/>
    <x v="346"/>
    <s v="USA"/>
    <x v="360"/>
    <x v="34"/>
    <n v="3.3"/>
    <x v="0"/>
    <n v="69"/>
    <n v="13"/>
    <n v="119"/>
    <n v="232.2"/>
    <n v="72.907130434999999"/>
    <n v="2.8"/>
    <n v="44.452666667000003"/>
    <n v="6.5"/>
    <n v="57.290666667000004"/>
    <n v="39"/>
    <n v="24.628"/>
    <n v="-0.19"/>
    <n v="39"/>
    <n v="-1.3"/>
    <n v="55.4"/>
    <n v="-9.8000000000000007"/>
    <n v="50"/>
    <n v="19.899999999999999"/>
    <n v="537.29999999999995"/>
    <n v="99"/>
    <n v="12.7"/>
    <n v="10"/>
    <n v="317"/>
    <n v="-29"/>
    <n v="-19.5"/>
    <n v="-82"/>
  </r>
  <r>
    <x v="1"/>
    <n v="1983348"/>
    <x v="347"/>
    <s v="USA"/>
    <x v="361"/>
    <x v="23"/>
    <n v="3.1"/>
    <x v="0"/>
    <n v="14"/>
    <n v="7"/>
    <n v="41"/>
    <n v="167.2"/>
    <n v="79.241142857"/>
    <n v="-0.6"/>
    <n v="63.084000000000003"/>
    <n v="6.7"/>
    <n v="67.116"/>
    <n v="5.7"/>
    <n v="49.643999999999998"/>
    <n v="7.0000000000000007E-2"/>
    <n v="54.4"/>
    <n v="1.8"/>
    <n v="75.900000000000006"/>
    <n v="-2.6"/>
    <n v="73"/>
    <n v="19.5"/>
    <n v="-215"/>
    <n v="99"/>
    <n v="-4.0999999999999996"/>
    <n v="0"/>
    <n v="286"/>
    <n v="-1"/>
    <n v="10"/>
    <n v="52"/>
  </r>
  <r>
    <x v="1"/>
    <n v="2224948"/>
    <x v="348"/>
    <s v="USA"/>
    <x v="362"/>
    <x v="0"/>
    <n v="5.2"/>
    <x v="0"/>
    <n v="13"/>
    <n v="6"/>
    <n v="31"/>
    <n v="100.3"/>
    <n v="56.987538462000003"/>
    <n v="0.6"/>
    <n v="26.9"/>
    <n v="1.7"/>
    <n v="43"/>
    <n v="3.8"/>
    <n v="13.5"/>
    <n v="0.1"/>
    <n v="13.9"/>
    <n v="-2.6"/>
    <n v="34.4"/>
    <n v="-1.5"/>
    <n v="33"/>
    <n v="19.3"/>
    <n v="-67.7"/>
    <n v="99"/>
    <n v="4.5"/>
    <n v="2.2999999999999998"/>
    <n v="282"/>
    <n v="22"/>
    <n v="13.5"/>
    <n v="209"/>
  </r>
  <r>
    <x v="1"/>
    <n v="129573030"/>
    <x v="349"/>
    <s v="USA"/>
    <x v="363"/>
    <x v="10"/>
    <n v="2.7"/>
    <x v="0"/>
    <n v="46"/>
    <n v="7"/>
    <n v="110"/>
    <n v="194"/>
    <n v="71.173565217000004"/>
    <n v="3.7"/>
    <n v="51.893749999999997"/>
    <n v="0.9"/>
    <n v="60.648000000000003"/>
    <n v="4"/>
    <n v="31.948499999999999"/>
    <n v="-0.06"/>
    <n v="30.9"/>
    <n v="5.3"/>
    <n v="55.6"/>
    <n v="-1.1000000000000001"/>
    <n v="54.1"/>
    <n v="18.899999999999999"/>
    <n v="319.10000000000002"/>
    <n v="99"/>
    <n v="8.1999999999999993"/>
    <n v="4.5"/>
    <n v="289"/>
    <n v="-32"/>
    <n v="-5.5"/>
    <n v="-5"/>
  </r>
  <r>
    <x v="1"/>
    <n v="2280291"/>
    <x v="350"/>
    <s v="USA"/>
    <x v="364"/>
    <x v="25"/>
    <n v="2.9"/>
    <x v="0"/>
    <n v="12"/>
    <n v="4"/>
    <n v="23"/>
    <n v="207.8"/>
    <n v="57.347749999999998"/>
    <n v="0.6"/>
    <n v="32.200000000000003"/>
    <n v="2.4"/>
    <n v="45.6"/>
    <n v="10.4"/>
    <n v="19.399999999999999"/>
    <n v="0.13"/>
    <n v="19.899999999999999"/>
    <n v="-1.5"/>
    <n v="36.200000000000003"/>
    <n v="-1.4"/>
    <n v="35.5"/>
    <n v="18.600000000000001"/>
    <n v="39.5"/>
    <n v="96"/>
    <n v="-4.5"/>
    <n v="-4.5"/>
    <n v="326"/>
    <n v="-1"/>
    <n v="-7.5"/>
    <n v="-211"/>
  </r>
  <r>
    <x v="1"/>
    <n v="1672151"/>
    <x v="351"/>
    <s v="USA"/>
    <x v="365"/>
    <x v="36"/>
    <n v="0"/>
    <x v="0"/>
    <n v="11"/>
    <n v="3"/>
    <n v="34"/>
    <n v="-166.3"/>
    <n v="69.613090908999993"/>
    <n v="4.5"/>
    <n v="52.742600000000003"/>
    <n v="-1.7"/>
    <n v="51.046666666999997"/>
    <n v="-3.9"/>
    <n v="32.421999999999997"/>
    <n v="0.18"/>
    <n v="12"/>
    <n v="3.4"/>
    <n v="50.8"/>
    <n v="-0.3"/>
    <n v="45.5"/>
    <n v="18.600000000000001"/>
    <n v="-925.9"/>
    <n v="99"/>
    <n v="-10.9"/>
    <n v="-19.5"/>
    <n v="293"/>
    <n v="9"/>
    <n v="10.5"/>
    <n v="-162"/>
  </r>
  <r>
    <x v="1"/>
    <n v="130896814"/>
    <x v="352"/>
    <s v="USA"/>
    <x v="366"/>
    <x v="6"/>
    <n v="2.8"/>
    <x v="0"/>
    <n v="72"/>
    <n v="19"/>
    <n v="161"/>
    <n v="24.7"/>
    <n v="80.156416667000002"/>
    <n v="3"/>
    <n v="57.527999999999999"/>
    <n v="0.7"/>
    <n v="61.2"/>
    <n v="20.9"/>
    <n v="36.964799999999997"/>
    <n v="-0.14000000000000001"/>
    <n v="43.7"/>
    <n v="5.4"/>
    <n v="59.9"/>
    <n v="-0.5"/>
    <n v="56.3"/>
    <n v="18.3"/>
    <n v="294.5"/>
    <n v="99"/>
    <n v="29.1"/>
    <n v="8.6"/>
    <n v="317"/>
    <n v="-14"/>
    <n v="-14"/>
    <n v="74"/>
  </r>
  <r>
    <x v="1"/>
    <n v="17120245"/>
    <x v="353"/>
    <s v="USA"/>
    <x v="367"/>
    <x v="24"/>
    <n v="3"/>
    <x v="0"/>
    <n v="10"/>
    <n v="4"/>
    <n v="32"/>
    <n v="151.19999999999999"/>
    <n v="54.470999999999997"/>
    <n v="0"/>
    <n v="28.3"/>
    <n v="1.3"/>
    <n v="42"/>
    <n v="-0.8"/>
    <n v="13.4"/>
    <n v="-0.11"/>
    <n v="14.1"/>
    <n v="1.7"/>
    <n v="34.700000000000003"/>
    <n v="1.3"/>
    <n v="29.7"/>
    <n v="17.5"/>
    <n v="183.2"/>
    <n v="99"/>
    <n v="15.5"/>
    <n v="6.8"/>
    <n v="282"/>
    <n v="-8"/>
    <n v="-0.5"/>
    <n v="103"/>
  </r>
  <r>
    <x v="1"/>
    <n v="6026421"/>
    <x v="354"/>
    <s v="CAN"/>
    <x v="368"/>
    <x v="1"/>
    <n v="2.8"/>
    <x v="0"/>
    <n v="266"/>
    <n v="62"/>
    <n v="785"/>
    <n v="307.7"/>
    <n v="90.668744360999995"/>
    <n v="7"/>
    <n v="76.314281690000001"/>
    <n v="2.2999999999999998"/>
    <n v="77.706760563000003"/>
    <n v="9.9"/>
    <n v="64.580472972999999"/>
    <n v="0.02"/>
    <n v="72.599999999999994"/>
    <n v="6.5"/>
    <n v="86.1"/>
    <n v="-6.3"/>
    <n v="82.3"/>
    <n v="17.2"/>
    <n v="72.7"/>
    <n v="99"/>
    <n v="12.7"/>
    <n v="-3.6"/>
    <n v="300"/>
    <n v="12"/>
    <n v="21"/>
    <n v="258"/>
  </r>
  <r>
    <x v="1"/>
    <n v="123868354"/>
    <x v="355"/>
    <s v="USA"/>
    <x v="369"/>
    <x v="22"/>
    <n v="4.4000000000000004"/>
    <x v="0"/>
    <n v="189"/>
    <n v="45"/>
    <n v="498"/>
    <n v="290.10000000000002"/>
    <n v="87.422476189999998"/>
    <n v="-3.5"/>
    <n v="68.135777778000005"/>
    <n v="2.4"/>
    <n v="72.683777778000007"/>
    <n v="19.7"/>
    <n v="47.332888889000003"/>
    <n v="-0.16"/>
    <n v="60.4"/>
    <n v="-1.5"/>
    <n v="80"/>
    <n v="3.3"/>
    <n v="76.2"/>
    <n v="16.8"/>
    <n v="140.9"/>
    <n v="99"/>
    <n v="10.5"/>
    <n v="4.5"/>
    <n v="277"/>
    <n v="-1"/>
    <n v="-4.5"/>
    <n v="47"/>
  </r>
  <r>
    <x v="1"/>
    <n v="2161395"/>
    <x v="356"/>
    <s v="USA"/>
    <x v="370"/>
    <x v="8"/>
    <n v="0.4"/>
    <x v="0"/>
    <n v="12"/>
    <n v="6"/>
    <n v="26"/>
    <n v="74.099999999999994"/>
    <n v="59.875333333"/>
    <n v="4.5999999999999996"/>
    <n v="38.235999999999997"/>
    <n v="0.1"/>
    <n v="44.082000000000001"/>
    <n v="0.2"/>
    <n v="25.201000000000001"/>
    <n v="7.0000000000000007E-2"/>
    <n v="32.6"/>
    <n v="4.4000000000000004"/>
    <n v="47.9"/>
    <n v="-2"/>
    <n v="45.9"/>
    <n v="16.7"/>
    <n v="75.5"/>
    <n v="99"/>
    <n v="-5.5"/>
    <n v="2.2999999999999998"/>
    <n v="291"/>
    <n v="-25"/>
    <n v="-12.5"/>
    <n v="-186"/>
  </r>
  <r>
    <x v="1"/>
    <n v="130537759"/>
    <x v="357"/>
    <s v="USA"/>
    <x v="371"/>
    <x v="6"/>
    <n v="5"/>
    <x v="0"/>
    <n v="43"/>
    <n v="11"/>
    <n v="123"/>
    <n v="42"/>
    <n v="75.242790697999993"/>
    <n v="-1.6"/>
    <n v="50.505000000000003"/>
    <n v="4.2"/>
    <n v="57.756999999999998"/>
    <n v="31.1"/>
    <n v="29.871333332999999"/>
    <n v="-0.2"/>
    <n v="37.6"/>
    <n v="3.4"/>
    <n v="55.6"/>
    <n v="0.8"/>
    <n v="50.3"/>
    <n v="16.3"/>
    <n v="-186.8"/>
    <n v="89"/>
    <n v="-8.1999999999999993"/>
    <n v="-0.9"/>
    <n v="307"/>
    <n v="-16"/>
    <n v="-13"/>
    <n v="-179"/>
  </r>
  <r>
    <x v="1"/>
    <n v="2136389"/>
    <x v="358"/>
    <s v="USA"/>
    <x v="372"/>
    <x v="15"/>
    <n v="4.7"/>
    <x v="0"/>
    <n v="28"/>
    <n v="12"/>
    <n v="104"/>
    <n v="-92.6"/>
    <n v="69.888000000000005"/>
    <n v="1.1000000000000001"/>
    <n v="36.700000000000003"/>
    <n v="-2"/>
    <n v="56.1"/>
    <n v="15.8"/>
    <n v="21.9"/>
    <n v="0.01"/>
    <n v="19.100000000000001"/>
    <n v="-4"/>
    <n v="52.2"/>
    <n v="-0.1"/>
    <n v="46.9"/>
    <n v="15.9"/>
    <n v="-276.8"/>
    <n v="99"/>
    <n v="-12.7"/>
    <n v="-12.3"/>
    <n v="301"/>
    <n v="23"/>
    <n v="4.5"/>
    <n v="-97"/>
  </r>
  <r>
    <x v="1"/>
    <n v="2036798"/>
    <x v="359"/>
    <s v="USA"/>
    <x v="373"/>
    <x v="11"/>
    <n v="3.9"/>
    <x v="0"/>
    <n v="77"/>
    <n v="15"/>
    <n v="221"/>
    <n v="-14.2"/>
    <n v="84.260493506000003"/>
    <n v="4.8"/>
    <n v="68.204666666999998"/>
    <n v="-0.4"/>
    <n v="67.190052632000004"/>
    <n v="-8.1"/>
    <n v="50.709866667"/>
    <n v="0.01"/>
    <n v="31"/>
    <n v="7.8"/>
    <n v="66.8"/>
    <n v="-0.3"/>
    <n v="59.7"/>
    <n v="15.9"/>
    <n v="-279.5"/>
    <n v="99"/>
    <n v="6.8"/>
    <n v="-10"/>
    <n v="306"/>
    <n v="-23"/>
    <n v="-13.5"/>
    <n v="-235"/>
  </r>
  <r>
    <x v="1"/>
    <n v="2200744"/>
    <x v="360"/>
    <s v="USA"/>
    <x v="374"/>
    <x v="0"/>
    <n v="1.7"/>
    <x v="0"/>
    <n v="30"/>
    <n v="5"/>
    <n v="121"/>
    <n v="49.4"/>
    <n v="70.540999999999997"/>
    <n v="3.5"/>
    <n v="31.327999999999999"/>
    <n v="-1.7"/>
    <n v="45.76"/>
    <n v="6.3"/>
    <n v="11.44"/>
    <n v="-0.1"/>
    <n v="13.1"/>
    <n v="0.2"/>
    <n v="45.8"/>
    <n v="-1.7"/>
    <n v="37.200000000000003"/>
    <n v="15.4"/>
    <n v="0.5"/>
    <n v="99"/>
    <n v="-7.3"/>
    <n v="-1.4"/>
    <n v="284"/>
    <n v="8"/>
    <n v="-2.5"/>
    <n v="-34"/>
  </r>
  <r>
    <x v="1"/>
    <n v="17148247"/>
    <x v="361"/>
    <s v="USA"/>
    <x v="375"/>
    <x v="24"/>
    <n v="5.5"/>
    <x v="0"/>
    <n v="27"/>
    <n v="9"/>
    <n v="78"/>
    <n v="20.7"/>
    <n v="69.448518519000004"/>
    <n v="2.4"/>
    <n v="46.450499999999998"/>
    <n v="0.1"/>
    <n v="52.6785"/>
    <n v="30.5"/>
    <n v="30.620999999999999"/>
    <n v="-7.0000000000000007E-2"/>
    <n v="38.4"/>
    <n v="0.2"/>
    <n v="49.5"/>
    <n v="-2"/>
    <n v="45.2"/>
    <n v="15.2"/>
    <n v="64.099999999999994"/>
    <n v="97"/>
    <n v="4.0999999999999996"/>
    <n v="3.2"/>
    <n v="313"/>
    <n v="-22"/>
    <n v="-21"/>
    <n v="-254"/>
  </r>
  <r>
    <x v="1"/>
    <n v="1876203"/>
    <x v="362"/>
    <s v="USA"/>
    <x v="376"/>
    <x v="16"/>
    <n v="0"/>
    <x v="0"/>
    <n v="119"/>
    <n v="38"/>
    <n v="379"/>
    <n v="28"/>
    <n v="88.051176471000005"/>
    <n v="-2.2000000000000002"/>
    <n v="55.838461537999997"/>
    <n v="5.3"/>
    <n v="54.908000000000001"/>
    <n v="-10.8"/>
    <n v="33.183999999999997"/>
    <n v="0.04"/>
    <n v="24.6"/>
    <n v="0.9"/>
    <n v="76.599999999999994"/>
    <n v="-0.3"/>
    <n v="70.400000000000006"/>
    <n v="13.9"/>
    <n v="-320"/>
    <n v="99"/>
    <n v="-23.2"/>
    <n v="-10.5"/>
    <n v="302"/>
    <n v="6"/>
    <n v="7"/>
    <n v="-174"/>
  </r>
  <r>
    <x v="1"/>
    <n v="1690612"/>
    <x v="363"/>
    <s v="USA"/>
    <x v="377"/>
    <x v="37"/>
    <n v="0"/>
    <x v="0"/>
    <n v="14"/>
    <n v="5"/>
    <n v="33"/>
    <n v="-91.6"/>
    <n v="55.366"/>
    <n v="2.4"/>
    <n v="38.791666667000001"/>
    <n v="-1.3"/>
    <n v="44.6"/>
    <n v="3.7"/>
    <n v="15.68"/>
    <n v="0.1"/>
    <n v="10.199999999999999"/>
    <n v="3.6"/>
    <n v="36.799999999999997"/>
    <n v="1.7"/>
    <n v="34.4"/>
    <n v="13.9"/>
    <n v="-883.2"/>
    <n v="99"/>
    <n v="-13.6"/>
    <n v="-25.9"/>
    <n v="313"/>
    <n v="-8"/>
    <n v="-7.5"/>
    <n v="-451"/>
  </r>
  <r>
    <x v="1"/>
    <n v="2145234"/>
    <x v="364"/>
    <s v="USA"/>
    <x v="378"/>
    <x v="15"/>
    <n v="3.3"/>
    <x v="0"/>
    <n v="17"/>
    <n v="3"/>
    <n v="64"/>
    <n v="112.4"/>
    <n v="62.539352940999997"/>
    <n v="0.7"/>
    <n v="34.799999999999997"/>
    <n v="4.3"/>
    <n v="48.2"/>
    <n v="28.4"/>
    <n v="22.4"/>
    <n v="0.04"/>
    <n v="20.5"/>
    <n v="1.7"/>
    <n v="43.7"/>
    <n v="-2.8"/>
    <n v="35.5"/>
    <n v="13.6"/>
    <n v="8.6"/>
    <n v="99"/>
    <n v="-13.6"/>
    <n v="-5"/>
    <n v="323"/>
    <n v="9"/>
    <n v="-9.5"/>
    <n v="-194"/>
  </r>
  <r>
    <x v="1"/>
    <n v="130895998"/>
    <x v="365"/>
    <s v="USA"/>
    <x v="379"/>
    <x v="6"/>
    <n v="4.0999999999999996"/>
    <x v="0"/>
    <n v="25"/>
    <n v="10"/>
    <n v="59"/>
    <n v="131.1"/>
    <n v="63.868160000000003"/>
    <n v="1.4"/>
    <n v="26.56"/>
    <n v="3.4"/>
    <n v="39.92"/>
    <n v="9.1"/>
    <n v="11.76"/>
    <n v="0.01"/>
    <n v="20"/>
    <n v="-1.4"/>
    <n v="38.9"/>
    <n v="-4.8"/>
    <n v="37.299999999999997"/>
    <n v="12.4"/>
    <n v="203.2"/>
    <n v="99"/>
    <n v="5.9"/>
    <n v="11.4"/>
    <n v="278"/>
    <n v="0"/>
    <n v="-2.5"/>
    <n v="236"/>
  </r>
  <r>
    <x v="1"/>
    <n v="1957767"/>
    <x v="366"/>
    <s v="USA"/>
    <x v="380"/>
    <x v="14"/>
    <n v="0.1"/>
    <x v="0"/>
    <n v="10"/>
    <n v="4"/>
    <n v="33"/>
    <n v="-35.200000000000003"/>
    <n v="54.625799999999998"/>
    <n v="2.1"/>
    <n v="33.590666667000001"/>
    <n v="-2"/>
    <n v="42.8"/>
    <n v="12.5"/>
    <n v="20.821333332999998"/>
    <n v="0.09"/>
    <n v="13.5"/>
    <n v="-2.2000000000000002"/>
    <n v="36.9"/>
    <n v="-0.5"/>
    <n v="33.6"/>
    <n v="12.3"/>
    <n v="-434.1"/>
    <n v="99"/>
    <n v="-4.0999999999999996"/>
    <n v="-11.4"/>
    <n v="273"/>
    <n v="31"/>
    <n v="10"/>
    <n v="4"/>
  </r>
  <r>
    <x v="1"/>
    <n v="130588960"/>
    <x v="367"/>
    <s v="USA"/>
    <x v="381"/>
    <x v="6"/>
    <n v="3.3"/>
    <x v="1"/>
    <n v="126"/>
    <n v="40"/>
    <n v="250"/>
    <n v="112.2"/>
    <n v="82.990817460000002"/>
    <n v="4.7"/>
    <n v="69.751230769000003"/>
    <n v="0.4"/>
    <n v="71.467128204999995"/>
    <n v="1.2"/>
    <n v="51.820102564000003"/>
    <n v="-0.03"/>
    <n v="60.5"/>
    <n v="-3.8"/>
    <n v="68.8"/>
    <n v="-7.9"/>
    <n v="65.5"/>
    <n v="11.9"/>
    <n v="511.8"/>
    <n v="99"/>
    <n v="8.6"/>
    <n v="11.8"/>
    <n v="290"/>
    <n v="3"/>
    <n v="7.5"/>
    <n v="288"/>
  </r>
  <r>
    <x v="1"/>
    <n v="230641907"/>
    <x v="368"/>
    <s v="NLD"/>
    <x v="382"/>
    <x v="22"/>
    <n v="3"/>
    <x v="0"/>
    <n v="79"/>
    <n v="19"/>
    <n v="140"/>
    <n v="176.1"/>
    <n v="71.083594937000001"/>
    <n v="3.2"/>
    <n v="22.658999999999999"/>
    <n v="2.6"/>
    <n v="44.985999999999997"/>
    <n v="1.8"/>
    <n v="4.399"/>
    <n v="-0.03"/>
    <n v="13.7"/>
    <n v="-2"/>
    <n v="48.8"/>
    <n v="-7"/>
    <n v="48.8"/>
    <n v="11.7"/>
    <n v="308.60000000000002"/>
    <n v="98"/>
    <n v="0.5"/>
    <n v="6.4"/>
    <n v="326"/>
    <n v="6"/>
    <n v="-2"/>
    <n v="-9"/>
  </r>
  <r>
    <x v="1"/>
    <n v="2294436"/>
    <x v="369"/>
    <s v="USA"/>
    <x v="383"/>
    <x v="25"/>
    <n v="4.8"/>
    <x v="0"/>
    <n v="41"/>
    <n v="10"/>
    <n v="116"/>
    <n v="307.39999999999998"/>
    <n v="79.243024390000002"/>
    <n v="-1.2"/>
    <n v="53.588444443999997"/>
    <n v="7.4"/>
    <n v="58.241666666999997"/>
    <n v="17"/>
    <n v="36.572222222000001"/>
    <n v="0"/>
    <n v="30.1"/>
    <n v="3.7"/>
    <n v="60.9"/>
    <n v="-2.2999999999999998"/>
    <n v="56.7"/>
    <n v="11.6"/>
    <n v="477.3"/>
    <n v="99"/>
    <n v="4.0999999999999996"/>
    <n v="10.9"/>
    <n v="311"/>
    <n v="-16"/>
    <n v="-2"/>
    <n v="16"/>
  </r>
  <r>
    <x v="1"/>
    <n v="17251413"/>
    <x v="370"/>
    <s v="USA"/>
    <x v="384"/>
    <x v="24"/>
    <n v="8.3000000000000007"/>
    <x v="0"/>
    <n v="55"/>
    <n v="13"/>
    <n v="162"/>
    <n v="-12.5"/>
    <n v="75.953527273000006"/>
    <n v="-5.9"/>
    <n v="57.614045455000003"/>
    <n v="8.8000000000000007"/>
    <n v="59.006545455000001"/>
    <n v="34.1"/>
    <n v="39.200727272999998"/>
    <n v="0.02"/>
    <n v="45.1"/>
    <n v="-5"/>
    <n v="57.6"/>
    <n v="-2.5"/>
    <n v="50.2"/>
    <n v="11.2"/>
    <n v="-127.3"/>
    <n v="99"/>
    <n v="1.8"/>
    <n v="7.7"/>
    <n v="318"/>
    <n v="20"/>
    <n v="-1.5"/>
    <n v="61"/>
  </r>
  <r>
    <x v="1"/>
    <n v="2201220"/>
    <x v="13"/>
    <s v="USA"/>
    <x v="385"/>
    <x v="0"/>
    <n v="8.9"/>
    <x v="0"/>
    <n v="24"/>
    <n v="5"/>
    <n v="52"/>
    <n v="101.2"/>
    <n v="55.652625"/>
    <n v="0.7"/>
    <n v="30.6"/>
    <n v="-0.3"/>
    <n v="38.674999999999997"/>
    <n v="1.2"/>
    <n v="17.34"/>
    <n v="-0.05"/>
    <n v="12.7"/>
    <n v="-0.9"/>
    <n v="36.5"/>
    <n v="0"/>
    <n v="32.1"/>
    <n v="11.1"/>
    <n v="-84.5"/>
    <n v="95"/>
    <n v="-1.4"/>
    <n v="0"/>
    <n v="290"/>
    <n v="2"/>
    <n v="-4"/>
    <n v="-105"/>
  </r>
  <r>
    <x v="1"/>
    <n v="61484266"/>
    <x v="371"/>
    <s v="USA"/>
    <x v="386"/>
    <x v="29"/>
    <n v="4.2"/>
    <x v="0"/>
    <n v="16"/>
    <n v="6"/>
    <n v="22"/>
    <n v="126"/>
    <n v="55.931249999999999"/>
    <n v="6.3"/>
    <n v="46.008499999999998"/>
    <n v="0.4"/>
    <n v="46.100333333000002"/>
    <n v="7.2"/>
    <n v="31.223333332999999"/>
    <n v="-0.09"/>
    <n v="34"/>
    <n v="1.1000000000000001"/>
    <n v="35"/>
    <n v="-7.8"/>
    <n v="35.6"/>
    <n v="10.199999999999999"/>
    <n v="53.2"/>
    <n v="99"/>
    <n v="14.5"/>
    <n v="6.4"/>
    <n v="285"/>
    <n v="18"/>
    <n v="22"/>
    <n v="406"/>
  </r>
  <r>
    <x v="1"/>
    <n v="2093675"/>
    <x v="372"/>
    <s v="USA"/>
    <x v="387"/>
    <x v="7"/>
    <n v="5.9"/>
    <x v="0"/>
    <n v="61"/>
    <n v="9"/>
    <n v="186"/>
    <n v="41.8"/>
    <n v="84.340065573999993"/>
    <n v="2.2999999999999998"/>
    <n v="61.910133332999997"/>
    <n v="-0.7"/>
    <n v="65.714666667000003"/>
    <n v="-2.5"/>
    <n v="42.541600000000003"/>
    <n v="7.0000000000000007E-2"/>
    <n v="40"/>
    <n v="0.3"/>
    <n v="64.8"/>
    <n v="-1"/>
    <n v="59.9"/>
    <n v="9.6"/>
    <n v="-204.5"/>
    <n v="99"/>
    <n v="-11.8"/>
    <n v="-2.2999999999999998"/>
    <n v="314"/>
    <n v="-1"/>
    <n v="-4"/>
    <n v="-210"/>
  </r>
  <r>
    <x v="1"/>
    <n v="2063715"/>
    <x v="5"/>
    <s v="USA"/>
    <x v="388"/>
    <x v="11"/>
    <n v="1.5"/>
    <x v="0"/>
    <n v="15"/>
    <n v="2"/>
    <n v="43"/>
    <n v="-33.5"/>
    <n v="53.228933333000001"/>
    <n v="-0.5"/>
    <n v="26.7"/>
    <n v="0.8"/>
    <n v="42.9"/>
    <n v="21.3"/>
    <n v="12.7"/>
    <n v="-0.03"/>
    <n v="9.6"/>
    <n v="-2.7"/>
    <n v="37.799999999999997"/>
    <n v="-0.8"/>
    <n v="32.5"/>
    <n v="9.5"/>
    <n v="-553.20000000000005"/>
    <n v="84"/>
    <n v="-11.8"/>
    <n v="-10.9"/>
    <n v="291"/>
    <n v="7"/>
    <n v="-3.5"/>
    <n v="-232"/>
  </r>
  <r>
    <x v="1"/>
    <n v="219021272"/>
    <x v="373"/>
    <s v="NLD"/>
    <x v="389"/>
    <x v="22"/>
    <n v="11.2"/>
    <x v="0"/>
    <n v="31"/>
    <n v="15"/>
    <n v="78"/>
    <n v="115.3"/>
    <n v="67.988"/>
    <n v="0.8"/>
    <n v="36.416666667000001"/>
    <n v="4.9000000000000004"/>
    <n v="47.166666667000001"/>
    <n v="3.9"/>
    <n v="16.416666667000001"/>
    <n v="0.06"/>
    <n v="28.6"/>
    <n v="5.4"/>
    <n v="42.9"/>
    <n v="-2"/>
    <n v="41"/>
    <n v="8.1999999999999993"/>
    <n v="212.7"/>
    <n v="99"/>
    <n v="23.6"/>
    <n v="11.8"/>
    <n v="320"/>
    <n v="-10"/>
    <n v="-13"/>
    <n v="59"/>
  </r>
  <r>
    <x v="1"/>
    <n v="101431985"/>
    <x v="374"/>
    <s v="CAN"/>
    <x v="390"/>
    <x v="29"/>
    <n v="4.7"/>
    <x v="1"/>
    <n v="27"/>
    <n v="8"/>
    <n v="29"/>
    <n v="70.7"/>
    <n v="56.064"/>
    <n v="3.7"/>
    <n v="22.8"/>
    <n v="3.7"/>
    <n v="34.96"/>
    <n v="13.4"/>
    <n v="9.44"/>
    <n v="-0.06"/>
    <n v="10.7"/>
    <n v="1.7"/>
    <n v="27.4"/>
    <n v="-7.5"/>
    <n v="29.9"/>
    <n v="7.9"/>
    <n v="26.8"/>
    <n v="96"/>
    <n v="11.4"/>
    <n v="10.9"/>
    <n v="283"/>
    <n v="-40"/>
    <n v="-7.5"/>
    <n v="18"/>
  </r>
  <r>
    <x v="1"/>
    <n v="1990589"/>
    <x v="375"/>
    <s v="USA"/>
    <x v="391"/>
    <x v="23"/>
    <n v="0.8"/>
    <x v="0"/>
    <n v="68"/>
    <n v="18"/>
    <n v="213"/>
    <n v="-52.7"/>
    <n v="82.690882353000006"/>
    <n v="4"/>
    <n v="58.350461537999998"/>
    <n v="-4.0999999999999996"/>
    <n v="59.169166666999999"/>
    <n v="17.600000000000001"/>
    <n v="36.943307691999998"/>
    <n v="0.08"/>
    <n v="22.6"/>
    <n v="-0.7"/>
    <n v="65"/>
    <n v="-0.7"/>
    <n v="57.8"/>
    <n v="7.7"/>
    <n v="-478.2"/>
    <n v="99"/>
    <n v="-8.6"/>
    <n v="-17.7"/>
    <n v="294"/>
    <n v="9"/>
    <n v="12"/>
    <n v="-75"/>
  </r>
  <r>
    <x v="1"/>
    <n v="2249055"/>
    <x v="376"/>
    <s v="USA"/>
    <x v="392"/>
    <x v="1"/>
    <n v="2"/>
    <x v="0"/>
    <n v="61"/>
    <n v="17"/>
    <n v="134"/>
    <n v="359.2"/>
    <n v="82.092950819999999"/>
    <n v="-2.9"/>
    <n v="62.81"/>
    <n v="8.6999999999999993"/>
    <n v="66.433714285999997"/>
    <n v="49.1"/>
    <n v="45.678285713999998"/>
    <n v="-0.05"/>
    <n v="51.2"/>
    <n v="3.3"/>
    <n v="73.400000000000006"/>
    <n v="-2"/>
    <n v="71.2"/>
    <n v="7.7"/>
    <n v="191.4"/>
    <n v="99"/>
    <n v="11.8"/>
    <n v="4.5"/>
    <n v="318"/>
    <n v="-21"/>
    <n v="-14.5"/>
    <n v="-86"/>
  </r>
  <r>
    <x v="1"/>
    <n v="1818972"/>
    <x v="377"/>
    <s v="USA"/>
    <x v="393"/>
    <x v="20"/>
    <n v="6.3"/>
    <x v="0"/>
    <n v="51"/>
    <n v="26"/>
    <n v="147"/>
    <n v="-61.6"/>
    <n v="79.935313725"/>
    <n v="5"/>
    <n v="54.012428571000001"/>
    <n v="-2.6"/>
    <n v="62.55"/>
    <n v="10.9"/>
    <n v="33.017000000000003"/>
    <n v="0.08"/>
    <n v="20.7"/>
    <n v="5.3"/>
    <n v="65.2"/>
    <n v="-0.4"/>
    <n v="62.7"/>
    <n v="7.3"/>
    <n v="-512.29999999999995"/>
    <n v="99"/>
    <n v="-20.5"/>
    <n v="-14.5"/>
    <n v="294"/>
    <n v="-4"/>
    <n v="-10"/>
    <n v="-452"/>
  </r>
  <r>
    <x v="1"/>
    <n v="17134146"/>
    <x v="378"/>
    <s v="USA"/>
    <x v="394"/>
    <x v="24"/>
    <n v="5.0999999999999996"/>
    <x v="0"/>
    <n v="21"/>
    <n v="7"/>
    <n v="63"/>
    <n v="123.7"/>
    <n v="64.167000000000002"/>
    <n v="2.2000000000000002"/>
    <n v="32.982500000000002"/>
    <n v="1.9"/>
    <n v="44.351999999999997"/>
    <n v="8.8000000000000007"/>
    <n v="19.068000000000001"/>
    <n v="0.08"/>
    <n v="30.1"/>
    <n v="2.8"/>
    <n v="44.6"/>
    <n v="-2.2999999999999998"/>
    <n v="39.4"/>
    <n v="7.1"/>
    <n v="105.9"/>
    <n v="94"/>
    <n v="0.5"/>
    <n v="-2.2999999999999998"/>
    <n v="291"/>
    <n v="-11"/>
    <n v="-8.5"/>
    <n v="-136"/>
  </r>
  <r>
    <x v="1"/>
    <n v="17401655"/>
    <x v="379"/>
    <s v="USA"/>
    <x v="395"/>
    <x v="0"/>
    <n v="4.0999999999999996"/>
    <x v="0"/>
    <n v="11"/>
    <n v="6"/>
    <n v="20"/>
    <n v="1.1000000000000001"/>
    <n v="41.238545455000001"/>
    <n v="-0.1"/>
    <n v="11.1"/>
    <n v="-0.2"/>
    <n v="30.3"/>
    <s v="."/>
    <s v="."/>
    <n v="-0.06"/>
    <n v="2.2999999999999998"/>
    <n v="-3.2"/>
    <n v="17.2"/>
    <n v="-0.9"/>
    <n v="19.3"/>
    <n v="7.1"/>
    <n v="-564.1"/>
    <n v="97"/>
    <n v="21.4"/>
    <n v="-5.5"/>
    <n v="284"/>
    <n v="2"/>
    <n v="-10"/>
    <n v="26"/>
  </r>
  <r>
    <x v="1"/>
    <n v="2134869"/>
    <x v="380"/>
    <s v="USA"/>
    <x v="396"/>
    <x v="15"/>
    <n v="2.7"/>
    <x v="0"/>
    <n v="19"/>
    <n v="10"/>
    <n v="66"/>
    <n v="100.4"/>
    <n v="62.820315788999999"/>
    <n v="2.8"/>
    <n v="32"/>
    <n v="0.7"/>
    <n v="42.72"/>
    <n v="11.5"/>
    <n v="20.48"/>
    <n v="-0.03"/>
    <n v="22.1"/>
    <n v="4"/>
    <n v="46.4"/>
    <n v="-1.8"/>
    <n v="41.3"/>
    <n v="5.8"/>
    <n v="-78.599999999999994"/>
    <n v="99"/>
    <n v="-18.600000000000001"/>
    <n v="-10.5"/>
    <n v="284"/>
    <n v="-31"/>
    <n v="-12.5"/>
    <n v="-355"/>
  </r>
  <r>
    <x v="1"/>
    <n v="2200711"/>
    <x v="381"/>
    <s v="USA"/>
    <x v="397"/>
    <x v="0"/>
    <n v="3.8"/>
    <x v="0"/>
    <n v="50"/>
    <n v="14"/>
    <n v="150"/>
    <n v="100.8"/>
    <n v="78.214399999999998"/>
    <n v="-0.5"/>
    <n v="44.807000000000002"/>
    <n v="-0.3"/>
    <n v="57.238999999999997"/>
    <n v="-1.2"/>
    <n v="25.727333333000001"/>
    <n v="0.13"/>
    <n v="28.8"/>
    <n v="-5.5"/>
    <n v="60"/>
    <n v="-0.9"/>
    <n v="56.7"/>
    <n v="4.5999999999999996"/>
    <n v="-260.5"/>
    <n v="99"/>
    <n v="-16.8"/>
    <n v="-10"/>
    <n v="299"/>
    <n v="7"/>
    <n v="2"/>
    <n v="-161"/>
  </r>
  <r>
    <x v="1"/>
    <n v="2055652"/>
    <x v="382"/>
    <s v="USA"/>
    <x v="398"/>
    <x v="11"/>
    <n v="6.3"/>
    <x v="0"/>
    <n v="27"/>
    <n v="11"/>
    <n v="83"/>
    <n v="367.9"/>
    <n v="70.217777777999999"/>
    <n v="1.1000000000000001"/>
    <n v="60.212454545"/>
    <n v="4.8"/>
    <n v="59.887714285999998"/>
    <n v="22.4"/>
    <n v="42.684545454999999"/>
    <n v="-0.08"/>
    <n v="19.7"/>
    <n v="10.8"/>
    <n v="51.5"/>
    <n v="0.2"/>
    <n v="47.2"/>
    <n v="4.3"/>
    <n v="69.099999999999994"/>
    <n v="99"/>
    <n v="-12.3"/>
    <n v="-9.5"/>
    <n v="293"/>
    <n v="-9"/>
    <n v="7"/>
    <n v="-165"/>
  </r>
  <r>
    <x v="1"/>
    <n v="1800183"/>
    <x v="383"/>
    <s v="USA"/>
    <x v="399"/>
    <x v="12"/>
    <n v="0"/>
    <x v="0"/>
    <n v="12"/>
    <n v="3"/>
    <n v="28"/>
    <n v="57.4"/>
    <n v="58.755249999999997"/>
    <n v="-0.6"/>
    <n v="48.139000000000003"/>
    <n v="1.7"/>
    <n v="48.1"/>
    <n v="8.1"/>
    <n v="29.324999999999999"/>
    <n v="0.1"/>
    <n v="13.9"/>
    <n v="3.6"/>
    <n v="38.700000000000003"/>
    <n v="2"/>
    <n v="37.700000000000003"/>
    <n v="4.2"/>
    <n v="-548.6"/>
    <n v="99"/>
    <n v="-33.6"/>
    <n v="-21.8"/>
    <n v="300"/>
    <n v="-10"/>
    <n v="-11"/>
    <n v="-541"/>
  </r>
  <r>
    <x v="1"/>
    <n v="1951965"/>
    <x v="384"/>
    <s v="USA"/>
    <x v="400"/>
    <x v="21"/>
    <n v="6.3"/>
    <x v="0"/>
    <n v="10"/>
    <n v="3"/>
    <n v="36"/>
    <n v="206.6"/>
    <n v="49.937199999999997"/>
    <n v="-2.7"/>
    <n v="25.2"/>
    <n v="4.0999999999999996"/>
    <n v="32.72"/>
    <n v="4.7"/>
    <n v="12.72"/>
    <n v="0.08"/>
    <n v="8.3000000000000007"/>
    <n v="-2.8"/>
    <n v="33.200000000000003"/>
    <n v="-1"/>
    <n v="28.3"/>
    <n v="4"/>
    <n v="82.3"/>
    <n v="97"/>
    <n v="-10.9"/>
    <n v="-1.4"/>
    <n v="293"/>
    <n v="20"/>
    <n v="22.5"/>
    <n v="102"/>
  </r>
  <r>
    <x v="1"/>
    <n v="2018469"/>
    <x v="385"/>
    <s v="USA"/>
    <x v="401"/>
    <x v="3"/>
    <n v="2"/>
    <x v="0"/>
    <n v="26"/>
    <n v="7"/>
    <n v="66"/>
    <n v="17.100000000000001"/>
    <n v="65.776846153999998"/>
    <n v="0.6"/>
    <n v="32.64"/>
    <n v="1.2"/>
    <n v="42.32"/>
    <n v="25.9"/>
    <n v="16.745000000000001"/>
    <n v="0.01"/>
    <n v="12.6"/>
    <n v="2.2000000000000002"/>
    <n v="45.4"/>
    <n v="-0.5"/>
    <n v="43.2"/>
    <n v="3"/>
    <n v="-144.1"/>
    <n v="99"/>
    <n v="-8.1999999999999993"/>
    <n v="-1.8"/>
    <n v="269"/>
    <n v="13"/>
    <n v="-0.5"/>
    <n v="-48"/>
  </r>
  <r>
    <x v="1"/>
    <n v="2017277"/>
    <x v="386"/>
    <s v="USA"/>
    <x v="402"/>
    <x v="3"/>
    <n v="6.3"/>
    <x v="0"/>
    <n v="60"/>
    <n v="14"/>
    <n v="224"/>
    <n v="-64.099999999999994"/>
    <n v="82.119916666999998"/>
    <n v="3.6"/>
    <n v="57.606545455000003"/>
    <n v="-4.2"/>
    <n v="62.129100000000001"/>
    <n v="6.3"/>
    <n v="38.631272727000002"/>
    <n v="-0.06"/>
    <n v="25.3"/>
    <n v="1.5"/>
    <n v="66.400000000000006"/>
    <n v="0.1"/>
    <n v="58.1"/>
    <n v="2.4"/>
    <n v="-884.1"/>
    <n v="98"/>
    <n v="-8.1999999999999993"/>
    <n v="-23.2"/>
    <n v="275"/>
    <n v="-11"/>
    <n v="-10.5"/>
    <n v="-369"/>
  </r>
  <r>
    <x v="1"/>
    <n v="17007935"/>
    <x v="387"/>
    <s v="USA"/>
    <x v="403"/>
    <x v="24"/>
    <n v="1.9"/>
    <x v="0"/>
    <n v="16"/>
    <n v="6"/>
    <n v="43"/>
    <n v="31.4"/>
    <n v="63.133000000000003"/>
    <n v="1.9"/>
    <n v="32.25"/>
    <n v="1.3"/>
    <n v="42.57"/>
    <n v="18.7"/>
    <n v="16.254000000000001"/>
    <n v="-0.15"/>
    <n v="17.399999999999999"/>
    <n v="7.2"/>
    <n v="39.200000000000003"/>
    <n v="-0.3"/>
    <n v="36.799999999999997"/>
    <n v="2.2999999999999998"/>
    <n v="339.5"/>
    <n v="99"/>
    <n v="19.5"/>
    <n v="10.9"/>
    <n v="279"/>
    <n v="-24"/>
    <n v="5.5"/>
    <n v="196"/>
  </r>
  <r>
    <x v="1"/>
    <n v="127019163"/>
    <x v="388"/>
    <s v="USA"/>
    <x v="404"/>
    <x v="10"/>
    <n v="4.0999999999999996"/>
    <x v="0"/>
    <n v="18"/>
    <n v="4"/>
    <n v="59"/>
    <n v="23.8"/>
    <n v="65.099999999999994"/>
    <n v="0.8"/>
    <n v="28.6"/>
    <n v="0.6"/>
    <n v="46.6"/>
    <n v="5.9"/>
    <n v="13"/>
    <n v="0.01"/>
    <n v="15.7"/>
    <n v="-2.6"/>
    <n v="39.200000000000003"/>
    <n v="-3"/>
    <n v="34.200000000000003"/>
    <n v="1.5"/>
    <n v="152.69999999999999"/>
    <n v="98"/>
    <n v="3.6"/>
    <n v="4.5"/>
    <n v="287"/>
    <n v="-8"/>
    <n v="4.5"/>
    <n v="70"/>
  </r>
  <r>
    <x v="1"/>
    <n v="1766552"/>
    <x v="389"/>
    <s v="USA"/>
    <x v="405"/>
    <x v="33"/>
    <n v="0"/>
    <x v="0"/>
    <n v="13"/>
    <n v="3"/>
    <n v="43"/>
    <n v="-34.1"/>
    <n v="60.036923076999997"/>
    <n v="1.1000000000000001"/>
    <n v="32.662999999999997"/>
    <n v="-1.3"/>
    <n v="42.4"/>
    <n v="-9.1"/>
    <n v="14.685"/>
    <n v="-0.01"/>
    <n v="6.2"/>
    <n v="2.4"/>
    <n v="38.5"/>
    <n v="1.2"/>
    <n v="32.700000000000003"/>
    <n v="1.2"/>
    <n v="-590.5"/>
    <n v="99"/>
    <n v="-42.7"/>
    <n v="-23.2"/>
    <n v="311"/>
    <n v="13"/>
    <n v="2.5"/>
    <n v="-471"/>
  </r>
  <r>
    <x v="1"/>
    <n v="132960447"/>
    <x v="10"/>
    <s v="USA"/>
    <x v="406"/>
    <x v="18"/>
    <n v="3.9"/>
    <x v="0"/>
    <n v="24"/>
    <n v="5"/>
    <n v="33"/>
    <n v="-78.599999999999994"/>
    <n v="51.818166667"/>
    <n v="1.8"/>
    <n v="31.561499999999999"/>
    <n v="1.4"/>
    <n v="39.1935"/>
    <n v="12.9"/>
    <n v="18.205500000000001"/>
    <n v="-0.05"/>
    <n v="18.899999999999999"/>
    <n v="-0.5"/>
    <n v="36.799999999999997"/>
    <n v="-4.5999999999999996"/>
    <n v="35.799999999999997"/>
    <n v="0.5"/>
    <n v="-23.6"/>
    <n v="99"/>
    <n v="-0.9"/>
    <n v="4.0999999999999996"/>
    <n v="319"/>
    <n v="-22"/>
    <n v="-10"/>
    <n v="-193"/>
  </r>
  <r>
    <x v="1"/>
    <n v="2057003"/>
    <x v="390"/>
    <s v="USA"/>
    <x v="407"/>
    <x v="11"/>
    <n v="2.2999999999999998"/>
    <x v="0"/>
    <n v="20"/>
    <n v="5"/>
    <n v="69"/>
    <n v="79.400000000000006"/>
    <n v="64.857650000000007"/>
    <n v="2.8"/>
    <n v="20.64"/>
    <n v="2.2000000000000002"/>
    <n v="42.3"/>
    <n v="23.9"/>
    <n v="6.64"/>
    <n v="0.02"/>
    <n v="4.2"/>
    <n v="9.1999999999999993"/>
    <n v="38.5"/>
    <n v="-0.9"/>
    <n v="30"/>
    <n v="0.4"/>
    <n v="-390.9"/>
    <n v="99"/>
    <n v="-11.8"/>
    <n v="-10.9"/>
    <n v="301"/>
    <n v="-21"/>
    <n v="-13.5"/>
    <n v="-300"/>
  </r>
  <r>
    <x v="1"/>
    <n v="121621690"/>
    <x v="391"/>
    <s v="USA"/>
    <x v="408"/>
    <x v="9"/>
    <n v="2.4"/>
    <x v="0"/>
    <n v="38"/>
    <n v="12"/>
    <n v="112"/>
    <n v="199.3"/>
    <n v="75.640421052999997"/>
    <n v="-1.1000000000000001"/>
    <n v="37.9"/>
    <n v="3"/>
    <n v="58.4"/>
    <n v="2.8"/>
    <n v="20.9"/>
    <n v="-0.06"/>
    <n v="26.1"/>
    <n v="-3.1"/>
    <n v="53.8"/>
    <n v="-3.3"/>
    <n v="49.1"/>
    <n v="-0.5"/>
    <n v="132.69999999999999"/>
    <n v="99"/>
    <n v="4.5"/>
    <n v="5.9"/>
    <n v="272"/>
    <n v="9"/>
    <n v="11"/>
    <n v="204"/>
  </r>
  <r>
    <x v="1"/>
    <n v="133080890"/>
    <x v="392"/>
    <s v="USA"/>
    <x v="409"/>
    <x v="18"/>
    <n v="6.3"/>
    <x v="0"/>
    <n v="11"/>
    <n v="6"/>
    <n v="17"/>
    <n v="78.5"/>
    <n v="47.725818181999998"/>
    <n v="-2.5"/>
    <n v="23.2"/>
    <n v="2.6"/>
    <n v="36"/>
    <n v="5.8"/>
    <n v="10.1"/>
    <n v="0.02"/>
    <n v="8.5"/>
    <n v="-5.9"/>
    <n v="21.7"/>
    <n v="-2.4"/>
    <n v="21.8"/>
    <n v="-0.8"/>
    <n v="51.4"/>
    <n v="99"/>
    <n v="-3.2"/>
    <n v="8.6"/>
    <n v="305"/>
    <n v="15"/>
    <n v="22.5"/>
    <n v="328"/>
  </r>
  <r>
    <x v="1"/>
    <n v="1975067"/>
    <x v="393"/>
    <s v="USA"/>
    <x v="410"/>
    <x v="14"/>
    <n v="0.8"/>
    <x v="0"/>
    <n v="15"/>
    <n v="6"/>
    <n v="46"/>
    <n v="139.80000000000001"/>
    <n v="62.240533333000002"/>
    <n v="2.6"/>
    <n v="42.907666667000001"/>
    <n v="-1.1000000000000001"/>
    <n v="48.9"/>
    <n v="21.4"/>
    <n v="26.763333332999999"/>
    <n v="0.11"/>
    <n v="13.7"/>
    <n v="5.0999999999999996"/>
    <n v="40.6"/>
    <n v="0.7"/>
    <n v="37.200000000000003"/>
    <n v="-2.7"/>
    <n v="-52.3"/>
    <n v="99"/>
    <n v="-17.7"/>
    <n v="-17.7"/>
    <n v="304"/>
    <n v="11"/>
    <n v="-2.5"/>
    <n v="-278"/>
  </r>
  <r>
    <x v="1"/>
    <n v="2147952"/>
    <x v="394"/>
    <s v="USA"/>
    <x v="411"/>
    <x v="15"/>
    <n v="4"/>
    <x v="0"/>
    <n v="17"/>
    <n v="8"/>
    <n v="47"/>
    <n v="-106.1"/>
    <n v="64.144000000000005"/>
    <n v="0.3"/>
    <n v="43.412999999999997"/>
    <n v="3.2"/>
    <n v="47.936999999999998"/>
    <n v="32.700000000000003"/>
    <n v="27.84"/>
    <n v="0"/>
    <n v="28.6"/>
    <n v="4"/>
    <n v="42.2"/>
    <n v="-2.1"/>
    <n v="39.4"/>
    <n v="-3.1"/>
    <n v="-290.89999999999998"/>
    <n v="98"/>
    <n v="-3.6"/>
    <n v="-1.8"/>
    <n v="289"/>
    <n v="-13"/>
    <n v="-1"/>
    <n v="-85"/>
  </r>
  <r>
    <x v="1"/>
    <n v="129289942"/>
    <x v="395"/>
    <s v="USA"/>
    <x v="412"/>
    <x v="6"/>
    <n v="4.3"/>
    <x v="0"/>
    <n v="12"/>
    <n v="5"/>
    <n v="29"/>
    <n v="220.1"/>
    <n v="47.962666667000001"/>
    <n v="-2.9"/>
    <n v="29.9"/>
    <n v="5"/>
    <n v="43"/>
    <n v="26"/>
    <n v="16.3"/>
    <n v="0.01"/>
    <n v="15.8"/>
    <n v="-1.4"/>
    <n v="34.200000000000003"/>
    <n v="-1.9"/>
    <n v="32.6"/>
    <n v="-3.2"/>
    <n v="226.4"/>
    <n v="93"/>
    <n v="9.1"/>
    <n v="5.5"/>
    <n v="286"/>
    <n v="-9"/>
    <n v="-4.5"/>
    <n v="78"/>
  </r>
  <r>
    <x v="1"/>
    <n v="2234122"/>
    <x v="396"/>
    <s v="USA"/>
    <x v="413"/>
    <x v="13"/>
    <n v="3.4"/>
    <x v="0"/>
    <n v="32"/>
    <n v="5"/>
    <n v="103"/>
    <n v="111.9"/>
    <n v="75.530906250000001"/>
    <n v="1.4"/>
    <n v="28.3"/>
    <n v="2.9"/>
    <n v="51.7"/>
    <n v="15.8"/>
    <n v="8.9"/>
    <n v="-0.02"/>
    <n v="6.1"/>
    <n v="8.6"/>
    <n v="48.6"/>
    <n v="-0.5"/>
    <n v="45.4"/>
    <n v="-3.5"/>
    <n v="29.1"/>
    <n v="99"/>
    <n v="-11.4"/>
    <n v="-2.7"/>
    <n v="316"/>
    <n v="-7"/>
    <n v="-3"/>
    <n v="-252"/>
  </r>
  <r>
    <x v="1"/>
    <n v="6947936"/>
    <x v="397"/>
    <s v="CAN"/>
    <x v="414"/>
    <x v="9"/>
    <n v="2.5"/>
    <x v="0"/>
    <n v="49"/>
    <n v="13"/>
    <n v="170"/>
    <n v="109.6"/>
    <n v="73.233571428999994"/>
    <n v="4.3"/>
    <n v="61.576000000000001"/>
    <n v="-1.1000000000000001"/>
    <n v="64.205733332999998"/>
    <n v="11.2"/>
    <n v="42.794800000000002"/>
    <n v="0.2"/>
    <n v="46.3"/>
    <n v="-0.2"/>
    <n v="61.4"/>
    <n v="-4.5"/>
    <n v="54.5"/>
    <n v="-3.5"/>
    <n v="153.19999999999999"/>
    <n v="99"/>
    <n v="-2.7"/>
    <n v="0.5"/>
    <n v="316"/>
    <n v="-8"/>
    <n v="1"/>
    <n v="0"/>
  </r>
  <r>
    <x v="1"/>
    <n v="2237825"/>
    <x v="398"/>
    <s v="USA"/>
    <x v="415"/>
    <x v="13"/>
    <n v="3.3"/>
    <x v="0"/>
    <n v="14"/>
    <n v="3"/>
    <n v="59"/>
    <n v="44.7"/>
    <n v="60.576285714000001"/>
    <n v="-0.5"/>
    <n v="47.773666667000001"/>
    <n v="1.7"/>
    <n v="46.435000000000002"/>
    <n v="-25.7"/>
    <n v="34.554333333000002"/>
    <n v="0.21"/>
    <n v="29.6"/>
    <n v="-1.2"/>
    <n v="43.5"/>
    <n v="-1.3"/>
    <n v="37.4"/>
    <n v="-3.7"/>
    <n v="-648.6"/>
    <n v="97"/>
    <n v="-14.1"/>
    <n v="-14.1"/>
    <n v="300"/>
    <n v="6"/>
    <n v="2"/>
    <n v="-166"/>
  </r>
  <r>
    <x v="1"/>
    <n v="2109915"/>
    <x v="399"/>
    <s v="USA"/>
    <x v="416"/>
    <x v="4"/>
    <n v="1.3"/>
    <x v="0"/>
    <n v="24"/>
    <n v="7"/>
    <n v="74"/>
    <n v="-85.4"/>
    <n v="68.388666666999995"/>
    <n v="5.2"/>
    <n v="41.829333333000001"/>
    <n v="-1.7"/>
    <n v="43.12"/>
    <n v="19.600000000000001"/>
    <n v="22.905000000000001"/>
    <n v="0.04"/>
    <n v="10.5"/>
    <n v="6.3"/>
    <n v="44"/>
    <n v="-2.5"/>
    <n v="38.700000000000003"/>
    <n v="-4.0999999999999996"/>
    <n v="-383.6"/>
    <n v="99"/>
    <n v="-6.4"/>
    <n v="-5.5"/>
    <n v="283"/>
    <n v="6"/>
    <n v="11"/>
    <n v="17"/>
  </r>
  <r>
    <x v="1"/>
    <n v="2215831"/>
    <x v="400"/>
    <s v="USA"/>
    <x v="417"/>
    <x v="0"/>
    <n v="2.5"/>
    <x v="0"/>
    <n v="47"/>
    <n v="13"/>
    <n v="141"/>
    <n v="163.30000000000001"/>
    <n v="77.674531915000003"/>
    <n v="0.7"/>
    <n v="38.700000000000003"/>
    <n v="2.2000000000000002"/>
    <n v="60.6"/>
    <n v="-7.9"/>
    <n v="22.6"/>
    <n v="0.15"/>
    <n v="25.2"/>
    <n v="2.2000000000000002"/>
    <n v="59"/>
    <n v="-1.7"/>
    <n v="53.4"/>
    <n v="-4.2"/>
    <n v="74.099999999999994"/>
    <n v="99"/>
    <n v="4.5"/>
    <n v="1.8"/>
    <n v="319"/>
    <n v="-7"/>
    <n v="-4"/>
    <n v="-44"/>
  </r>
  <r>
    <x v="1"/>
    <n v="128108354"/>
    <x v="401"/>
    <s v="USA"/>
    <x v="418"/>
    <x v="10"/>
    <n v="4.5"/>
    <x v="0"/>
    <n v="14"/>
    <n v="5"/>
    <n v="35"/>
    <n v="79.7"/>
    <n v="48.593071428999998"/>
    <n v="3.7"/>
    <n v="30.8"/>
    <n v="-0.9"/>
    <n v="44.2"/>
    <n v="9.5"/>
    <n v="18.899999999999999"/>
    <n v="-0.09"/>
    <n v="19.100000000000001"/>
    <n v="3.7"/>
    <n v="34.299999999999997"/>
    <n v="-2.9"/>
    <n v="32.1"/>
    <n v="-4.3"/>
    <n v="-60.5"/>
    <n v="99"/>
    <n v="5.9"/>
    <n v="3.6"/>
    <n v="283"/>
    <n v="6"/>
    <n v="3"/>
    <n v="170"/>
  </r>
  <r>
    <x v="1"/>
    <n v="2176613"/>
    <x v="402"/>
    <s v="USA"/>
    <x v="419"/>
    <x v="8"/>
    <n v="4.2"/>
    <x v="0"/>
    <n v="17"/>
    <n v="10"/>
    <n v="44"/>
    <n v="90.7"/>
    <n v="62.723941175999997"/>
    <n v="2.5"/>
    <n v="38.25"/>
    <n v="-1.4"/>
    <n v="48.42"/>
    <n v="16.2"/>
    <n v="25.92"/>
    <n v="-0.02"/>
    <n v="27.1"/>
    <n v="1.2"/>
    <n v="45.1"/>
    <n v="-1.8"/>
    <n v="43.7"/>
    <n v="-4.5"/>
    <n v="-318.2"/>
    <n v="99"/>
    <n v="-11.8"/>
    <n v="-8.1999999999999993"/>
    <n v="300"/>
    <n v="-4"/>
    <n v="-4.5"/>
    <n v="-196"/>
  </r>
  <r>
    <x v="1"/>
    <n v="2209851"/>
    <x v="403"/>
    <s v="USA"/>
    <x v="420"/>
    <x v="0"/>
    <n v="2.7"/>
    <x v="0"/>
    <n v="42"/>
    <n v="8"/>
    <n v="131"/>
    <n v="-73.400000000000006"/>
    <n v="76.698595237999996"/>
    <n v="0.7"/>
    <n v="42.951000000000001"/>
    <n v="0.7"/>
    <n v="50.598750000000003"/>
    <n v="13.7"/>
    <n v="26.574000000000002"/>
    <n v="-0.28999999999999998"/>
    <n v="35.700000000000003"/>
    <n v="2.6"/>
    <n v="57.9"/>
    <n v="-2"/>
    <n v="51.1"/>
    <n v="-4.7"/>
    <n v="-452.3"/>
    <n v="99"/>
    <n v="-4.0999999999999996"/>
    <n v="-5"/>
    <n v="311"/>
    <n v="-3"/>
    <n v="-11"/>
    <n v="-185"/>
  </r>
  <r>
    <x v="1"/>
    <n v="2120485"/>
    <x v="404"/>
    <s v="USA"/>
    <x v="421"/>
    <x v="4"/>
    <n v="3.8"/>
    <x v="0"/>
    <n v="19"/>
    <n v="5"/>
    <n v="62"/>
    <n v="138.5"/>
    <n v="66.676315789"/>
    <n v="-3.1"/>
    <n v="37.832666666999998"/>
    <n v="2.7"/>
    <n v="40.28"/>
    <n v="9.5"/>
    <n v="20.973333332999999"/>
    <n v="7.0000000000000007E-2"/>
    <n v="14.6"/>
    <n v="1.5"/>
    <n v="44.3"/>
    <n v="2.2999999999999998"/>
    <n v="37.4"/>
    <n v="-5.5"/>
    <n v="-442.3"/>
    <n v="88"/>
    <n v="-15.9"/>
    <n v="-13.2"/>
    <n v="320"/>
    <n v="-9"/>
    <n v="-25.5"/>
    <n v="-506"/>
  </r>
  <r>
    <x v="1"/>
    <n v="1860287"/>
    <x v="405"/>
    <s v="USA"/>
    <x v="422"/>
    <x v="16"/>
    <n v="0.8"/>
    <x v="0"/>
    <n v="13"/>
    <n v="8"/>
    <n v="42"/>
    <n v="95.2"/>
    <n v="60.654769231000003"/>
    <n v="1.8"/>
    <n v="35.234999999999999"/>
    <n v="0.2"/>
    <n v="43.326000000000001"/>
    <n v="2.5"/>
    <n v="23.838000000000001"/>
    <n v="0.13"/>
    <n v="20.9"/>
    <n v="3.6"/>
    <n v="41.8"/>
    <n v="-0.7"/>
    <n v="38.299999999999997"/>
    <n v="-5.6"/>
    <n v="-570.5"/>
    <n v="99"/>
    <n v="-16.8"/>
    <n v="-17.7"/>
    <n v="297"/>
    <n v="-4"/>
    <n v="-2.5"/>
    <n v="-360"/>
  </r>
  <r>
    <x v="1"/>
    <n v="2175305"/>
    <x v="406"/>
    <s v="USA"/>
    <x v="423"/>
    <x v="8"/>
    <n v="1.9"/>
    <x v="0"/>
    <n v="11"/>
    <n v="4"/>
    <n v="26"/>
    <n v="114.8"/>
    <n v="48.996181817999997"/>
    <n v="-2.7"/>
    <n v="39.829500000000003"/>
    <n v="4.8"/>
    <n v="40.833333332999999"/>
    <n v="3.7"/>
    <n v="28.534166667000001"/>
    <n v="-0.1"/>
    <n v="16.5"/>
    <n v="4.4000000000000004"/>
    <n v="36.700000000000003"/>
    <n v="0.3"/>
    <n v="35.700000000000003"/>
    <n v="-6.9"/>
    <n v="-377.3"/>
    <n v="99"/>
    <n v="6.4"/>
    <n v="-5"/>
    <n v="334"/>
    <n v="-3"/>
    <n v="-10"/>
    <n v="-158"/>
  </r>
  <r>
    <x v="1"/>
    <n v="2030893"/>
    <x v="407"/>
    <s v="USA"/>
    <x v="424"/>
    <x v="3"/>
    <n v="2"/>
    <x v="0"/>
    <n v="36"/>
    <n v="10"/>
    <n v="140"/>
    <n v="117.9"/>
    <n v="77.201250000000002"/>
    <n v="-2.5"/>
    <n v="48.633000000000003"/>
    <n v="3.2"/>
    <n v="54.868000000000002"/>
    <n v="13.8"/>
    <n v="28.71"/>
    <n v="-0.08"/>
    <n v="19.3"/>
    <n v="0"/>
    <n v="57.8"/>
    <n v="-0.7"/>
    <n v="47.9"/>
    <n v="-7.1"/>
    <n v="-167.7"/>
    <n v="99"/>
    <n v="-16.399999999999999"/>
    <n v="-3.6"/>
    <n v="303"/>
    <n v="14"/>
    <n v="-3.5"/>
    <n v="-187"/>
  </r>
  <r>
    <x v="1"/>
    <n v="1841062"/>
    <x v="408"/>
    <s v="USA"/>
    <x v="425"/>
    <x v="20"/>
    <n v="0"/>
    <x v="0"/>
    <n v="16"/>
    <n v="4"/>
    <n v="36"/>
    <n v="-134.5"/>
    <n v="54.353250000000003"/>
    <n v="2.7"/>
    <n v="40.002000000000002"/>
    <n v="-3.4"/>
    <n v="49.1"/>
    <n v="-12.6"/>
    <n v="23.94"/>
    <n v="0.02"/>
    <n v="16.5"/>
    <n v="1"/>
    <n v="43.9"/>
    <n v="-0.6"/>
    <n v="41.4"/>
    <n v="-7.2"/>
    <n v="-559.1"/>
    <n v="99"/>
    <n v="-18.2"/>
    <n v="-19.5"/>
    <n v="289"/>
    <n v="14"/>
    <n v="2.5"/>
    <n v="-261"/>
  </r>
  <r>
    <x v="1"/>
    <n v="2102952"/>
    <x v="409"/>
    <s v="USA"/>
    <x v="426"/>
    <x v="7"/>
    <n v="1.1000000000000001"/>
    <x v="0"/>
    <n v="18"/>
    <n v="8"/>
    <n v="59"/>
    <n v="374.9"/>
    <n v="64.638888889"/>
    <n v="-3.4"/>
    <n v="35.299999999999997"/>
    <n v="6.8"/>
    <n v="50.5"/>
    <n v="1.1000000000000001"/>
    <n v="18.8"/>
    <n v="0.02"/>
    <n v="16.5"/>
    <n v="2.8"/>
    <n v="43.1"/>
    <n v="-0.9"/>
    <n v="37.200000000000003"/>
    <n v="-7.5"/>
    <n v="-177.3"/>
    <n v="99"/>
    <n v="-9.1"/>
    <n v="-5.5"/>
    <n v="300"/>
    <n v="16"/>
    <n v="15"/>
    <n v="43"/>
  </r>
  <r>
    <x v="1"/>
    <n v="1563453"/>
    <x v="410"/>
    <s v="USA"/>
    <x v="427"/>
    <x v="19"/>
    <n v="0"/>
    <x v="0"/>
    <n v="26"/>
    <n v="12"/>
    <n v="93"/>
    <n v="-70.099999999999994"/>
    <n v="69.021461537999997"/>
    <n v="-0.6"/>
    <n v="48.734400000000001"/>
    <n v="-0.9"/>
    <n v="48.706400000000002"/>
    <n v="-3.8"/>
    <n v="21.971833332999999"/>
    <n v="0.05"/>
    <n v="10.1"/>
    <n v="2.2000000000000002"/>
    <n v="44.1"/>
    <n v="2.2999999999999998"/>
    <n v="35.299999999999997"/>
    <n v="-7.6"/>
    <n v="-938.6"/>
    <n v="99"/>
    <n v="-28.2"/>
    <n v="-26.4"/>
    <n v="277"/>
    <n v="10"/>
    <n v="4"/>
    <n v="-349"/>
  </r>
  <r>
    <x v="1"/>
    <n v="132557357"/>
    <x v="411"/>
    <s v="USA"/>
    <x v="428"/>
    <x v="18"/>
    <n v="3.5"/>
    <x v="0"/>
    <n v="11"/>
    <n v="5"/>
    <n v="24"/>
    <n v="184.2"/>
    <n v="52.803818182000001"/>
    <n v="3.5"/>
    <n v="30.1"/>
    <n v="2.2999999999999998"/>
    <n v="42.3"/>
    <n v="10.9"/>
    <n v="18.100000000000001"/>
    <n v="-0.17"/>
    <n v="21"/>
    <n v="0.2"/>
    <n v="33.200000000000003"/>
    <n v="-8.5"/>
    <n v="32.4"/>
    <n v="-8"/>
    <n v="113.2"/>
    <n v="99"/>
    <n v="14.5"/>
    <n v="9.5"/>
    <n v="296"/>
    <n v="-2"/>
    <n v="6"/>
    <n v="273"/>
  </r>
  <r>
    <x v="1"/>
    <n v="17002605"/>
    <x v="412"/>
    <s v="USA"/>
    <x v="429"/>
    <x v="25"/>
    <n v="3.1"/>
    <x v="0"/>
    <n v="195"/>
    <n v="46"/>
    <n v="619"/>
    <n v="5.5"/>
    <n v="90.019271794999995"/>
    <n v="6.8"/>
    <n v="73.144000000000005"/>
    <n v="-6.4"/>
    <n v="75.990047618999995"/>
    <n v="14"/>
    <n v="57.269095237999998"/>
    <n v="-0.12"/>
    <n v="58.6"/>
    <n v="0.1"/>
    <n v="83.4"/>
    <n v="-4.3"/>
    <n v="79"/>
    <n v="-9.6"/>
    <n v="-234.1"/>
    <n v="99"/>
    <n v="7.3"/>
    <n v="-14.5"/>
    <n v="270"/>
    <n v="-5"/>
    <n v="6.5"/>
    <n v="-21"/>
  </r>
  <r>
    <x v="1"/>
    <n v="2152507"/>
    <x v="413"/>
    <s v="USA"/>
    <x v="430"/>
    <x v="15"/>
    <n v="8.4"/>
    <x v="0"/>
    <n v="30"/>
    <n v="17"/>
    <n v="99"/>
    <n v="162.69999999999999"/>
    <n v="73.069333333000003"/>
    <n v="0.5"/>
    <n v="44.631"/>
    <n v="3.5"/>
    <n v="54.462000000000003"/>
    <n v="0.3"/>
    <n v="26.622"/>
    <n v="0.02"/>
    <n v="30.8"/>
    <n v="8.1"/>
    <n v="53.2"/>
    <n v="-0.6"/>
    <n v="48.6"/>
    <n v="-10"/>
    <n v="14.1"/>
    <n v="99"/>
    <n v="9.1"/>
    <n v="2.2999999999999998"/>
    <n v="278"/>
    <n v="-10"/>
    <n v="12.5"/>
    <n v="207"/>
  </r>
  <r>
    <x v="1"/>
    <n v="2201414"/>
    <x v="414"/>
    <s v="USA"/>
    <x v="431"/>
    <x v="0"/>
    <n v="1.4"/>
    <x v="0"/>
    <n v="44"/>
    <n v="13"/>
    <n v="162"/>
    <n v="96.8"/>
    <n v="79.654272727000006"/>
    <n v="-2.4"/>
    <n v="56.405374999999999"/>
    <n v="4"/>
    <n v="58.4925"/>
    <n v="-25.3"/>
    <n v="37.743062500000001"/>
    <n v="0.13"/>
    <n v="38.700000000000003"/>
    <n v="-1.1000000000000001"/>
    <n v="59.1"/>
    <n v="-1.9"/>
    <n v="51.9"/>
    <n v="-10.3"/>
    <n v="-55.5"/>
    <n v="99"/>
    <n v="-6.8"/>
    <n v="-1.4"/>
    <n v="317"/>
    <n v="-9"/>
    <n v="-1.5"/>
    <n v="-139"/>
  </r>
  <r>
    <x v="1"/>
    <n v="129443405"/>
    <x v="415"/>
    <s v="USA"/>
    <x v="432"/>
    <x v="6"/>
    <n v="4.8"/>
    <x v="0"/>
    <n v="12"/>
    <n v="5"/>
    <n v="22"/>
    <n v="88.5"/>
    <n v="53.779249999999998"/>
    <n v="-3.2"/>
    <n v="37.506"/>
    <n v="7.2"/>
    <n v="43.334000000000003"/>
    <n v="12"/>
    <n v="21.995999999999999"/>
    <n v="0.23"/>
    <n v="28.6"/>
    <n v="7.9"/>
    <n v="33.6"/>
    <n v="1.2"/>
    <n v="33.700000000000003"/>
    <n v="-10.8"/>
    <n v="374.5"/>
    <n v="99"/>
    <n v="3.2"/>
    <n v="9.1"/>
    <n v="314"/>
    <n v="-7"/>
    <n v="1"/>
    <n v="166"/>
  </r>
  <r>
    <x v="1"/>
    <n v="60259622"/>
    <x v="416"/>
    <s v="USA"/>
    <x v="433"/>
    <x v="6"/>
    <n v="5.0999999999999996"/>
    <x v="0"/>
    <n v="82"/>
    <n v="20"/>
    <n v="147"/>
    <n v="143.30000000000001"/>
    <n v="75.75"/>
    <n v="-2.7"/>
    <n v="58.989538461999999"/>
    <n v="7.3"/>
    <n v="65.104307692000006"/>
    <n v="18.3"/>
    <n v="33.631230768999998"/>
    <n v="0.06"/>
    <n v="35.4"/>
    <n v="-4"/>
    <n v="55.7"/>
    <n v="-6.9"/>
    <n v="55.9"/>
    <n v="-11.3"/>
    <n v="420.5"/>
    <n v="99"/>
    <n v="10.9"/>
    <n v="12.7"/>
    <n v="283"/>
    <n v="-4"/>
    <n v="5"/>
    <n v="251"/>
  </r>
  <r>
    <x v="1"/>
    <n v="96329"/>
    <x v="417"/>
    <s v="NZL"/>
    <x v="434"/>
    <x v="25"/>
    <n v="0.9"/>
    <x v="0"/>
    <n v="29"/>
    <n v="3"/>
    <n v="88"/>
    <n v="-129.6"/>
    <n v="55.662275862000001"/>
    <n v="-2.4"/>
    <n v="14.8"/>
    <n v="-3.1"/>
    <n v="40.299999999999997"/>
    <s v="."/>
    <s v="."/>
    <n v="-0.11"/>
    <n v="18.899999999999999"/>
    <n v="-4.3"/>
    <n v="36.700000000000003"/>
    <n v="2.4"/>
    <n v="27"/>
    <n v="-11.7"/>
    <n v="-867.7"/>
    <n v="96"/>
    <n v="0.5"/>
    <n v="-9.1"/>
    <n v="326"/>
    <n v="27"/>
    <n v="4.5"/>
    <n v="-62"/>
  </r>
  <r>
    <x v="1"/>
    <n v="6412719"/>
    <x v="129"/>
    <s v="CAN"/>
    <x v="435"/>
    <x v="25"/>
    <n v="7.3"/>
    <x v="0"/>
    <n v="37"/>
    <n v="4"/>
    <n v="100"/>
    <n v="148.80000000000001"/>
    <n v="73.518918919000001"/>
    <n v="2.6"/>
    <n v="46.198333333000001"/>
    <n v="-3.1"/>
    <n v="52.028333332999999"/>
    <n v="-5.9"/>
    <n v="24.645"/>
    <n v="-0.16"/>
    <n v="20.2"/>
    <n v="5.8"/>
    <n v="43.3"/>
    <n v="1.2"/>
    <n v="37.299999999999997"/>
    <n v="-12.1"/>
    <n v="-148.6"/>
    <n v="89"/>
    <n v="2.7"/>
    <n v="-5.5"/>
    <n v="337"/>
    <n v="-18"/>
    <n v="-23.5"/>
    <n v="-428"/>
  </r>
  <r>
    <x v="1"/>
    <n v="1909147"/>
    <x v="418"/>
    <s v="USA"/>
    <x v="436"/>
    <x v="5"/>
    <n v="0"/>
    <x v="0"/>
    <n v="43"/>
    <n v="15"/>
    <n v="163"/>
    <n v="-162"/>
    <n v="75.721534883999993"/>
    <n v="1.4"/>
    <n v="35.909999999999997"/>
    <n v="-1.9"/>
    <n v="57"/>
    <n v="28.9"/>
    <n v="18.09"/>
    <n v="0.02"/>
    <n v="14.3"/>
    <n v="0.5"/>
    <n v="58.1"/>
    <n v="-1.3"/>
    <n v="48.1"/>
    <n v="-13"/>
    <n v="-934.5"/>
    <n v="99"/>
    <n v="-18.600000000000001"/>
    <n v="-19.5"/>
    <n v="291"/>
    <n v="-10"/>
    <n v="-6.5"/>
    <n v="-304"/>
  </r>
  <r>
    <x v="1"/>
    <n v="18054918"/>
    <x v="419"/>
    <s v="USA"/>
    <x v="437"/>
    <x v="9"/>
    <n v="6.8"/>
    <x v="0"/>
    <n v="13"/>
    <n v="4"/>
    <n v="42"/>
    <n v="162.80000000000001"/>
    <n v="55.310153845999999"/>
    <n v="-2.6"/>
    <n v="30.684999999999999"/>
    <n v="3.5"/>
    <n v="39.354999999999997"/>
    <n v="9.5"/>
    <n v="16.66"/>
    <n v="0.09"/>
    <n v="19.399999999999999"/>
    <n v="-3.5"/>
    <n v="36"/>
    <n v="-2.8"/>
    <n v="33.1"/>
    <n v="-13.3"/>
    <n v="85"/>
    <n v="99"/>
    <n v="-16.399999999999999"/>
    <n v="1.4"/>
    <n v="307"/>
    <n v="12"/>
    <n v="4.5"/>
    <n v="-21"/>
  </r>
  <r>
    <x v="1"/>
    <n v="2244521"/>
    <x v="420"/>
    <s v="USA"/>
    <x v="438"/>
    <x v="1"/>
    <n v="5.9"/>
    <x v="0"/>
    <n v="20"/>
    <n v="10"/>
    <n v="65"/>
    <n v="138.1"/>
    <n v="60.207000000000001"/>
    <n v="-0.5"/>
    <n v="45.625"/>
    <n v="3.3"/>
    <n v="49.196428570999998"/>
    <n v="10.7"/>
    <n v="22.857142856999999"/>
    <n v="0.06"/>
    <n v="14"/>
    <n v="4"/>
    <n v="38.200000000000003"/>
    <n v="-1.6"/>
    <n v="32.299999999999997"/>
    <n v="-14.1"/>
    <n v="-15"/>
    <n v="99"/>
    <n v="-15.9"/>
    <n v="-0.9"/>
    <n v="297"/>
    <n v="-13"/>
    <n v="0.5"/>
    <n v="-198"/>
  </r>
  <r>
    <x v="1"/>
    <n v="2038151"/>
    <x v="421"/>
    <s v="USA"/>
    <x v="439"/>
    <x v="11"/>
    <n v="1.1000000000000001"/>
    <x v="0"/>
    <n v="39"/>
    <n v="11"/>
    <n v="127"/>
    <n v="191.6"/>
    <n v="82.681948718000001"/>
    <n v="-1"/>
    <n v="58.372363636000003"/>
    <n v="4.8"/>
    <n v="61.376454545000001"/>
    <n v="27.1"/>
    <n v="40.377000000000002"/>
    <n v="0.05"/>
    <n v="27.6"/>
    <n v="6.2"/>
    <n v="61"/>
    <n v="-1.2"/>
    <n v="54.2"/>
    <n v="-14.2"/>
    <n v="21.8"/>
    <n v="99"/>
    <n v="-0.5"/>
    <n v="3.2"/>
    <n v="305"/>
    <n v="-20"/>
    <n v="-6.5"/>
    <n v="-150"/>
  </r>
  <r>
    <x v="1"/>
    <n v="140459582"/>
    <x v="422"/>
    <s v="NLD"/>
    <x v="440"/>
    <x v="25"/>
    <n v="1.1000000000000001"/>
    <x v="0"/>
    <n v="47"/>
    <n v="14"/>
    <n v="83"/>
    <n v="-42.3"/>
    <n v="69.478404255000001"/>
    <n v="2.4"/>
    <n v="29.92"/>
    <n v="0.4"/>
    <n v="45.44"/>
    <n v="14"/>
    <n v="14.24"/>
    <n v="0.04"/>
    <n v="26.6"/>
    <n v="5.5"/>
    <n v="46"/>
    <n v="-2.2000000000000002"/>
    <n v="45.4"/>
    <n v="-14.2"/>
    <n v="170.9"/>
    <n v="98"/>
    <n v="-3.2"/>
    <n v="11.4"/>
    <n v="312"/>
    <n v="-15"/>
    <n v="3"/>
    <n v="57"/>
  </r>
  <r>
    <x v="1"/>
    <n v="2142019"/>
    <x v="423"/>
    <s v="USA"/>
    <x v="441"/>
    <x v="15"/>
    <n v="2.8"/>
    <x v="0"/>
    <n v="64"/>
    <n v="13"/>
    <n v="162"/>
    <n v="-19.399999999999999"/>
    <n v="82.478703124999996"/>
    <n v="5.6"/>
    <n v="64.983923077"/>
    <n v="-2"/>
    <n v="65.669769231000004"/>
    <n v="34.5"/>
    <n v="47.837769231000003"/>
    <n v="0.08"/>
    <n v="37.9"/>
    <n v="10"/>
    <n v="61.1"/>
    <n v="-1.5"/>
    <n v="55.5"/>
    <n v="-14.3"/>
    <n v="-413.2"/>
    <n v="98"/>
    <n v="9.5"/>
    <n v="-11.8"/>
    <n v="310"/>
    <n v="-22"/>
    <n v="-21.5"/>
    <n v="-377"/>
  </r>
  <r>
    <x v="1"/>
    <n v="2119526"/>
    <x v="424"/>
    <s v="USA"/>
    <x v="442"/>
    <x v="4"/>
    <n v="3.2"/>
    <x v="0"/>
    <n v="41"/>
    <n v="18"/>
    <n v="90"/>
    <n v="311.89999999999998"/>
    <n v="84.191902439000003"/>
    <n v="-0.8"/>
    <n v="61.456384614999997"/>
    <n v="5.8"/>
    <n v="65.109166666999997"/>
    <n v="25.3"/>
    <n v="44.354615385000002"/>
    <n v="-0.14000000000000001"/>
    <n v="46.7"/>
    <n v="7.5"/>
    <n v="71.2"/>
    <n v="-2.4"/>
    <n v="69.099999999999994"/>
    <n v="-14.9"/>
    <n v="145.5"/>
    <n v="99"/>
    <n v="-6.4"/>
    <n v="0.9"/>
    <n v="291"/>
    <n v="-25"/>
    <n v="-10"/>
    <n v="-197"/>
  </r>
  <r>
    <x v="1"/>
    <n v="2042577"/>
    <x v="425"/>
    <s v="USA"/>
    <x v="443"/>
    <x v="11"/>
    <n v="3.1"/>
    <x v="0"/>
    <n v="30"/>
    <n v="12"/>
    <n v="87"/>
    <n v="212.9"/>
    <n v="70.664400000000001"/>
    <n v="-1.4"/>
    <n v="33.021999999999998"/>
    <n v="0.5"/>
    <n v="45.582999999999998"/>
    <n v="14"/>
    <n v="19.513000000000002"/>
    <n v="-0.02"/>
    <n v="21.2"/>
    <n v="-0.6"/>
    <n v="51.2"/>
    <n v="-0.2"/>
    <n v="48.1"/>
    <n v="-15"/>
    <n v="-670"/>
    <n v="97"/>
    <n v="-10"/>
    <n v="-16.8"/>
    <n v="284"/>
    <n v="10"/>
    <n v="-2"/>
    <n v="-214"/>
  </r>
  <r>
    <x v="1"/>
    <n v="1840092"/>
    <x v="426"/>
    <s v="USA"/>
    <x v="444"/>
    <x v="20"/>
    <n v="0"/>
    <x v="0"/>
    <n v="31"/>
    <n v="14"/>
    <n v="68"/>
    <n v="56.5"/>
    <n v="61.271999999999998"/>
    <n v="1.6"/>
    <n v="29.2"/>
    <n v="-2.9"/>
    <n v="40.24"/>
    <n v="-9.3000000000000007"/>
    <n v="10.24"/>
    <n v="-0.04"/>
    <n v="16.399999999999999"/>
    <n v="2.4"/>
    <n v="35.299999999999997"/>
    <n v="0.4"/>
    <n v="27.9"/>
    <n v="-15.8"/>
    <n v="-692.3"/>
    <n v="84"/>
    <n v="-49.5"/>
    <n v="-31.4"/>
    <n v="292"/>
    <n v="21"/>
    <n v="-2.5"/>
    <n v="-641"/>
  </r>
  <r>
    <x v="1"/>
    <n v="2145241"/>
    <x v="215"/>
    <s v="USA"/>
    <x v="445"/>
    <x v="15"/>
    <n v="4.0999999999999996"/>
    <x v="0"/>
    <n v="13"/>
    <n v="8"/>
    <n v="34"/>
    <n v="-56.3"/>
    <n v="57.298153845999998"/>
    <n v="2.9"/>
    <n v="38.700000000000003"/>
    <n v="-2.2000000000000002"/>
    <n v="43.171999999999997"/>
    <n v="15.3"/>
    <n v="24.08"/>
    <n v="-0.16"/>
    <n v="20.7"/>
    <n v="5.3"/>
    <n v="37.799999999999997"/>
    <n v="-1.3"/>
    <n v="36.700000000000003"/>
    <n v="-16.600000000000001"/>
    <n v="467.7"/>
    <n v="99"/>
    <n v="7.3"/>
    <n v="4.5"/>
    <n v="305"/>
    <n v="-18"/>
    <n v="-7.5"/>
    <n v="-90"/>
  </r>
  <r>
    <x v="1"/>
    <n v="2048334"/>
    <x v="427"/>
    <s v="USA"/>
    <x v="446"/>
    <x v="11"/>
    <n v="5.7"/>
    <x v="0"/>
    <n v="26"/>
    <n v="10"/>
    <n v="93"/>
    <n v="160.69999999999999"/>
    <n v="72.467692307999997"/>
    <n v="-4.3"/>
    <n v="34.105499999999999"/>
    <n v="3.2"/>
    <n v="46.030500000000004"/>
    <n v="5.7"/>
    <n v="16.933499999999999"/>
    <n v="0.01"/>
    <n v="13.6"/>
    <n v="-2.9"/>
    <n v="51.8"/>
    <n v="-0.4"/>
    <n v="45.3"/>
    <n v="-16.8"/>
    <n v="-474.1"/>
    <n v="99"/>
    <n v="-15"/>
    <n v="-4.5"/>
    <n v="317"/>
    <n v="29"/>
    <n v="4"/>
    <n v="-110"/>
  </r>
  <r>
    <x v="1"/>
    <n v="6505858"/>
    <x v="428"/>
    <s v="CAN"/>
    <x v="447"/>
    <x v="24"/>
    <n v="4.5"/>
    <x v="0"/>
    <n v="102"/>
    <n v="25"/>
    <n v="288"/>
    <n v="125.2"/>
    <n v="85.331500000000005"/>
    <n v="-0.7"/>
    <n v="44.634"/>
    <n v="2.7"/>
    <n v="60.636499999999998"/>
    <n v="21.5"/>
    <n v="23.441500000000001"/>
    <n v="-0.21"/>
    <n v="35.799999999999997"/>
    <n v="9.6"/>
    <n v="70.3"/>
    <n v="1.1000000000000001"/>
    <n v="63.6"/>
    <n v="-17.2"/>
    <n v="5.9"/>
    <n v="99"/>
    <n v="11.4"/>
    <n v="1.8"/>
    <n v="317"/>
    <n v="-14"/>
    <n v="-16"/>
    <n v="-143"/>
  </r>
  <r>
    <x v="1"/>
    <n v="2275578"/>
    <x v="429"/>
    <s v="USA"/>
    <x v="448"/>
    <x v="25"/>
    <n v="10.4"/>
    <x v="0"/>
    <n v="201"/>
    <n v="28"/>
    <n v="537"/>
    <n v="172"/>
    <n v="89.952268657000005"/>
    <n v="-3.3"/>
    <n v="65.663428570999997"/>
    <n v="0.8"/>
    <n v="72.486999999999995"/>
    <n v="13.1"/>
    <n v="44.547499999999999"/>
    <n v="0.03"/>
    <n v="48.8"/>
    <n v="-1.6"/>
    <n v="80"/>
    <n v="1.5"/>
    <n v="74.2"/>
    <n v="-17.3"/>
    <n v="251.8"/>
    <n v="99"/>
    <n v="-1.8"/>
    <n v="6.8"/>
    <n v="296"/>
    <n v="25"/>
    <n v="16"/>
    <n v="323"/>
  </r>
  <r>
    <x v="1"/>
    <n v="1965473"/>
    <x v="430"/>
    <s v="USA"/>
    <x v="449"/>
    <x v="14"/>
    <n v="0"/>
    <x v="0"/>
    <n v="20"/>
    <n v="3"/>
    <n v="55"/>
    <n v="56.1"/>
    <n v="57.907800000000002"/>
    <n v="-0.2"/>
    <n v="32.5"/>
    <n v="-0.7"/>
    <n v="47.1"/>
    <n v="7"/>
    <n v="19"/>
    <n v="0.1"/>
    <n v="13.7"/>
    <n v="1.8"/>
    <n v="43.2"/>
    <n v="0.4"/>
    <n v="37.4"/>
    <n v="-19.600000000000001"/>
    <n v="-340"/>
    <n v="99"/>
    <n v="-29.1"/>
    <n v="-21.8"/>
    <n v="337"/>
    <n v="-3"/>
    <n v="-13.5"/>
    <n v="-625"/>
  </r>
  <r>
    <x v="1"/>
    <n v="1999661"/>
    <x v="252"/>
    <s v="USA"/>
    <x v="450"/>
    <x v="23"/>
    <n v="7.8"/>
    <x v="0"/>
    <n v="51"/>
    <n v="17"/>
    <n v="151"/>
    <n v="333.3"/>
    <n v="82.660764705999995"/>
    <n v="-2.1"/>
    <n v="53.701000000000001"/>
    <n v="1.3"/>
    <n v="57.287999999999997"/>
    <n v="12.7"/>
    <n v="32.619"/>
    <n v="0.03"/>
    <n v="18"/>
    <n v="2.9"/>
    <n v="58.7"/>
    <n v="1.8"/>
    <n v="52.8"/>
    <n v="-19.8"/>
    <n v="-163.19999999999999"/>
    <n v="99"/>
    <n v="-25.5"/>
    <n v="-18.2"/>
    <n v="326"/>
    <n v="15"/>
    <n v="-6.5"/>
    <n v="-401"/>
  </r>
  <r>
    <x v="1"/>
    <n v="130599454"/>
    <x v="431"/>
    <s v="USA"/>
    <x v="451"/>
    <x v="6"/>
    <n v="4.5"/>
    <x v="0"/>
    <n v="32"/>
    <n v="5"/>
    <n v="78"/>
    <n v="300.5"/>
    <n v="69.148031250000003"/>
    <n v="-1.4"/>
    <n v="40.575333333000003"/>
    <n v="0.9"/>
    <n v="49.125999999999998"/>
    <n v="23.9"/>
    <n v="22.828666667"/>
    <n v="-0.31"/>
    <n v="33.700000000000003"/>
    <n v="5.4"/>
    <n v="49.9"/>
    <n v="1.3"/>
    <n v="48.2"/>
    <n v="-19.8"/>
    <n v="482.3"/>
    <n v="98"/>
    <n v="3.6"/>
    <n v="8.1999999999999993"/>
    <n v="307"/>
    <n v="-26"/>
    <n v="-8"/>
    <n v="-26"/>
  </r>
  <r>
    <x v="1"/>
    <n v="9434213"/>
    <x v="432"/>
    <s v="CAN"/>
    <x v="452"/>
    <x v="18"/>
    <n v="3.1"/>
    <x v="0"/>
    <n v="23"/>
    <n v="7"/>
    <n v="44"/>
    <n v="-59.1"/>
    <n v="61.288434783"/>
    <n v="2.5"/>
    <n v="34.5"/>
    <n v="-1.7"/>
    <n v="50.4"/>
    <n v="-0.8"/>
    <n v="19.2"/>
    <n v="-0.03"/>
    <n v="22.3"/>
    <n v="-4.0999999999999996"/>
    <n v="40"/>
    <n v="-6.4"/>
    <n v="38.9"/>
    <n v="-19.8"/>
    <n v="-241.8"/>
    <n v="96"/>
    <n v="2.2999999999999998"/>
    <n v="5.5"/>
    <n v="305"/>
    <n v="6"/>
    <n v="4"/>
    <n v="122"/>
  </r>
  <r>
    <x v="1"/>
    <n v="2081870"/>
    <x v="433"/>
    <s v="USA"/>
    <x v="453"/>
    <x v="11"/>
    <n v="7"/>
    <x v="0"/>
    <n v="73"/>
    <n v="27"/>
    <n v="209"/>
    <n v="-83.4"/>
    <n v="80.710616438000002"/>
    <n v="-3.4"/>
    <n v="54.172750000000001"/>
    <n v="6.1"/>
    <n v="62.682000000000002"/>
    <n v="10.9"/>
    <n v="34.205500000000001"/>
    <n v="0.08"/>
    <n v="26.7"/>
    <n v="2.4"/>
    <n v="67.2"/>
    <n v="-2.2999999999999998"/>
    <n v="63"/>
    <n v="-20.100000000000001"/>
    <n v="-172.3"/>
    <n v="99"/>
    <n v="-19.100000000000001"/>
    <n v="-4.0999999999999996"/>
    <n v="295"/>
    <n v="-8"/>
    <n v="-8"/>
    <n v="-291"/>
  </r>
  <r>
    <x v="1"/>
    <n v="1978602"/>
    <x v="434"/>
    <s v="USA"/>
    <x v="454"/>
    <x v="23"/>
    <n v="3.5"/>
    <x v="0"/>
    <n v="15"/>
    <n v="8"/>
    <n v="36"/>
    <n v="184.5"/>
    <n v="56.476199999999999"/>
    <n v="-1.1000000000000001"/>
    <n v="26.4"/>
    <n v="1.7"/>
    <n v="44.7"/>
    <n v="8.3000000000000007"/>
    <n v="13.04"/>
    <n v="0.08"/>
    <n v="8.6"/>
    <n v="7.1"/>
    <n v="36.5"/>
    <n v="2.2000000000000002"/>
    <n v="35.1"/>
    <n v="-20.2"/>
    <n v="-85"/>
    <n v="99"/>
    <n v="-23.6"/>
    <n v="-20"/>
    <n v="297"/>
    <n v="11"/>
    <n v="-2.5"/>
    <n v="-338"/>
  </r>
  <r>
    <x v="1"/>
    <n v="1694082"/>
    <x v="435"/>
    <s v="USA"/>
    <x v="455"/>
    <x v="26"/>
    <n v="0"/>
    <x v="0"/>
    <n v="27"/>
    <n v="7"/>
    <n v="112"/>
    <n v="289.7"/>
    <n v="69.861999999999995"/>
    <n v="-2.6"/>
    <n v="40.817333333000001"/>
    <n v="5.4"/>
    <n v="53.8"/>
    <n v="11.2"/>
    <n v="22.506"/>
    <n v="7.0000000000000007E-2"/>
    <n v="11.7"/>
    <n v="6.8"/>
    <n v="50.6"/>
    <n v="0.3"/>
    <n v="42.3"/>
    <n v="-20.9"/>
    <n v="-781.4"/>
    <n v="99"/>
    <n v="-38.6"/>
    <n v="-31.8"/>
    <n v="264"/>
    <n v="10"/>
    <n v="-2.5"/>
    <n v="-473"/>
  </r>
  <r>
    <x v="1"/>
    <n v="131825509"/>
    <x v="436"/>
    <s v="USA"/>
    <x v="456"/>
    <x v="34"/>
    <n v="5.0999999999999996"/>
    <x v="0"/>
    <n v="47"/>
    <n v="13"/>
    <n v="80"/>
    <n v="26.5"/>
    <n v="65.198297871999998"/>
    <n v="0.2"/>
    <n v="41.121250000000003"/>
    <n v="2.4"/>
    <n v="49.66375"/>
    <n v="19.600000000000001"/>
    <n v="20.9375"/>
    <n v="-0.01"/>
    <n v="19.7"/>
    <n v="1.1000000000000001"/>
    <n v="44"/>
    <n v="-4.5"/>
    <n v="44.4"/>
    <n v="-21.3"/>
    <n v="717.7"/>
    <n v="99"/>
    <n v="25.5"/>
    <n v="20.9"/>
    <n v="291"/>
    <n v="-19"/>
    <n v="6.5"/>
    <n v="334"/>
  </r>
  <r>
    <x v="1"/>
    <n v="1988556"/>
    <x v="437"/>
    <s v="USA"/>
    <x v="457"/>
    <x v="23"/>
    <n v="13.7"/>
    <x v="0"/>
    <n v="19"/>
    <n v="8"/>
    <n v="50"/>
    <n v="41.3"/>
    <n v="68.293052631999998"/>
    <n v="-0.2"/>
    <n v="31.8"/>
    <n v="-0.7"/>
    <n v="49"/>
    <n v="12.6"/>
    <n v="14.4"/>
    <n v="0.13"/>
    <n v="5.5"/>
    <n v="1.1000000000000001"/>
    <n v="42.5"/>
    <n v="-0.1"/>
    <n v="40.299999999999997"/>
    <n v="-21.4"/>
    <n v="-310.89999999999998"/>
    <n v="99"/>
    <n v="-4.0999999999999996"/>
    <n v="-12.7"/>
    <n v="298"/>
    <n v="-2"/>
    <n v="-1"/>
    <n v="-175"/>
  </r>
  <r>
    <x v="1"/>
    <n v="2234121"/>
    <x v="438"/>
    <s v="USA"/>
    <x v="458"/>
    <x v="13"/>
    <n v="3.9"/>
    <x v="0"/>
    <n v="66"/>
    <n v="20"/>
    <n v="174"/>
    <n v="111.9"/>
    <n v="78.986181818000006"/>
    <n v="0.8"/>
    <n v="58.31"/>
    <n v="-2.5"/>
    <n v="63.197749999999999"/>
    <n v="-0.6"/>
    <n v="37.901499999999999"/>
    <n v="0.2"/>
    <n v="38.9"/>
    <n v="-3.1"/>
    <n v="61.3"/>
    <n v="-1.6"/>
    <n v="58.2"/>
    <n v="-21.5"/>
    <n v="-129.5"/>
    <n v="99"/>
    <n v="1.4"/>
    <n v="-10"/>
    <n v="340"/>
    <n v="13"/>
    <n v="-6"/>
    <n v="-205"/>
  </r>
  <r>
    <x v="1"/>
    <n v="17064727"/>
    <x v="439"/>
    <s v="USA"/>
    <x v="459"/>
    <x v="24"/>
    <n v="7"/>
    <x v="0"/>
    <n v="77"/>
    <n v="15"/>
    <n v="183"/>
    <n v="78.7"/>
    <n v="81.151974026000005"/>
    <n v="-0.8"/>
    <n v="68.144000000000005"/>
    <n v="1.7"/>
    <n v="66.812479999999994"/>
    <n v="18.600000000000001"/>
    <n v="53.773820000000001"/>
    <n v="0.03"/>
    <n v="53.5"/>
    <n v="-6.5"/>
    <n v="61.1"/>
    <n v="-6.4"/>
    <n v="55.4"/>
    <n v="-21.6"/>
    <n v="-153.19999999999999"/>
    <n v="99"/>
    <n v="-4.5"/>
    <n v="-5.9"/>
    <n v="316"/>
    <n v="2"/>
    <n v="-10.5"/>
    <n v="-104"/>
  </r>
  <r>
    <x v="1"/>
    <n v="10542522"/>
    <x v="440"/>
    <s v="CAN"/>
    <x v="460"/>
    <x v="22"/>
    <n v="4.2"/>
    <x v="0"/>
    <n v="32"/>
    <n v="10"/>
    <n v="83"/>
    <n v="22.6"/>
    <n v="66.830124999999995"/>
    <n v="0.4"/>
    <n v="53.465000000000003"/>
    <n v="-2.5"/>
    <n v="54.74"/>
    <n v="-2.4"/>
    <n v="35.615000000000002"/>
    <n v="0.1"/>
    <n v="40.5"/>
    <n v="-4.5"/>
    <n v="46.7"/>
    <n v="-2.4"/>
    <n v="42.7"/>
    <n v="-22"/>
    <n v="-10.5"/>
    <n v="95"/>
    <n v="3.6"/>
    <n v="-1.4"/>
    <n v="283"/>
    <n v="10"/>
    <n v="8.5"/>
    <n v="88"/>
  </r>
  <r>
    <x v="1"/>
    <n v="339291027"/>
    <x v="441"/>
    <s v="NLD"/>
    <x v="461"/>
    <x v="34"/>
    <n v="5.6"/>
    <x v="1"/>
    <n v="45"/>
    <n v="15"/>
    <n v="63"/>
    <n v="247.6"/>
    <n v="66.978844444000003"/>
    <n v="1.3"/>
    <n v="47.683999999999997"/>
    <n v="5.4"/>
    <n v="52.574666667000002"/>
    <n v="8.5"/>
    <n v="23.929333332999999"/>
    <n v="-0.08"/>
    <n v="41"/>
    <n v="5.4"/>
    <n v="35.4"/>
    <n v="-6.9"/>
    <n v="35.200000000000003"/>
    <n v="-23"/>
    <n v="630"/>
    <n v="99"/>
    <n v="14.5"/>
    <n v="23.6"/>
    <n v="319"/>
    <n v="-12"/>
    <n v="2"/>
    <n v="271"/>
  </r>
  <r>
    <x v="1"/>
    <n v="1900594"/>
    <x v="442"/>
    <s v="USA"/>
    <x v="462"/>
    <x v="5"/>
    <n v="0"/>
    <x v="0"/>
    <n v="136"/>
    <n v="38"/>
    <n v="401"/>
    <n v="199.3"/>
    <n v="89.212183823999993"/>
    <n v="0.4"/>
    <n v="73.152470588"/>
    <n v="1.6"/>
    <n v="73.108692308000002"/>
    <n v="5.5"/>
    <n v="58.590305555999997"/>
    <n v="-0.01"/>
    <n v="45.1"/>
    <n v="9.6999999999999993"/>
    <n v="78.599999999999994"/>
    <n v="1"/>
    <n v="73.400000000000006"/>
    <n v="-23.1"/>
    <n v="-90"/>
    <n v="99"/>
    <n v="-12.3"/>
    <n v="-15.5"/>
    <n v="319"/>
    <n v="-13"/>
    <n v="-10"/>
    <n v="-382"/>
  </r>
  <r>
    <x v="1"/>
    <n v="2206107"/>
    <x v="443"/>
    <s v="USA"/>
    <x v="463"/>
    <x v="0"/>
    <n v="2.9"/>
    <x v="0"/>
    <n v="73"/>
    <n v="12"/>
    <n v="264"/>
    <n v="182.7"/>
    <n v="84.797013699000004"/>
    <n v="-0.6"/>
    <n v="42.083333332999999"/>
    <n v="2.9"/>
    <n v="56.666666667000001"/>
    <n v="-4.2"/>
    <n v="22.916666667000001"/>
    <n v="0.13"/>
    <n v="38.799999999999997"/>
    <n v="7.5"/>
    <n v="67.900000000000006"/>
    <n v="0.3"/>
    <n v="61.5"/>
    <n v="-23.2"/>
    <n v="-135"/>
    <n v="93"/>
    <n v="-15.5"/>
    <n v="-1.4"/>
    <n v="328"/>
    <n v="-30"/>
    <n v="-19"/>
    <n v="-403"/>
  </r>
  <r>
    <x v="1"/>
    <n v="2093410"/>
    <x v="444"/>
    <s v="USA"/>
    <x v="464"/>
    <x v="4"/>
    <n v="2"/>
    <x v="0"/>
    <n v="41"/>
    <n v="14"/>
    <n v="106"/>
    <n v="-18.399999999999999"/>
    <n v="77.036731707000001"/>
    <n v="1"/>
    <n v="38.335000000000001"/>
    <n v="-0.9"/>
    <n v="51.85"/>
    <n v="7.4"/>
    <n v="20.145"/>
    <n v="-0.14000000000000001"/>
    <n v="19.600000000000001"/>
    <n v="3.2"/>
    <n v="54.3"/>
    <n v="-1.8"/>
    <n v="50.5"/>
    <n v="-23.9"/>
    <n v="-75.900000000000006"/>
    <n v="98"/>
    <n v="-6.8"/>
    <n v="-9.1"/>
    <n v="322"/>
    <n v="-22"/>
    <n v="-11.5"/>
    <n v="-352"/>
  </r>
  <r>
    <x v="1"/>
    <n v="1617071"/>
    <x v="445"/>
    <s v="USA"/>
    <x v="465"/>
    <x v="27"/>
    <n v="0"/>
    <x v="0"/>
    <n v="12"/>
    <n v="5"/>
    <n v="32"/>
    <n v="-354.4"/>
    <n v="50.512"/>
    <n v="2.5"/>
    <n v="37.612666666999999"/>
    <n v="-9.8000000000000007"/>
    <n v="39.6"/>
    <n v="-20"/>
    <n v="15.8415"/>
    <n v="-0.09"/>
    <n v="3.9"/>
    <n v="-2"/>
    <n v="29.9"/>
    <n v="2.2000000000000002"/>
    <n v="25.3"/>
    <n v="-24"/>
    <n v="-881.4"/>
    <n v="99"/>
    <n v="-31.4"/>
    <n v="-32.700000000000003"/>
    <n v="273"/>
    <n v="18"/>
    <n v="-0.5"/>
    <n v="-427"/>
  </r>
  <r>
    <x v="1"/>
    <n v="130075844"/>
    <x v="446"/>
    <s v="USA"/>
    <x v="466"/>
    <x v="6"/>
    <n v="6.5"/>
    <x v="0"/>
    <n v="29"/>
    <n v="10"/>
    <n v="58"/>
    <n v="7.4"/>
    <n v="66.354724137999995"/>
    <n v="2.9"/>
    <n v="32.4"/>
    <n v="-1.2"/>
    <n v="52.2"/>
    <n v="13.1"/>
    <n v="14.9"/>
    <n v="-0.02"/>
    <n v="16.899999999999999"/>
    <n v="5.6"/>
    <n v="43.5"/>
    <n v="-2.5"/>
    <n v="42.4"/>
    <n v="-25.4"/>
    <n v="110.9"/>
    <n v="94"/>
    <n v="6.4"/>
    <n v="-0.9"/>
    <n v="298"/>
    <n v="-9"/>
    <n v="0.5"/>
    <n v="30"/>
  </r>
  <r>
    <x v="1"/>
    <n v="2139810"/>
    <x v="302"/>
    <s v="USA"/>
    <x v="467"/>
    <x v="15"/>
    <n v="5.8"/>
    <x v="0"/>
    <n v="14"/>
    <n v="3"/>
    <n v="36"/>
    <n v="-288.5"/>
    <n v="59.801142857000002"/>
    <n v="3.7"/>
    <n v="48.555555556000002"/>
    <n v="-6.3"/>
    <n v="46.783999999999999"/>
    <n v="-21.1"/>
    <n v="34.706666667"/>
    <n v="-0.05"/>
    <n v="20.3"/>
    <n v="1.5"/>
    <n v="39.200000000000003"/>
    <n v="-1.2"/>
    <n v="35.9"/>
    <n v="-25.9"/>
    <n v="-464.5"/>
    <n v="94"/>
    <n v="-6.4"/>
    <n v="-13.2"/>
    <n v="310"/>
    <n v="-9"/>
    <n v="-20"/>
    <n v="-412"/>
  </r>
  <r>
    <x v="1"/>
    <n v="7355185"/>
    <x v="447"/>
    <s v="CAN"/>
    <x v="468"/>
    <x v="32"/>
    <n v="4.5999999999999996"/>
    <x v="0"/>
    <n v="13"/>
    <n v="2"/>
    <n v="14"/>
    <n v="29.5"/>
    <n v="34.790384615000001"/>
    <n v="1.1000000000000001"/>
    <n v="16.899999999999999"/>
    <n v="-1.7"/>
    <n v="29"/>
    <n v="2.9"/>
    <n v="7.3"/>
    <n v="0.02"/>
    <n v="6.1"/>
    <n v="-1.6"/>
    <n v="17.5"/>
    <n v="-3.5"/>
    <n v="14.5"/>
    <n v="-27.6"/>
    <n v="-379.1"/>
    <n v="98"/>
    <n v="-3.2"/>
    <n v="-2.2999999999999998"/>
    <n v="325"/>
    <n v="4"/>
    <n v="-3"/>
    <n v="-69"/>
  </r>
  <r>
    <x v="1"/>
    <n v="1856116"/>
    <x v="448"/>
    <s v="USA"/>
    <x v="469"/>
    <x v="16"/>
    <n v="0"/>
    <x v="0"/>
    <n v="12"/>
    <n v="7"/>
    <n v="33"/>
    <n v="-49.3"/>
    <n v="57.427500000000002"/>
    <n v="-0.3"/>
    <n v="33.6"/>
    <n v="-2.9"/>
    <n v="46.4"/>
    <n v="-7.2"/>
    <n v="20.399999999999999"/>
    <n v="-0.01"/>
    <n v="15.5"/>
    <n v="0.2"/>
    <n v="40.299999999999997"/>
    <n v="0.5"/>
    <n v="37.799999999999997"/>
    <n v="-27.9"/>
    <n v="-625.5"/>
    <n v="99"/>
    <n v="-21.4"/>
    <n v="-17.7"/>
    <n v="285"/>
    <n v="29"/>
    <n v="3"/>
    <n v="-253"/>
  </r>
  <r>
    <x v="1"/>
    <n v="2294088"/>
    <x v="449"/>
    <s v="USA"/>
    <x v="470"/>
    <x v="25"/>
    <n v="2.9"/>
    <x v="0"/>
    <n v="65"/>
    <n v="16"/>
    <n v="181"/>
    <n v="75.599999999999994"/>
    <n v="83.809646154000006"/>
    <n v="-0.7"/>
    <n v="59.063538461999997"/>
    <n v="-1.3"/>
    <n v="62.412923077000002"/>
    <n v="-4.0999999999999996"/>
    <n v="41.581384614999997"/>
    <n v="0.18"/>
    <n v="44.9"/>
    <n v="-2.4"/>
    <n v="64"/>
    <n v="-1.3"/>
    <n v="60"/>
    <n v="-29.1"/>
    <n v="49.5"/>
    <n v="99"/>
    <n v="10.5"/>
    <n v="2.2999999999999998"/>
    <n v="299"/>
    <n v="4"/>
    <n v="-8"/>
    <n v="35"/>
  </r>
  <r>
    <x v="1"/>
    <n v="2252058"/>
    <x v="450"/>
    <s v="USA"/>
    <x v="471"/>
    <x v="1"/>
    <n v="5.4"/>
    <x v="0"/>
    <n v="10"/>
    <n v="6"/>
    <n v="23"/>
    <n v="98.2"/>
    <n v="49.654400000000003"/>
    <n v="-0.4"/>
    <n v="30.24"/>
    <n v="0.2"/>
    <n v="34.479999999999997"/>
    <n v="5.6"/>
    <n v="17.2"/>
    <n v="-0.04"/>
    <n v="9.1"/>
    <n v="3.5"/>
    <n v="29.9"/>
    <n v="-0.8"/>
    <n v="28.5"/>
    <n v="-29.2"/>
    <n v="154.1"/>
    <n v="99"/>
    <n v="2.7"/>
    <n v="1.4"/>
    <n v="256"/>
    <n v="-2"/>
    <n v="5"/>
    <n v="104"/>
  </r>
  <r>
    <x v="1"/>
    <n v="2168142"/>
    <x v="451"/>
    <s v="USA"/>
    <x v="472"/>
    <x v="8"/>
    <n v="3.1"/>
    <x v="0"/>
    <n v="10"/>
    <n v="5"/>
    <n v="37"/>
    <n v="18.8"/>
    <n v="54.982199999999999"/>
    <n v="-0.8"/>
    <n v="28.9"/>
    <n v="1.5"/>
    <n v="42.5"/>
    <n v="3.7"/>
    <n v="16.3"/>
    <n v="0"/>
    <n v="14.1"/>
    <n v="3"/>
    <n v="35.5"/>
    <n v="-1.9"/>
    <n v="31.2"/>
    <n v="-29.4"/>
    <n v="40.9"/>
    <n v="99"/>
    <n v="-7.3"/>
    <n v="-5.5"/>
    <n v="291"/>
    <n v="3"/>
    <n v="1"/>
    <n v="-71"/>
  </r>
  <r>
    <x v="1"/>
    <n v="61547476"/>
    <x v="452"/>
    <s v="USA"/>
    <x v="473"/>
    <x v="29"/>
    <n v="3.5"/>
    <x v="0"/>
    <n v="22"/>
    <n v="8"/>
    <n v="25"/>
    <n v="120.7"/>
    <n v="53.383090909000003"/>
    <n v="5.4"/>
    <n v="38.363"/>
    <n v="-0.4"/>
    <n v="40.774500000000003"/>
    <n v="-4.8"/>
    <n v="25.474499999999999"/>
    <n v="-7.0000000000000007E-2"/>
    <n v="33.700000000000003"/>
    <n v="3.1"/>
    <n v="36.5"/>
    <n v="-8.8000000000000007"/>
    <n v="32.6"/>
    <n v="-29.9"/>
    <n v="127.3"/>
    <n v="99"/>
    <n v="20"/>
    <n v="2.7"/>
    <n v="310"/>
    <n v="-29"/>
    <n v="-5.5"/>
    <n v="47"/>
  </r>
  <r>
    <x v="1"/>
    <n v="2294096"/>
    <x v="453"/>
    <s v="USA"/>
    <x v="474"/>
    <x v="25"/>
    <n v="2.9"/>
    <x v="0"/>
    <n v="69"/>
    <n v="13"/>
    <n v="161"/>
    <n v="267.10000000000002"/>
    <n v="82.987652174000004"/>
    <n v="-2.7"/>
    <n v="49.219875000000002"/>
    <n v="1.8"/>
    <n v="57.872124999999997"/>
    <n v="16.5"/>
    <n v="29.22175"/>
    <n v="-0.01"/>
    <n v="35.6"/>
    <n v="-1.7"/>
    <n v="62.1"/>
    <n v="-1.9"/>
    <n v="59.6"/>
    <n v="-30.7"/>
    <n v="-64.099999999999994"/>
    <n v="99"/>
    <n v="-8.6"/>
    <n v="-1.4"/>
    <n v="297"/>
    <n v="-2"/>
    <n v="-7"/>
    <n v="-107"/>
  </r>
  <r>
    <x v="1"/>
    <n v="132563903"/>
    <x v="454"/>
    <s v="USA"/>
    <x v="475"/>
    <x v="34"/>
    <n v="5.9"/>
    <x v="0"/>
    <n v="120"/>
    <n v="15"/>
    <n v="259"/>
    <n v="197.5"/>
    <n v="83.785925000000006"/>
    <n v="-3.6"/>
    <n v="66.222750000000005"/>
    <n v="6.3"/>
    <n v="69.71275"/>
    <n v="31.4"/>
    <n v="42.66525"/>
    <n v="-0.43"/>
    <n v="47.7"/>
    <n v="-5.6"/>
    <n v="65.2"/>
    <n v="-9.3000000000000007"/>
    <n v="59.2"/>
    <n v="-30.7"/>
    <n v="-30"/>
    <n v="99"/>
    <n v="5.9"/>
    <n v="4.5"/>
    <n v="271"/>
    <n v="7"/>
    <n v="6"/>
    <n v="266"/>
  </r>
  <r>
    <x v="1"/>
    <n v="2030299"/>
    <x v="455"/>
    <s v="USA"/>
    <x v="476"/>
    <x v="11"/>
    <n v="0"/>
    <x v="0"/>
    <n v="72"/>
    <n v="18"/>
    <n v="233"/>
    <n v="119.5"/>
    <n v="84.776444444000006"/>
    <n v="0.7"/>
    <n v="37.35"/>
    <n v="2"/>
    <n v="57.78"/>
    <n v="6.6"/>
    <n v="16.649999999999999"/>
    <n v="0"/>
    <n v="23.9"/>
    <n v="10.199999999999999"/>
    <n v="67.5"/>
    <n v="-0.5"/>
    <n v="59.4"/>
    <n v="-30.8"/>
    <n v="-79.5"/>
    <n v="98"/>
    <n v="0"/>
    <n v="-1.8"/>
    <n v="335"/>
    <n v="-14"/>
    <n v="-6"/>
    <n v="-268"/>
  </r>
  <r>
    <x v="1"/>
    <n v="2223785"/>
    <x v="456"/>
    <s v="USA"/>
    <x v="477"/>
    <x v="13"/>
    <n v="3"/>
    <x v="0"/>
    <n v="34"/>
    <n v="14"/>
    <n v="100"/>
    <n v="32.6"/>
    <n v="74.856029411999998"/>
    <n v="-1"/>
    <n v="48.4544"/>
    <n v="-1"/>
    <n v="56.861600000000003"/>
    <n v="8.5"/>
    <n v="26.125599999999999"/>
    <n v="-0.09"/>
    <n v="32.700000000000003"/>
    <n v="1.3"/>
    <n v="52.2"/>
    <n v="-0.5"/>
    <n v="47.4"/>
    <n v="-31.9"/>
    <n v="-143.6"/>
    <n v="99"/>
    <n v="11.4"/>
    <n v="-0.5"/>
    <n v="271"/>
    <n v="-9"/>
    <n v="-2"/>
    <n v="110"/>
  </r>
  <r>
    <x v="1"/>
    <n v="2116464"/>
    <x v="457"/>
    <s v="USA"/>
    <x v="478"/>
    <x v="4"/>
    <n v="3"/>
    <x v="0"/>
    <n v="21"/>
    <n v="11"/>
    <n v="90"/>
    <n v="140.9"/>
    <n v="71.237333332999995"/>
    <n v="-1.8"/>
    <n v="30.96"/>
    <n v="1.1000000000000001"/>
    <n v="44.08"/>
    <n v="-2.5"/>
    <n v="16.88"/>
    <n v="-0.04"/>
    <n v="17.5"/>
    <n v="1.2"/>
    <n v="50"/>
    <n v="-1.3"/>
    <n v="42.4"/>
    <n v="-32.200000000000003"/>
    <n v="-12.3"/>
    <n v="99"/>
    <n v="7.7"/>
    <n v="-5.5"/>
    <n v="306"/>
    <n v="13"/>
    <n v="9.5"/>
    <n v="88"/>
  </r>
  <r>
    <x v="1"/>
    <n v="2113156"/>
    <x v="458"/>
    <s v="USA"/>
    <x v="479"/>
    <x v="4"/>
    <n v="0.6"/>
    <x v="0"/>
    <n v="53"/>
    <n v="12"/>
    <n v="151"/>
    <n v="93.7"/>
    <n v="80.284849057000002"/>
    <n v="-1.3"/>
    <n v="61.549090909"/>
    <n v="1.4"/>
    <n v="67.316363636000005"/>
    <n v="6.5"/>
    <n v="43.419285713999997"/>
    <n v="-0.06"/>
    <n v="34.1"/>
    <n v="4.2"/>
    <n v="60.9"/>
    <n v="-0.8"/>
    <n v="54.4"/>
    <n v="-32.200000000000003"/>
    <n v="174.1"/>
    <n v="99"/>
    <n v="7.7"/>
    <n v="3.2"/>
    <n v="331"/>
    <n v="-20"/>
    <n v="-10.5"/>
    <n v="-220"/>
  </r>
  <r>
    <x v="1"/>
    <n v="2227616"/>
    <x v="459"/>
    <s v="USA"/>
    <x v="480"/>
    <x v="13"/>
    <n v="3.2"/>
    <x v="0"/>
    <n v="16"/>
    <n v="3"/>
    <n v="37"/>
    <n v="-16.399999999999999"/>
    <n v="59.147500000000001"/>
    <n v="-0.1"/>
    <n v="28.5"/>
    <n v="-0.7"/>
    <n v="44.7"/>
    <n v="3.3"/>
    <n v="13.6"/>
    <n v="-0.04"/>
    <n v="11.7"/>
    <n v="3.9"/>
    <n v="35.5"/>
    <n v="-0.7"/>
    <n v="34.299999999999997"/>
    <n v="-33.5"/>
    <n v="-37.299999999999997"/>
    <n v="99"/>
    <n v="5"/>
    <n v="6.4"/>
    <n v="300"/>
    <n v="2"/>
    <n v="6.5"/>
    <n v="141"/>
  </r>
  <r>
    <x v="1"/>
    <n v="2076126"/>
    <x v="460"/>
    <s v="USA"/>
    <x v="481"/>
    <x v="7"/>
    <n v="3.9"/>
    <x v="0"/>
    <n v="13"/>
    <n v="5"/>
    <n v="47"/>
    <n v="43.1"/>
    <n v="52.913538461999998"/>
    <n v="-0.6"/>
    <n v="28.62"/>
    <n v="-0.9"/>
    <n v="38.299999999999997"/>
    <n v="-1.1000000000000001"/>
    <n v="11.7"/>
    <n v="0.08"/>
    <n v="3.6"/>
    <n v="1.9"/>
    <n v="28.9"/>
    <n v="-0.4"/>
    <n v="22.4"/>
    <n v="-34"/>
    <n v="-306.39999999999998"/>
    <n v="94"/>
    <n v="-17.7"/>
    <n v="-15"/>
    <n v="296"/>
    <n v="33"/>
    <n v="1.5"/>
    <n v="-168"/>
  </r>
  <r>
    <x v="1"/>
    <n v="5416805"/>
    <x v="461"/>
    <s v="CAN"/>
    <x v="482"/>
    <x v="8"/>
    <n v="3.2"/>
    <x v="0"/>
    <n v="18"/>
    <n v="4"/>
    <n v="49"/>
    <n v="105.1"/>
    <n v="59.347499999999997"/>
    <n v="-0.7"/>
    <n v="32.369999999999997"/>
    <n v="1.4"/>
    <n v="41.582999999999998"/>
    <n v="-18.399999999999999"/>
    <n v="20.417999999999999"/>
    <n v="0.11"/>
    <n v="25.5"/>
    <n v="3.9"/>
    <n v="42.3"/>
    <n v="-1.4"/>
    <n v="38.5"/>
    <n v="-34.4"/>
    <n v="-50.5"/>
    <n v="99"/>
    <n v="-5.9"/>
    <n v="-3.2"/>
    <n v="319"/>
    <n v="-6"/>
    <n v="-21"/>
    <n v="-322"/>
  </r>
  <r>
    <x v="1"/>
    <n v="100745543"/>
    <x v="462"/>
    <s v="CAN"/>
    <x v="483"/>
    <x v="18"/>
    <n v="3.5"/>
    <x v="1"/>
    <n v="12"/>
    <n v="4"/>
    <n v="18"/>
    <n v="-57"/>
    <n v="49.56"/>
    <n v="1.7"/>
    <n v="32.863999999999997"/>
    <n v="-0.5"/>
    <n v="33.0304"/>
    <n v="1.2"/>
    <n v="18.886399999999998"/>
    <n v="0.01"/>
    <n v="21.6"/>
    <n v="2.8"/>
    <n v="21.2"/>
    <n v="-4.0999999999999996"/>
    <n v="22.2"/>
    <n v="-34.6"/>
    <n v="439.1"/>
    <n v="99"/>
    <n v="11.4"/>
    <n v="22.3"/>
    <n v="312"/>
    <n v="-16"/>
    <n v="-6.5"/>
    <n v="96"/>
  </r>
  <r>
    <x v="1"/>
    <n v="2026916"/>
    <x v="463"/>
    <s v="USA"/>
    <x v="484"/>
    <x v="3"/>
    <n v="0.6"/>
    <x v="0"/>
    <n v="10"/>
    <n v="6"/>
    <n v="38"/>
    <n v="-211"/>
    <n v="57.535499999999999"/>
    <n v="1.2"/>
    <n v="37.968000000000004"/>
    <n v="-2.8"/>
    <n v="42.42"/>
    <n v="25.3"/>
    <n v="22.596"/>
    <n v="0.09"/>
    <n v="27.1"/>
    <n v="1.6"/>
    <n v="40.9"/>
    <n v="-1.6"/>
    <n v="36.4"/>
    <n v="-34.799999999999997"/>
    <n v="-463.6"/>
    <n v="99"/>
    <n v="6.8"/>
    <n v="-9.5"/>
    <n v="288"/>
    <n v="11"/>
    <n v="11"/>
    <n v="128"/>
  </r>
  <r>
    <x v="1"/>
    <n v="134410957"/>
    <x v="464"/>
    <s v="USA"/>
    <x v="485"/>
    <x v="29"/>
    <n v="6.7"/>
    <x v="0"/>
    <n v="19"/>
    <n v="10"/>
    <n v="19"/>
    <n v="69.400000000000006"/>
    <n v="43.650631578999999"/>
    <n v="1.5"/>
    <n v="21.4"/>
    <n v="-0.2"/>
    <n v="37.9"/>
    <n v="6.1"/>
    <n v="8.6999999999999993"/>
    <n v="-0.05"/>
    <n v="7"/>
    <n v="0.6"/>
    <n v="22.6"/>
    <n v="-5.4"/>
    <n v="13.5"/>
    <n v="-34.799999999999997"/>
    <n v="436.4"/>
    <n v="98"/>
    <n v="7.7"/>
    <n v="8.1999999999999993"/>
    <n v="305"/>
    <n v="-18"/>
    <n v="-1"/>
    <n v="37"/>
  </r>
  <r>
    <x v="1"/>
    <n v="1858340"/>
    <x v="129"/>
    <s v="USA"/>
    <x v="486"/>
    <x v="16"/>
    <n v="0"/>
    <x v="0"/>
    <n v="10"/>
    <n v="6"/>
    <n v="21"/>
    <n v="76.5"/>
    <n v="49.749000000000002"/>
    <n v="-1.5"/>
    <n v="33.305999999999997"/>
    <n v="2"/>
    <n v="38.674999999999997"/>
    <n v="1.8"/>
    <n v="21.748999999999999"/>
    <n v="0.04"/>
    <n v="15.8"/>
    <n v="4.8"/>
    <n v="32.799999999999997"/>
    <n v="-0.8"/>
    <n v="32.1"/>
    <n v="-35.200000000000003"/>
    <n v="-1186.8"/>
    <n v="85"/>
    <n v="-39.1"/>
    <n v="-36.4"/>
    <n v="288"/>
    <n v="21"/>
    <n v="-15.5"/>
    <n v="-694"/>
  </r>
  <r>
    <x v="1"/>
    <n v="1702698"/>
    <x v="465"/>
    <s v="USA"/>
    <x v="487"/>
    <x v="26"/>
    <n v="4.7"/>
    <x v="0"/>
    <n v="29"/>
    <n v="10"/>
    <n v="101"/>
    <n v="320"/>
    <n v="71.758172414000001"/>
    <n v="-6.5"/>
    <n v="52.355555555999999"/>
    <n v="4.0999999999999996"/>
    <n v="45.892000000000003"/>
    <n v="14.3"/>
    <n v="27.832000000000001"/>
    <n v="0.13"/>
    <n v="12.2"/>
    <n v="1.7"/>
    <n v="51.9"/>
    <n v="3"/>
    <n v="45.4"/>
    <n v="-36.200000000000003"/>
    <n v="-423.6"/>
    <n v="99"/>
    <n v="-39.5"/>
    <n v="-25.5"/>
    <n v="294"/>
    <n v="7"/>
    <n v="1.5"/>
    <n v="-488"/>
  </r>
  <r>
    <x v="1"/>
    <n v="2206447"/>
    <x v="466"/>
    <s v="USA"/>
    <x v="488"/>
    <x v="0"/>
    <n v="4.8"/>
    <x v="0"/>
    <n v="60"/>
    <n v="20"/>
    <n v="150"/>
    <n v="57"/>
    <n v="77.1584"/>
    <n v="1.4"/>
    <n v="40.427500000000002"/>
    <n v="-1.6"/>
    <n v="52.673499999999997"/>
    <n v="-17.899999999999999"/>
    <n v="23.393000000000001"/>
    <n v="0.02"/>
    <n v="28.2"/>
    <n v="0.8"/>
    <n v="62"/>
    <n v="-3.6"/>
    <n v="58.1"/>
    <n v="-36.5"/>
    <n v="-124.1"/>
    <n v="99"/>
    <n v="-4.5"/>
    <n v="-0.5"/>
    <n v="306"/>
    <n v="-8"/>
    <n v="-13.5"/>
    <n v="-247"/>
  </r>
  <r>
    <x v="1"/>
    <n v="1660651"/>
    <x v="467"/>
    <s v="USA"/>
    <x v="489"/>
    <x v="36"/>
    <n v="0"/>
    <x v="0"/>
    <n v="12"/>
    <n v="4"/>
    <n v="35"/>
    <n v="89.9"/>
    <n v="53.252499999999998"/>
    <n v="-0.4"/>
    <n v="25.1"/>
    <n v="-0.2"/>
    <n v="39.799999999999997"/>
    <n v="1.2"/>
    <n v="12.3"/>
    <n v="0.01"/>
    <n v="9.3000000000000007"/>
    <n v="7.1"/>
    <n v="33.4"/>
    <n v="1"/>
    <n v="27.4"/>
    <n v="-36.9"/>
    <n v="-1002.7"/>
    <n v="98"/>
    <n v="-39.1"/>
    <n v="-30"/>
    <n v="305"/>
    <n v="14"/>
    <n v="-11.5"/>
    <n v="-591"/>
  </r>
  <r>
    <x v="1"/>
    <n v="1701583"/>
    <x v="468"/>
    <s v="USA"/>
    <x v="490"/>
    <x v="26"/>
    <n v="0"/>
    <x v="0"/>
    <n v="11"/>
    <n v="5"/>
    <n v="23"/>
    <n v="128.80000000000001"/>
    <n v="49.981090909000002"/>
    <n v="-0.4"/>
    <n v="31.8"/>
    <n v="1.3"/>
    <n v="43.4"/>
    <n v="7.3"/>
    <n v="18.7"/>
    <n v="0.13"/>
    <n v="14.3"/>
    <n v="7.5"/>
    <n v="36.5"/>
    <n v="0.1"/>
    <n v="35.700000000000003"/>
    <n v="-37.299999999999997"/>
    <n v="-505"/>
    <n v="99"/>
    <n v="-36.799999999999997"/>
    <n v="-20"/>
    <n v="305"/>
    <n v="3"/>
    <n v="-7"/>
    <n v="-520"/>
  </r>
  <r>
    <x v="1"/>
    <n v="1842387"/>
    <x v="469"/>
    <s v="USA"/>
    <x v="491"/>
    <x v="20"/>
    <n v="3.1"/>
    <x v="0"/>
    <n v="12"/>
    <n v="8"/>
    <n v="43"/>
    <n v="99.5"/>
    <n v="54.004583332999999"/>
    <n v="-1.8"/>
    <n v="25.3"/>
    <n v="1.1000000000000001"/>
    <n v="41.8"/>
    <n v="-0.3"/>
    <n v="11.7"/>
    <n v="0.02"/>
    <n v="9.3000000000000007"/>
    <n v="4.5"/>
    <n v="34.9"/>
    <n v="0.1"/>
    <n v="30.9"/>
    <n v="-37.799999999999997"/>
    <n v="-508.6"/>
    <n v="99"/>
    <n v="-29.1"/>
    <n v="-22.3"/>
    <n v="273"/>
    <n v="22"/>
    <n v="8"/>
    <n v="-211"/>
  </r>
  <r>
    <x v="1"/>
    <n v="2246936"/>
    <x v="470"/>
    <s v="USA"/>
    <x v="492"/>
    <x v="13"/>
    <n v="4.8"/>
    <x v="0"/>
    <n v="20"/>
    <n v="9"/>
    <n v="51"/>
    <n v="35.700000000000003"/>
    <n v="67.753600000000006"/>
    <n v="-2.8"/>
    <n v="40.982500000000002"/>
    <n v="3.7"/>
    <n v="48.334000000000003"/>
    <n v="-10.9"/>
    <n v="25.265499999999999"/>
    <n v="0.06"/>
    <n v="33.799999999999997"/>
    <n v="1.9"/>
    <n v="45.3"/>
    <n v="-2.7"/>
    <n v="44.5"/>
    <n v="-38.200000000000003"/>
    <n v="250"/>
    <n v="99"/>
    <n v="-8.1999999999999993"/>
    <n v="8.6"/>
    <n v="317"/>
    <n v="-22"/>
    <n v="-12"/>
    <n v="-143"/>
  </r>
  <r>
    <x v="1"/>
    <n v="2089381"/>
    <x v="471"/>
    <s v="USA"/>
    <x v="493"/>
    <x v="4"/>
    <n v="0.9"/>
    <x v="0"/>
    <n v="10"/>
    <n v="5"/>
    <n v="32"/>
    <n v="-420.8"/>
    <n v="53.405500000000004"/>
    <n v="3.6"/>
    <n v="36.1"/>
    <n v="-3.6"/>
    <n v="37.808"/>
    <n v="14.9"/>
    <n v="20.7575"/>
    <n v="0.06"/>
    <n v="8.1"/>
    <n v="7.7"/>
    <n v="28.2"/>
    <n v="-1.6"/>
    <n v="24.6"/>
    <n v="-38.4"/>
    <n v="-325.5"/>
    <n v="99"/>
    <n v="14.1"/>
    <n v="5"/>
    <n v="348"/>
    <n v="-12"/>
    <n v="-16"/>
    <n v="-174"/>
  </r>
  <r>
    <x v="1"/>
    <n v="10559198"/>
    <x v="472"/>
    <s v="CAN"/>
    <x v="494"/>
    <x v="22"/>
    <n v="8"/>
    <x v="1"/>
    <n v="10"/>
    <n v="6"/>
    <n v="17"/>
    <n v="-220"/>
    <n v="44.224400000000003"/>
    <n v="0.8"/>
    <n v="32.81"/>
    <n v="-2.9"/>
    <n v="36.295000000000002"/>
    <n v="-2.9"/>
    <n v="20.655000000000001"/>
    <n v="0.1"/>
    <n v="23.9"/>
    <n v="-0.6"/>
    <n v="29.2"/>
    <n v="-2.7"/>
    <n v="27.6"/>
    <n v="-40"/>
    <n v="120.9"/>
    <n v="99"/>
    <n v="12.3"/>
    <n v="0.5"/>
    <n v="290"/>
    <n v="-16"/>
    <n v="11"/>
    <n v="132"/>
  </r>
  <r>
    <x v="1"/>
    <n v="6906786"/>
    <x v="473"/>
    <s v="CAN"/>
    <x v="495"/>
    <x v="9"/>
    <n v="8.9"/>
    <x v="0"/>
    <n v="38"/>
    <n v="17"/>
    <n v="115"/>
    <n v="51.9"/>
    <n v="75.142736842000005"/>
    <n v="5.6"/>
    <n v="51.294666667000001"/>
    <n v="-2.1"/>
    <n v="57.837499999999999"/>
    <n v="24.7"/>
    <n v="31.587499999999999"/>
    <n v="-0.03"/>
    <n v="37.6"/>
    <n v="11.5"/>
    <n v="52.9"/>
    <n v="-3.7"/>
    <n v="47.5"/>
    <n v="-40.9"/>
    <n v="-109.5"/>
    <n v="99"/>
    <n v="16.8"/>
    <n v="-7.7"/>
    <n v="292"/>
    <n v="-37"/>
    <n v="-20.5"/>
    <n v="-160"/>
  </r>
  <r>
    <x v="1"/>
    <n v="2023676"/>
    <x v="474"/>
    <s v="USA"/>
    <x v="496"/>
    <x v="3"/>
    <n v="0"/>
    <x v="0"/>
    <n v="23"/>
    <n v="7"/>
    <n v="64"/>
    <n v="111.7"/>
    <n v="70.003043477999995"/>
    <n v="2.5"/>
    <n v="46.664999999999999"/>
    <n v="-1.9"/>
    <n v="51.655999999999999"/>
    <n v="21.4"/>
    <n v="30.344999999999999"/>
    <n v="0"/>
    <n v="20.2"/>
    <n v="9.1"/>
    <n v="48.2"/>
    <n v="-0.8"/>
    <n v="46.1"/>
    <n v="-42.4"/>
    <n v="-418.6"/>
    <n v="99"/>
    <n v="-15.5"/>
    <n v="-21.4"/>
    <n v="264"/>
    <n v="-18"/>
    <n v="-8.5"/>
    <n v="-369"/>
  </r>
  <r>
    <x v="1"/>
    <n v="2151285"/>
    <x v="475"/>
    <s v="USA"/>
    <x v="497"/>
    <x v="15"/>
    <n v="3.1"/>
    <x v="0"/>
    <n v="14"/>
    <n v="5"/>
    <n v="26"/>
    <n v="32.799999999999997"/>
    <n v="48.212499999999999"/>
    <n v="-2.2999999999999998"/>
    <n v="29.3"/>
    <n v="-0.9"/>
    <n v="43.2"/>
    <n v="10.1"/>
    <n v="18.399999999999999"/>
    <n v="-0.04"/>
    <n v="15.5"/>
    <n v="-0.6"/>
    <n v="33.6"/>
    <n v="-0.8"/>
    <n v="34.6"/>
    <n v="-42.8"/>
    <n v="-679.5"/>
    <n v="81"/>
    <n v="-17.3"/>
    <n v="-24.5"/>
    <n v="277"/>
    <n v="14"/>
    <n v="3"/>
    <n v="-270"/>
  </r>
  <r>
    <x v="1"/>
    <n v="129443441"/>
    <x v="476"/>
    <s v="USA"/>
    <x v="498"/>
    <x v="6"/>
    <n v="4.8"/>
    <x v="0"/>
    <n v="10"/>
    <n v="3"/>
    <n v="19"/>
    <n v="210.2"/>
    <n v="48.778599999999997"/>
    <n v="-3.1"/>
    <n v="29.1"/>
    <n v="4.8"/>
    <n v="40.9"/>
    <n v="26"/>
    <n v="16.3"/>
    <n v="-0.01"/>
    <n v="17.7"/>
    <n v="5.3"/>
    <n v="31"/>
    <n v="-2"/>
    <n v="32.1"/>
    <n v="-42.9"/>
    <n v="276.8"/>
    <n v="89"/>
    <n v="1.8"/>
    <n v="6.4"/>
    <n v="317"/>
    <n v="-13"/>
    <n v="-6.5"/>
    <n v="-59"/>
  </r>
  <r>
    <x v="1"/>
    <n v="1858047"/>
    <x v="477"/>
    <s v="USA"/>
    <x v="499"/>
    <x v="16"/>
    <n v="0"/>
    <x v="0"/>
    <n v="13"/>
    <n v="7"/>
    <n v="50"/>
    <n v="2.4"/>
    <n v="72.180923077000003"/>
    <n v="-1.9"/>
    <n v="43.085999999999999"/>
    <n v="-1.2"/>
    <n v="58"/>
    <n v="4.4000000000000004"/>
    <n v="31.7"/>
    <n v="-0.06"/>
    <n v="28.5"/>
    <n v="-0.6"/>
    <n v="54.1"/>
    <n v="-1.2"/>
    <n v="48.5"/>
    <n v="-43"/>
    <n v="-265.5"/>
    <n v="99"/>
    <n v="-7.7"/>
    <n v="-8.6"/>
    <n v="265"/>
    <n v="24"/>
    <n v="14"/>
    <n v="72"/>
  </r>
  <r>
    <x v="1"/>
    <n v="2008743"/>
    <x v="478"/>
    <s v="USA"/>
    <x v="500"/>
    <x v="3"/>
    <n v="6.3"/>
    <x v="0"/>
    <n v="55"/>
    <n v="11"/>
    <n v="175"/>
    <n v="37.299999999999997"/>
    <n v="81.873000000000005"/>
    <n v="-1.6"/>
    <n v="61.461833333000001"/>
    <n v="-0.5"/>
    <n v="64.611999999999995"/>
    <n v="18.7"/>
    <n v="45.453555555999998"/>
    <n v="0.01"/>
    <n v="36.6"/>
    <n v="2.7"/>
    <n v="63.5"/>
    <n v="-0.3"/>
    <n v="59.5"/>
    <n v="-44"/>
    <n v="-577.70000000000005"/>
    <n v="99"/>
    <n v="-2.7"/>
    <n v="-16.399999999999999"/>
    <n v="285"/>
    <n v="-11"/>
    <n v="-14.5"/>
    <n v="-302"/>
  </r>
  <r>
    <x v="1"/>
    <n v="6827076"/>
    <x v="479"/>
    <s v="CAN"/>
    <x v="501"/>
    <x v="9"/>
    <n v="11.4"/>
    <x v="0"/>
    <n v="12"/>
    <n v="5"/>
    <n v="30"/>
    <n v="68.5"/>
    <n v="51.915500000000002"/>
    <n v="-3.3"/>
    <n v="34.1"/>
    <n v="1.6"/>
    <n v="45.2"/>
    <n v="9.5"/>
    <n v="23.4"/>
    <n v="-0.05"/>
    <n v="21.8"/>
    <n v="2.6"/>
    <n v="36.799999999999997"/>
    <n v="-0.4"/>
    <n v="34.1"/>
    <n v="-44.5"/>
    <n v="31.4"/>
    <n v="92"/>
    <n v="-5.5"/>
    <n v="-3.6"/>
    <n v="285"/>
    <n v="-34"/>
    <n v="-15.5"/>
    <n v="-308"/>
  </r>
  <r>
    <x v="1"/>
    <n v="60372887"/>
    <x v="480"/>
    <s v="USA"/>
    <x v="502"/>
    <x v="34"/>
    <n v="3.9"/>
    <x v="1"/>
    <n v="107"/>
    <n v="33"/>
    <n v="164"/>
    <n v="66"/>
    <n v="76.634476636000002"/>
    <n v="3.1"/>
    <n v="62.289117646999998"/>
    <n v="4.8"/>
    <n v="66.906352940999994"/>
    <n v="26.8"/>
    <n v="40.161235294000001"/>
    <n v="-0.06"/>
    <n v="47.2"/>
    <n v="1"/>
    <n v="61.2"/>
    <n v="-13.9"/>
    <n v="62.5"/>
    <n v="-44.9"/>
    <n v="439.5"/>
    <n v="99"/>
    <n v="15"/>
    <n v="13.2"/>
    <n v="296"/>
    <n v="-2"/>
    <n v="-2"/>
    <n v="255"/>
  </r>
  <r>
    <x v="1"/>
    <n v="2203707"/>
    <x v="481"/>
    <s v="USA"/>
    <x v="503"/>
    <x v="0"/>
    <n v="3.3"/>
    <x v="0"/>
    <n v="43"/>
    <n v="11"/>
    <n v="94"/>
    <n v="199"/>
    <n v="77.086046511999996"/>
    <n v="3.9"/>
    <n v="30.4"/>
    <n v="-1.2"/>
    <n v="45.84"/>
    <n v="-4.7"/>
    <n v="12.72"/>
    <n v="0.05"/>
    <n v="28.6"/>
    <n v="12.8"/>
    <n v="51.8"/>
    <n v="-1.4"/>
    <n v="50.4"/>
    <n v="-45.1"/>
    <n v="72.3"/>
    <n v="99"/>
    <n v="-8.1999999999999993"/>
    <n v="0.5"/>
    <n v="322"/>
    <n v="-21"/>
    <n v="-10"/>
    <n v="-215"/>
  </r>
  <r>
    <x v="1"/>
    <n v="5557548"/>
    <x v="482"/>
    <s v="CAN"/>
    <x v="504"/>
    <x v="0"/>
    <n v="1.1000000000000001"/>
    <x v="0"/>
    <n v="124"/>
    <n v="26"/>
    <n v="377"/>
    <n v="-115.9"/>
    <n v="88.600451613000004"/>
    <n v="3.2"/>
    <n v="52.209600000000002"/>
    <n v="-1.8"/>
    <n v="65.612399999999994"/>
    <n v="-9.4"/>
    <n v="29.959199999999999"/>
    <n v="0.25"/>
    <n v="45.7"/>
    <n v="9.4"/>
    <n v="75.2"/>
    <n v="-1.5"/>
    <n v="69.599999999999994"/>
    <n v="-45.4"/>
    <n v="-244.5"/>
    <n v="95"/>
    <n v="6.4"/>
    <n v="-8.1999999999999993"/>
    <n v="287"/>
    <n v="-6"/>
    <n v="-11"/>
    <n v="-135"/>
  </r>
  <r>
    <x v="1"/>
    <n v="1874645"/>
    <x v="483"/>
    <s v="USA"/>
    <x v="505"/>
    <x v="16"/>
    <n v="1.6"/>
    <x v="0"/>
    <n v="15"/>
    <n v="7"/>
    <n v="53"/>
    <n v="-195.7"/>
    <n v="62.315199999999997"/>
    <n v="-0.7"/>
    <n v="33.1"/>
    <n v="-1.9"/>
    <n v="48.7"/>
    <n v="34.1"/>
    <n v="18.5"/>
    <n v="0.08"/>
    <n v="14.3"/>
    <n v="0.8"/>
    <n v="43.6"/>
    <n v="-1.5"/>
    <n v="38.9"/>
    <n v="-45.8"/>
    <n v="-823.6"/>
    <n v="99"/>
    <n v="-11.4"/>
    <n v="-14.5"/>
    <n v="312"/>
    <n v="0"/>
    <n v="-12.5"/>
    <n v="-327"/>
  </r>
  <r>
    <x v="1"/>
    <n v="2184212"/>
    <x v="484"/>
    <s v="USA"/>
    <x v="506"/>
    <x v="8"/>
    <n v="0.8"/>
    <x v="0"/>
    <n v="15"/>
    <n v="4"/>
    <n v="51"/>
    <n v="-69.400000000000006"/>
    <n v="66.463333332999994"/>
    <n v="-2.9"/>
    <n v="45.924999999999997"/>
    <n v="0.4"/>
    <n v="47.0105"/>
    <n v="-19.5"/>
    <n v="32.731999999999999"/>
    <n v="0.16"/>
    <n v="30.1"/>
    <n v="-1.8"/>
    <n v="43.3"/>
    <n v="-2.1"/>
    <n v="40.299999999999997"/>
    <n v="-49"/>
    <n v="-489.1"/>
    <n v="99"/>
    <n v="-5.9"/>
    <n v="-15"/>
    <n v="313"/>
    <n v="-8"/>
    <n v="-15"/>
    <n v="-347"/>
  </r>
  <r>
    <x v="1"/>
    <n v="2233767"/>
    <x v="485"/>
    <s v="USA"/>
    <x v="507"/>
    <x v="13"/>
    <n v="2.2999999999999998"/>
    <x v="0"/>
    <n v="15"/>
    <n v="5"/>
    <n v="33"/>
    <n v="78.7"/>
    <n v="57.4452"/>
    <n v="-2.4"/>
    <n v="26.8"/>
    <n v="1"/>
    <n v="44.2"/>
    <n v="16.899999999999999"/>
    <n v="12.9"/>
    <n v="-0.04"/>
    <n v="13.5"/>
    <n v="4"/>
    <n v="36.1"/>
    <n v="-0.7"/>
    <n v="33.799999999999997"/>
    <n v="-49.2"/>
    <n v="45.9"/>
    <n v="99"/>
    <n v="-6.8"/>
    <n v="-2.2999999999999998"/>
    <n v="323"/>
    <n v="15"/>
    <n v="10.5"/>
    <n v="26"/>
  </r>
  <r>
    <x v="1"/>
    <n v="2229655"/>
    <x v="486"/>
    <s v="USA"/>
    <x v="508"/>
    <x v="13"/>
    <n v="0.4"/>
    <x v="0"/>
    <n v="13"/>
    <n v="2"/>
    <n v="56"/>
    <n v="-105"/>
    <n v="52.279615385"/>
    <n v="-0.3"/>
    <n v="16.600000000000001"/>
    <n v="-3.3"/>
    <n v="34"/>
    <n v="12.5"/>
    <n v="3.9"/>
    <n v="-0.01"/>
    <n v="23.3"/>
    <n v="-0.2"/>
    <n v="29.5"/>
    <n v="-1.7"/>
    <n v="21.2"/>
    <n v="-49.3"/>
    <n v="-277.7"/>
    <n v="97"/>
    <n v="-9.1"/>
    <n v="-3.2"/>
    <n v="297"/>
    <n v="15"/>
    <n v="2"/>
    <n v="-62"/>
  </r>
  <r>
    <x v="1"/>
    <n v="9043859"/>
    <x v="487"/>
    <s v="CAN"/>
    <x v="509"/>
    <x v="22"/>
    <n v="4.5999999999999996"/>
    <x v="0"/>
    <n v="47"/>
    <n v="16"/>
    <n v="95"/>
    <n v="99.4"/>
    <n v="70.835872339999995"/>
    <n v="0.9"/>
    <n v="36.781500000000001"/>
    <n v="-3.1"/>
    <n v="50.256749999999997"/>
    <n v="-16.600000000000001"/>
    <n v="16.102499999999999"/>
    <n v="-0.03"/>
    <n v="29.1"/>
    <n v="5.4"/>
    <n v="47.2"/>
    <n v="-0.2"/>
    <n v="46"/>
    <n v="-49.3"/>
    <n v="-71.8"/>
    <n v="93"/>
    <n v="-2.2999999999999998"/>
    <n v="-0.9"/>
    <n v="350"/>
    <n v="-19"/>
    <n v="-17"/>
    <n v="-309"/>
  </r>
  <r>
    <x v="1"/>
    <n v="2129913"/>
    <x v="488"/>
    <s v="USA"/>
    <x v="510"/>
    <x v="15"/>
    <n v="0.9"/>
    <x v="0"/>
    <n v="16"/>
    <n v="5"/>
    <n v="44"/>
    <n v="-158.19999999999999"/>
    <n v="67.603499999999997"/>
    <n v="0.3"/>
    <n v="35.784999999999997"/>
    <n v="-3.9"/>
    <n v="45.73"/>
    <n v="16"/>
    <n v="21.93"/>
    <n v="-0.08"/>
    <n v="19.399999999999999"/>
    <n v="2.1"/>
    <n v="46.8"/>
    <n v="-1"/>
    <n v="42.9"/>
    <n v="-49.5"/>
    <n v="-480.9"/>
    <n v="99"/>
    <n v="-9.5"/>
    <n v="-9.1"/>
    <n v="302"/>
    <n v="-5"/>
    <n v="-1"/>
    <n v="-188"/>
  </r>
  <r>
    <x v="1"/>
    <n v="1685357"/>
    <x v="489"/>
    <s v="USA"/>
    <x v="511"/>
    <x v="37"/>
    <n v="0"/>
    <x v="0"/>
    <n v="20"/>
    <n v="6"/>
    <n v="68"/>
    <n v="-136.69999999999999"/>
    <n v="68.706000000000003"/>
    <n v="0.8"/>
    <n v="30.094000000000001"/>
    <n v="-3.1"/>
    <n v="46.4"/>
    <n v="4.7"/>
    <n v="8.1359999999999992"/>
    <n v="0.01"/>
    <n v="3.9"/>
    <n v="6.2"/>
    <n v="42.5"/>
    <n v="0.1"/>
    <n v="34.799999999999997"/>
    <n v="-49.7"/>
    <n v="-643.20000000000005"/>
    <n v="99"/>
    <n v="-36.799999999999997"/>
    <n v="-34.1"/>
    <n v="308"/>
    <n v="-9"/>
    <n v="-28"/>
    <n v="-855"/>
  </r>
  <r>
    <x v="1"/>
    <n v="122274798"/>
    <x v="490"/>
    <s v="USA"/>
    <x v="512"/>
    <x v="34"/>
    <n v="3.9"/>
    <x v="0"/>
    <n v="23"/>
    <n v="6"/>
    <n v="34"/>
    <n v="87.6"/>
    <n v="60.682695652"/>
    <n v="3.2"/>
    <n v="36.9"/>
    <n v="3.1"/>
    <n v="50.8"/>
    <n v="28.6"/>
    <n v="22.8"/>
    <n v="-0.12"/>
    <n v="24.7"/>
    <n v="1.6"/>
    <n v="40.200000000000003"/>
    <n v="-12.6"/>
    <n v="40.6"/>
    <n v="-49.7"/>
    <n v="454.5"/>
    <n v="99"/>
    <n v="9.5"/>
    <n v="10.9"/>
    <n v="297"/>
    <n v="-14"/>
    <n v="-17"/>
    <n v="25"/>
  </r>
  <r>
    <x v="1"/>
    <n v="127640114"/>
    <x v="491"/>
    <s v="USA"/>
    <x v="513"/>
    <x v="10"/>
    <n v="1.9"/>
    <x v="1"/>
    <n v="83"/>
    <n v="19"/>
    <n v="169"/>
    <n v="-35.4"/>
    <n v="78.226337349000005"/>
    <n v="-1.8"/>
    <n v="59.988571428999997"/>
    <n v="-1.2"/>
    <n v="63.634285714000001"/>
    <n v="19.3"/>
    <n v="42.257142856999998"/>
    <n v="0.03"/>
    <n v="43"/>
    <n v="1.5"/>
    <n v="64.599999999999994"/>
    <n v="-0.8"/>
    <n v="62.1"/>
    <n v="-51.4"/>
    <n v="-179.5"/>
    <n v="99"/>
    <n v="-10.5"/>
    <n v="-2.7"/>
    <n v="310"/>
    <n v="-1"/>
    <n v="-13.5"/>
    <n v="-163"/>
  </r>
  <r>
    <x v="1"/>
    <n v="2262052"/>
    <x v="492"/>
    <s v="USA"/>
    <x v="514"/>
    <x v="1"/>
    <n v="4.7"/>
    <x v="0"/>
    <n v="14"/>
    <n v="6"/>
    <n v="48"/>
    <n v="39.700000000000003"/>
    <n v="58.714071429000001"/>
    <n v="-6"/>
    <n v="43.451999999999998"/>
    <n v="7.7"/>
    <n v="42.916499999999999"/>
    <n v="3.3"/>
    <n v="30.982500000000002"/>
    <n v="-0.05"/>
    <n v="26.2"/>
    <n v="6.3"/>
    <n v="41.6"/>
    <n v="-1.8"/>
    <n v="38.9"/>
    <n v="-51.9"/>
    <n v="-139.5"/>
    <n v="97"/>
    <n v="-13.2"/>
    <n v="-1.4"/>
    <n v="318"/>
    <n v="-15"/>
    <n v="-27"/>
    <n v="-416"/>
  </r>
  <r>
    <x v="1"/>
    <n v="132480026"/>
    <x v="493"/>
    <s v="USA"/>
    <x v="515"/>
    <x v="34"/>
    <n v="3.5"/>
    <x v="0"/>
    <n v="20"/>
    <n v="11"/>
    <n v="42"/>
    <n v="37.200000000000003"/>
    <n v="61.120350000000002"/>
    <n v="3"/>
    <n v="33.700000000000003"/>
    <n v="0.3"/>
    <n v="50"/>
    <n v="16.3"/>
    <n v="19.399999999999999"/>
    <n v="-0.09"/>
    <n v="22.6"/>
    <n v="0.6"/>
    <n v="39.4"/>
    <n v="-10.3"/>
    <n v="39.700000000000003"/>
    <n v="-53.6"/>
    <n v="250"/>
    <n v="99"/>
    <n v="16.399999999999999"/>
    <n v="6.8"/>
    <n v="293"/>
    <n v="-10"/>
    <n v="-2.5"/>
    <n v="69"/>
  </r>
  <r>
    <x v="1"/>
    <n v="2179916"/>
    <x v="494"/>
    <s v="USA"/>
    <x v="516"/>
    <x v="0"/>
    <n v="3.1"/>
    <x v="0"/>
    <n v="151"/>
    <n v="26"/>
    <n v="524"/>
    <n v="375.6"/>
    <n v="90.298370860999995"/>
    <n v="-5.2"/>
    <n v="54.926666666999999"/>
    <n v="5.7"/>
    <n v="66.176000000000002"/>
    <n v="6.7"/>
    <n v="32.920888888999997"/>
    <n v="-0.06"/>
    <n v="46.4"/>
    <n v="4.3"/>
    <n v="80.599999999999994"/>
    <n v="-1.6"/>
    <n v="74.599999999999994"/>
    <n v="-53.8"/>
    <n v="54.5"/>
    <n v="98"/>
    <n v="-3.6"/>
    <n v="-0.5"/>
    <n v="288"/>
    <n v="-6"/>
    <n v="-7"/>
    <n v="-96"/>
  </r>
  <r>
    <x v="1"/>
    <n v="2048702"/>
    <x v="495"/>
    <s v="USA"/>
    <x v="517"/>
    <x v="11"/>
    <n v="6.4"/>
    <x v="0"/>
    <n v="198"/>
    <n v="52"/>
    <n v="555"/>
    <n v="63.7"/>
    <n v="89.027181818000003"/>
    <n v="-0.6"/>
    <n v="77.002892857000006"/>
    <n v="2.6"/>
    <n v="78.166666667000001"/>
    <n v="10.199999999999999"/>
    <n v="64.962947368000002"/>
    <n v="0.2"/>
    <n v="54.2"/>
    <n v="9.5"/>
    <n v="82.6"/>
    <n v="-1.5"/>
    <n v="78.099999999999994"/>
    <n v="-53.9"/>
    <n v="-398.6"/>
    <n v="99"/>
    <n v="-10.5"/>
    <n v="-11.8"/>
    <n v="323"/>
    <n v="-4"/>
    <n v="-10.5"/>
    <n v="-341"/>
  </r>
  <r>
    <x v="1"/>
    <n v="60411052"/>
    <x v="496"/>
    <s v="USA"/>
    <x v="518"/>
    <x v="34"/>
    <n v="3.7"/>
    <x v="0"/>
    <n v="11"/>
    <n v="3"/>
    <n v="17"/>
    <n v="279.89999999999998"/>
    <n v="49.052454545000003"/>
    <n v="-2.5"/>
    <n v="36.397500000000001"/>
    <n v="5.2"/>
    <n v="37.26"/>
    <n v="20.6"/>
    <n v="23.287500000000001"/>
    <n v="-0.14000000000000001"/>
    <n v="29.9"/>
    <n v="-1"/>
    <n v="30.9"/>
    <n v="-8.4"/>
    <n v="31.6"/>
    <n v="-54.2"/>
    <n v="345.9"/>
    <n v="96"/>
    <n v="13.6"/>
    <n v="13.6"/>
    <n v="271"/>
    <n v="11"/>
    <n v="8"/>
    <n v="321"/>
  </r>
  <r>
    <x v="1"/>
    <n v="387687"/>
    <x v="497"/>
    <s v="CAN"/>
    <x v="519"/>
    <x v="3"/>
    <n v="1.2"/>
    <x v="0"/>
    <n v="34"/>
    <n v="8"/>
    <n v="90"/>
    <n v="-237.5"/>
    <n v="72.661764706"/>
    <n v="-0.4"/>
    <n v="35.5"/>
    <n v="-4.2"/>
    <n v="55.4"/>
    <n v="1.1000000000000001"/>
    <n v="18.899999999999999"/>
    <n v="-0.14000000000000001"/>
    <n v="20.399999999999999"/>
    <n v="-0.9"/>
    <n v="50.9"/>
    <n v="-2.2999999999999998"/>
    <n v="45.8"/>
    <n v="-54.7"/>
    <n v="-607.29999999999995"/>
    <n v="92"/>
    <n v="-3.6"/>
    <n v="-14.1"/>
    <n v="294"/>
    <n v="16"/>
    <n v="10.5"/>
    <n v="-45"/>
  </r>
  <r>
    <x v="1"/>
    <n v="2081962"/>
    <x v="498"/>
    <s v="USA"/>
    <x v="520"/>
    <x v="7"/>
    <n v="1.4"/>
    <x v="0"/>
    <n v="15"/>
    <n v="6"/>
    <n v="40"/>
    <n v="-86.4"/>
    <n v="57.417666666999999"/>
    <n v="0.5"/>
    <n v="34.572000000000003"/>
    <n v="-1"/>
    <n v="43.258000000000003"/>
    <n v="13.7"/>
    <n v="21.672000000000001"/>
    <n v="-0.06"/>
    <n v="18"/>
    <n v="6.8"/>
    <n v="40.5"/>
    <n v="-2.1"/>
    <n v="38.1"/>
    <n v="-54.8"/>
    <n v="-317.3"/>
    <n v="97"/>
    <n v="7.3"/>
    <n v="-5"/>
    <n v="282"/>
    <n v="-1"/>
    <n v="17"/>
    <n v="122"/>
  </r>
  <r>
    <x v="1"/>
    <n v="1926973"/>
    <x v="285"/>
    <s v="USA"/>
    <x v="521"/>
    <x v="14"/>
    <n v="2.7"/>
    <x v="0"/>
    <n v="12"/>
    <n v="5"/>
    <n v="37"/>
    <n v="-63.3"/>
    <n v="55.961500000000001"/>
    <n v="-1.9"/>
    <n v="24.48"/>
    <n v="-1.9"/>
    <n v="40.799999999999997"/>
    <n v="9.1999999999999993"/>
    <n v="12.16"/>
    <n v="0.06"/>
    <n v="8.1999999999999993"/>
    <n v="2.6"/>
    <n v="33.9"/>
    <n v="0.4"/>
    <n v="30.1"/>
    <n v="-54.9"/>
    <n v="-800"/>
    <n v="99"/>
    <n v="-32.700000000000003"/>
    <n v="-25.5"/>
    <n v="282"/>
    <n v="22"/>
    <n v="-2.5"/>
    <n v="-312"/>
  </r>
  <r>
    <x v="1"/>
    <n v="2292215"/>
    <x v="499"/>
    <s v="USA"/>
    <x v="522"/>
    <x v="25"/>
    <n v="4.0999999999999996"/>
    <x v="0"/>
    <n v="14"/>
    <n v="5"/>
    <n v="42"/>
    <n v="118.2"/>
    <n v="60.150857143000003"/>
    <n v="-4.2"/>
    <n v="45.0625"/>
    <n v="3.1"/>
    <n v="46.375"/>
    <n v="9"/>
    <n v="28.7"/>
    <n v="0.14000000000000001"/>
    <n v="31.7"/>
    <n v="-2.1"/>
    <n v="38.6"/>
    <n v="-3.7"/>
    <n v="35.4"/>
    <n v="-55.2"/>
    <n v="-140.9"/>
    <n v="99"/>
    <n v="8.1999999999999993"/>
    <n v="-1.4"/>
    <n v="318"/>
    <n v="-14"/>
    <n v="1"/>
    <n v="-3"/>
  </r>
  <r>
    <x v="1"/>
    <n v="5296742"/>
    <x v="500"/>
    <s v="CAN"/>
    <x v="523"/>
    <x v="15"/>
    <n v="0.3"/>
    <x v="0"/>
    <n v="14"/>
    <n v="8"/>
    <n v="40"/>
    <n v="17.3"/>
    <n v="50.018000000000001"/>
    <n v="-5"/>
    <n v="30.96"/>
    <n v="-2.1"/>
    <n v="38.183999999999997"/>
    <n v="-0.5"/>
    <n v="15.738"/>
    <n v="0.03"/>
    <n v="9.5"/>
    <n v="-0.8"/>
    <n v="28.8"/>
    <n v="3.1"/>
    <n v="25.4"/>
    <n v="-55.3"/>
    <n v="-202.3"/>
    <n v="97"/>
    <n v="-5.5"/>
    <n v="-5.5"/>
    <n v="311"/>
    <n v="-14"/>
    <n v="-5.5"/>
    <n v="-219"/>
  </r>
  <r>
    <x v="1"/>
    <n v="1986558"/>
    <x v="501"/>
    <s v="USA"/>
    <x v="524"/>
    <x v="23"/>
    <n v="2.7"/>
    <x v="0"/>
    <n v="28"/>
    <n v="5"/>
    <n v="60"/>
    <n v="-47.2"/>
    <n v="62.366178570999999"/>
    <n v="-1.8"/>
    <n v="35.6"/>
    <n v="-1.3"/>
    <n v="51.2"/>
    <n v="26.6"/>
    <n v="22.9"/>
    <n v="-0.02"/>
    <n v="19.7"/>
    <n v="1.1000000000000001"/>
    <n v="44.4"/>
    <n v="-1.6"/>
    <n v="41.7"/>
    <n v="-55.8"/>
    <n v="103.2"/>
    <n v="99"/>
    <n v="-8.1999999999999993"/>
    <n v="-9.5"/>
    <n v="254"/>
    <n v="7"/>
    <n v="14"/>
    <n v="67"/>
  </r>
  <r>
    <x v="1"/>
    <n v="130246589"/>
    <x v="502"/>
    <s v="USA"/>
    <x v="525"/>
    <x v="6"/>
    <n v="4.3"/>
    <x v="0"/>
    <n v="54"/>
    <n v="9"/>
    <n v="128"/>
    <n v="175.3"/>
    <n v="71.789500000000004"/>
    <n v="-2.7"/>
    <n v="54.426000000000002"/>
    <n v="2.8"/>
    <n v="63.262"/>
    <n v="13.3"/>
    <n v="31.866"/>
    <n v="-0.03"/>
    <n v="30.7"/>
    <n v="5.4"/>
    <n v="56.1"/>
    <n v="-2"/>
    <n v="51.8"/>
    <n v="-56.6"/>
    <n v="219.5"/>
    <n v="99"/>
    <n v="20.9"/>
    <n v="7.3"/>
    <n v="269"/>
    <n v="-26"/>
    <n v="-9.5"/>
    <n v="142"/>
  </r>
  <r>
    <x v="1"/>
    <n v="51547375"/>
    <x v="503"/>
    <s v="USA"/>
    <x v="526"/>
    <x v="34"/>
    <n v="4.5999999999999996"/>
    <x v="0"/>
    <n v="10"/>
    <n v="4"/>
    <n v="22"/>
    <n v="-18.2"/>
    <n v="47.488500000000002"/>
    <n v="-2.1"/>
    <n v="27.84"/>
    <n v="0.2"/>
    <n v="34.32"/>
    <n v="13.2"/>
    <n v="17.12"/>
    <n v="-0.08"/>
    <n v="20.3"/>
    <n v="-0.9"/>
    <n v="33.4"/>
    <n v="-4.2"/>
    <n v="32.299999999999997"/>
    <n v="-57.1"/>
    <n v="30"/>
    <n v="99"/>
    <n v="-14.5"/>
    <n v="1.8"/>
    <n v="285"/>
    <n v="-3"/>
    <n v="-11.5"/>
    <n v="-145"/>
  </r>
  <r>
    <x v="1"/>
    <n v="1790625"/>
    <x v="504"/>
    <s v="USA"/>
    <x v="527"/>
    <x v="12"/>
    <n v="0"/>
    <x v="0"/>
    <n v="48"/>
    <n v="13"/>
    <n v="143"/>
    <n v="-51.8"/>
    <n v="78.161979166999998"/>
    <n v="-1.7"/>
    <n v="25.1"/>
    <n v="0.2"/>
    <n v="53.2"/>
    <n v="5.2"/>
    <n v="5.4"/>
    <n v="0.09"/>
    <n v="4.5"/>
    <n v="4.7"/>
    <n v="54.7"/>
    <n v="-1.1000000000000001"/>
    <n v="46.1"/>
    <n v="-57.6"/>
    <n v="-317.3"/>
    <n v="99"/>
    <n v="-11.4"/>
    <n v="-7.3"/>
    <n v="289"/>
    <n v="-17"/>
    <n v="-4"/>
    <n v="-223"/>
  </r>
  <r>
    <x v="1"/>
    <n v="1583489"/>
    <x v="505"/>
    <s v="USA"/>
    <x v="528"/>
    <x v="38"/>
    <n v="0"/>
    <x v="0"/>
    <n v="20"/>
    <n v="5"/>
    <n v="63"/>
    <n v="-25.6"/>
    <n v="66.068250000000006"/>
    <n v="-2.5"/>
    <n v="21.1"/>
    <n v="-1.3"/>
    <n v="43.8"/>
    <n v="0.2"/>
    <n v="4"/>
    <n v="-0.02"/>
    <n v="2.7"/>
    <n v="3.8"/>
    <n v="39.799999999999997"/>
    <n v="0.7"/>
    <n v="32.5"/>
    <n v="-58.2"/>
    <n v="-1050"/>
    <n v="99"/>
    <n v="-34.5"/>
    <n v="-27.3"/>
    <n v="311"/>
    <n v="-16"/>
    <n v="-27.5"/>
    <n v="-802"/>
  </r>
  <r>
    <x v="1"/>
    <n v="2147449"/>
    <x v="506"/>
    <s v="USA"/>
    <x v="529"/>
    <x v="15"/>
    <n v="8.6999999999999993"/>
    <x v="0"/>
    <n v="16"/>
    <n v="4"/>
    <n v="53"/>
    <n v="12.4"/>
    <n v="61.445999999999998"/>
    <n v="-4"/>
    <n v="34.5"/>
    <n v="2.4"/>
    <n v="48.5"/>
    <n v="10"/>
    <n v="20.8"/>
    <n v="-0.1"/>
    <n v="30.9"/>
    <n v="4.5999999999999996"/>
    <n v="42.3"/>
    <n v="-0.9"/>
    <n v="36.9"/>
    <n v="-58.3"/>
    <n v="-67.7"/>
    <n v="99"/>
    <n v="-2.7"/>
    <n v="2.2999999999999998"/>
    <n v="319"/>
    <n v="-8"/>
    <n v="2.5"/>
    <n v="-42"/>
  </r>
  <r>
    <x v="1"/>
    <n v="2030301"/>
    <x v="507"/>
    <s v="USA"/>
    <x v="530"/>
    <x v="3"/>
    <n v="4.7"/>
    <x v="0"/>
    <n v="15"/>
    <n v="7"/>
    <n v="47"/>
    <n v="12.6"/>
    <n v="59.460733333"/>
    <n v="-0.6"/>
    <n v="29.4"/>
    <n v="-1.4"/>
    <n v="45.4"/>
    <n v="2.6"/>
    <n v="15.3"/>
    <n v="0.04"/>
    <n v="12.1"/>
    <n v="7.6"/>
    <n v="38.9"/>
    <n v="0.5"/>
    <n v="32.700000000000003"/>
    <n v="-58.4"/>
    <n v="-235.9"/>
    <n v="96"/>
    <n v="-22.3"/>
    <n v="-12.3"/>
    <n v="277"/>
    <n v="-10"/>
    <n v="-12.5"/>
    <n v="-352"/>
  </r>
  <r>
    <x v="1"/>
    <n v="1951867"/>
    <x v="129"/>
    <s v="USA"/>
    <x v="531"/>
    <x v="14"/>
    <n v="6.3"/>
    <x v="0"/>
    <n v="29"/>
    <n v="8"/>
    <n v="113"/>
    <n v="-179.8"/>
    <n v="73.972827585999994"/>
    <n v="0.1"/>
    <n v="54.463500000000003"/>
    <n v="-3.9"/>
    <n v="56.471625000000003"/>
    <n v="-1.4"/>
    <n v="37.966500000000003"/>
    <n v="0.03"/>
    <n v="18.3"/>
    <n v="1.3"/>
    <n v="52.8"/>
    <n v="-1.8"/>
    <n v="44.5"/>
    <n v="-58.9"/>
    <n v="-1077.3"/>
    <n v="99"/>
    <n v="-20.9"/>
    <n v="-27.3"/>
    <n v="275"/>
    <n v="21"/>
    <n v="10.5"/>
    <n v="-270"/>
  </r>
  <r>
    <x v="1"/>
    <n v="17093333"/>
    <x v="508"/>
    <s v="USA"/>
    <x v="532"/>
    <x v="24"/>
    <n v="6.4"/>
    <x v="0"/>
    <n v="66"/>
    <n v="22"/>
    <n v="189"/>
    <n v="86.7"/>
    <n v="78.892272727000005"/>
    <n v="-2.2999999999999998"/>
    <n v="39.333333332999999"/>
    <n v="2.2999999999999998"/>
    <n v="54.916666667000001"/>
    <n v="4.0999999999999996"/>
    <n v="16.75"/>
    <n v="-0.06"/>
    <n v="15.5"/>
    <n v="8"/>
    <n v="64.2"/>
    <n v="-1.1000000000000001"/>
    <n v="59.3"/>
    <n v="-59"/>
    <n v="-295"/>
    <n v="99"/>
    <n v="-7.7"/>
    <n v="-1.4"/>
    <n v="287"/>
    <n v="-33"/>
    <n v="-7"/>
    <n v="-160"/>
  </r>
  <r>
    <x v="1"/>
    <n v="121970516"/>
    <x v="509"/>
    <s v="USA"/>
    <x v="533"/>
    <x v="9"/>
    <n v="4.3"/>
    <x v="0"/>
    <n v="48"/>
    <n v="15"/>
    <n v="82"/>
    <n v="-128"/>
    <n v="66.619958333"/>
    <n v="0.9"/>
    <n v="32.058"/>
    <n v="-1.6"/>
    <n v="46.02"/>
    <n v="21.9"/>
    <n v="17.55"/>
    <n v="-7.0000000000000007E-2"/>
    <n v="20.5"/>
    <n v="4.7"/>
    <n v="49.3"/>
    <n v="-3.8"/>
    <n v="48.4"/>
    <n v="-59.3"/>
    <n v="-281.39999999999998"/>
    <n v="96"/>
    <n v="1.4"/>
    <n v="-7.7"/>
    <n v="281"/>
    <n v="-17"/>
    <n v="-1"/>
    <n v="-92"/>
  </r>
  <r>
    <x v="1"/>
    <n v="1727429"/>
    <x v="510"/>
    <s v="USA"/>
    <x v="534"/>
    <x v="2"/>
    <n v="0"/>
    <x v="0"/>
    <n v="34"/>
    <n v="8"/>
    <n v="113"/>
    <n v="64.599999999999994"/>
    <n v="76.202205882000001"/>
    <n v="-1"/>
    <n v="43.154285713999997"/>
    <n v="-1"/>
    <n v="51.5"/>
    <n v="15"/>
    <n v="9"/>
    <n v="0.01"/>
    <n v="1.8"/>
    <n v="8.1999999999999993"/>
    <n v="49"/>
    <n v="0.8"/>
    <n v="40.299999999999997"/>
    <n v="-59.9"/>
    <n v="-191.4"/>
    <n v="99"/>
    <n v="-11.4"/>
    <n v="-6.8"/>
    <n v="296"/>
    <n v="-16"/>
    <n v="-7.5"/>
    <n v="-335"/>
  </r>
  <r>
    <x v="1"/>
    <n v="10596850"/>
    <x v="511"/>
    <s v="CAN"/>
    <x v="535"/>
    <x v="10"/>
    <n v="5.4"/>
    <x v="0"/>
    <n v="13"/>
    <n v="4"/>
    <n v="24"/>
    <n v="15"/>
    <n v="52.680923077000003"/>
    <n v="-2.9"/>
    <n v="30.300999999999998"/>
    <n v="-0.7"/>
    <n v="33.990499999999997"/>
    <n v="3.9"/>
    <n v="16.406500000000001"/>
    <n v="-0.1"/>
    <n v="28.5"/>
    <n v="-6"/>
    <n v="31.3"/>
    <n v="-5.3"/>
    <n v="28.9"/>
    <n v="-59.9"/>
    <n v="270.89999999999998"/>
    <n v="98"/>
    <n v="10"/>
    <n v="11.4"/>
    <n v="306"/>
    <n v="8"/>
    <n v="-0.5"/>
    <n v="176"/>
  </r>
  <r>
    <x v="1"/>
    <n v="128982619"/>
    <x v="512"/>
    <s v="USA"/>
    <x v="536"/>
    <x v="10"/>
    <n v="2.2999999999999998"/>
    <x v="0"/>
    <n v="29"/>
    <n v="9"/>
    <n v="72"/>
    <n v="-138.6"/>
    <n v="67.227034482999997"/>
    <n v="0.3"/>
    <n v="36.799999999999997"/>
    <n v="-6"/>
    <n v="55.9"/>
    <n v="13.8"/>
    <n v="20.9"/>
    <n v="-0.04"/>
    <n v="23.6"/>
    <n v="-1"/>
    <n v="47.4"/>
    <n v="-1.5"/>
    <n v="45.8"/>
    <n v="-60.4"/>
    <n v="-54.5"/>
    <n v="99"/>
    <n v="9.5"/>
    <n v="-1.8"/>
    <n v="313"/>
    <n v="-5"/>
    <n v="-8.5"/>
    <n v="-68"/>
  </r>
  <r>
    <x v="1"/>
    <n v="18016881"/>
    <x v="513"/>
    <s v="USA"/>
    <x v="537"/>
    <x v="9"/>
    <n v="6.6"/>
    <x v="0"/>
    <n v="298"/>
    <n v="42"/>
    <n v="775"/>
    <n v="189.8"/>
    <n v="90.958436242000005"/>
    <n v="-4.7"/>
    <n v="72.356025000000002"/>
    <n v="3"/>
    <n v="75.553650000000005"/>
    <n v="26.2"/>
    <n v="53.893799999999999"/>
    <n v="-0.25"/>
    <n v="65.8"/>
    <n v="6.1"/>
    <n v="83.6"/>
    <n v="-0.2"/>
    <n v="76.7"/>
    <n v="-60.6"/>
    <n v="296.39999999999998"/>
    <n v="99"/>
    <n v="1.8"/>
    <n v="6.4"/>
    <n v="281"/>
    <n v="-11"/>
    <n v="0"/>
    <n v="65"/>
  </r>
  <r>
    <x v="1"/>
    <n v="2043401"/>
    <x v="514"/>
    <s v="USA"/>
    <x v="538"/>
    <x v="3"/>
    <n v="5.2"/>
    <x v="0"/>
    <n v="20"/>
    <n v="5"/>
    <n v="88"/>
    <n v="149.6"/>
    <n v="67.948300000000003"/>
    <n v="-6.3"/>
    <n v="35.557499999999997"/>
    <n v="4.4000000000000004"/>
    <n v="45.457500000000003"/>
    <n v="14.1"/>
    <n v="19.387499999999999"/>
    <n v="-0.01"/>
    <n v="17.600000000000001"/>
    <n v="2.2000000000000002"/>
    <n v="47.3"/>
    <n v="-0.8"/>
    <n v="40.1"/>
    <n v="-60.9"/>
    <n v="-188.2"/>
    <n v="96"/>
    <n v="-20"/>
    <n v="-14.1"/>
    <n v="297"/>
    <n v="10"/>
    <n v="6.5"/>
    <n v="-172"/>
  </r>
  <r>
    <x v="1"/>
    <n v="6663976"/>
    <x v="515"/>
    <s v="CAN"/>
    <x v="539"/>
    <x v="24"/>
    <n v="3.5"/>
    <x v="0"/>
    <n v="11"/>
    <n v="2"/>
    <n v="45"/>
    <n v="136.6"/>
    <n v="59.537181818000001"/>
    <n v="-1.5"/>
    <n v="44.456499999999998"/>
    <n v="1.1000000000000001"/>
    <n v="43.572749999999999"/>
    <n v="-9.3000000000000007"/>
    <n v="30.165749999999999"/>
    <n v="0.09"/>
    <n v="22.9"/>
    <n v="2.9"/>
    <n v="39.799999999999997"/>
    <n v="-3.4"/>
    <n v="35.4"/>
    <n v="-61.1"/>
    <n v="-148.6"/>
    <n v="99"/>
    <n v="-0.5"/>
    <n v="-1.4"/>
    <n v="303"/>
    <n v="1"/>
    <n v="4"/>
    <n v="-9"/>
  </r>
  <r>
    <x v="1"/>
    <n v="5424987"/>
    <x v="516"/>
    <s v="CAN"/>
    <x v="540"/>
    <x v="8"/>
    <n v="0.5"/>
    <x v="0"/>
    <n v="74"/>
    <n v="13"/>
    <n v="224"/>
    <n v="19.5"/>
    <n v="81.829810811000002"/>
    <n v="-1.2"/>
    <n v="40.777333333000001"/>
    <n v="-1.7"/>
    <n v="56.283000000000001"/>
    <n v="-7.9"/>
    <n v="22.958666666999999"/>
    <n v="0.12"/>
    <n v="36"/>
    <n v="4.4000000000000004"/>
    <n v="65.099999999999994"/>
    <n v="-0.2"/>
    <n v="54.7"/>
    <n v="-62"/>
    <n v="-324.5"/>
    <n v="97"/>
    <n v="-13.2"/>
    <n v="-18.2"/>
    <n v="282"/>
    <n v="19"/>
    <n v="10"/>
    <n v="-91"/>
  </r>
  <r>
    <x v="1"/>
    <n v="2015209"/>
    <x v="129"/>
    <s v="USA"/>
    <x v="541"/>
    <x v="3"/>
    <n v="0.8"/>
    <x v="0"/>
    <n v="10"/>
    <n v="5"/>
    <n v="29"/>
    <n v="23.4"/>
    <n v="55.687100000000001"/>
    <n v="-2.9"/>
    <n v="29.52"/>
    <n v="-0.2"/>
    <n v="45"/>
    <n v="26.5"/>
    <n v="19.920000000000002"/>
    <n v="-0.02"/>
    <n v="19.7"/>
    <n v="2.1"/>
    <n v="38.200000000000003"/>
    <n v="-1.2"/>
    <n v="36.6"/>
    <n v="-62.2"/>
    <n v="-245"/>
    <n v="94"/>
    <n v="-6.4"/>
    <n v="-13.6"/>
    <n v="280"/>
    <n v="-17"/>
    <n v="-3.5"/>
    <n v="-250"/>
  </r>
  <r>
    <x v="1"/>
    <n v="61355223"/>
    <x v="517"/>
    <s v="USA"/>
    <x v="542"/>
    <x v="29"/>
    <n v="7.3"/>
    <x v="0"/>
    <n v="10"/>
    <n v="3"/>
    <n v="16"/>
    <n v="74.099999999999994"/>
    <n v="42.6496"/>
    <n v="-2.2999999999999998"/>
    <n v="28.3"/>
    <n v="-0.8"/>
    <n v="38.6"/>
    <n v="6.2"/>
    <n v="15.2"/>
    <n v="0.1"/>
    <n v="27.5"/>
    <n v="-2"/>
    <n v="30.4"/>
    <n v="-3.2"/>
    <n v="28.8"/>
    <n v="-62.3"/>
    <n v="446.8"/>
    <n v="99"/>
    <n v="-6.8"/>
    <n v="8.6"/>
    <n v="310"/>
    <n v="-7"/>
    <n v="-7"/>
    <n v="7"/>
  </r>
  <r>
    <x v="1"/>
    <n v="131688542"/>
    <x v="518"/>
    <s v="USA"/>
    <x v="543"/>
    <x v="34"/>
    <n v="5.3"/>
    <x v="0"/>
    <n v="49"/>
    <n v="13"/>
    <n v="95"/>
    <n v="146.4"/>
    <n v="69.435428571000003"/>
    <n v="2.7"/>
    <n v="52.966470588"/>
    <n v="-2"/>
    <n v="54.801529412000001"/>
    <n v="17.899999999999999"/>
    <n v="33.448117646999997"/>
    <n v="-0.22"/>
    <n v="44.5"/>
    <n v="-5.2"/>
    <n v="48.9"/>
    <n v="-12"/>
    <n v="42.6"/>
    <n v="-63"/>
    <n v="425.9"/>
    <n v="99"/>
    <n v="26.4"/>
    <n v="8.1999999999999993"/>
    <n v="301"/>
    <n v="-7"/>
    <n v="-1.5"/>
    <n v="206"/>
  </r>
  <r>
    <x v="1"/>
    <n v="2173777"/>
    <x v="519"/>
    <s v="USA"/>
    <x v="544"/>
    <x v="8"/>
    <n v="1.8"/>
    <x v="0"/>
    <n v="11"/>
    <n v="3"/>
    <n v="39"/>
    <n v="-56.2"/>
    <n v="57.217454545000002"/>
    <n v="-1"/>
    <n v="30.3"/>
    <n v="-1.1000000000000001"/>
    <n v="43.9"/>
    <n v="-5"/>
    <n v="19"/>
    <n v="0.17"/>
    <n v="25.6"/>
    <n v="3.1"/>
    <n v="37.9"/>
    <n v="-1.9"/>
    <n v="33.6"/>
    <n v="-63"/>
    <n v="-210.5"/>
    <n v="99"/>
    <n v="-11.8"/>
    <n v="-0.9"/>
    <n v="296"/>
    <n v="16"/>
    <n v="3.5"/>
    <n v="13"/>
  </r>
  <r>
    <x v="1"/>
    <n v="2083933"/>
    <x v="520"/>
    <s v="USA"/>
    <x v="545"/>
    <x v="7"/>
    <n v="3.8"/>
    <x v="0"/>
    <n v="14"/>
    <n v="6"/>
    <n v="47"/>
    <n v="116"/>
    <n v="53.063357142999998"/>
    <n v="-2.2000000000000002"/>
    <n v="18.63"/>
    <n v="-3.3"/>
    <n v="25.218"/>
    <n v="-1.4"/>
    <n v="10.368"/>
    <n v="-0.05"/>
    <n v="13.4"/>
    <n v="1.5"/>
    <n v="39.700000000000003"/>
    <n v="0.7"/>
    <n v="35.4"/>
    <n v="-63.1"/>
    <n v="102.7"/>
    <n v="99"/>
    <n v="0.5"/>
    <n v="-0.9"/>
    <n v="291"/>
    <n v="10"/>
    <n v="9.5"/>
    <n v="113"/>
  </r>
  <r>
    <x v="1"/>
    <n v="2104476"/>
    <x v="521"/>
    <s v="USA"/>
    <x v="546"/>
    <x v="4"/>
    <n v="0.9"/>
    <x v="0"/>
    <n v="83"/>
    <n v="20"/>
    <n v="329"/>
    <n v="31.6"/>
    <n v="79.379036145000001"/>
    <n v="-3.4"/>
    <n v="44.037500000000001"/>
    <n v="-3.2"/>
    <n v="55.28"/>
    <n v="2"/>
    <n v="21.612500000000001"/>
    <n v="0.06"/>
    <n v="16.3"/>
    <n v="-3.8"/>
    <n v="70.400000000000006"/>
    <n v="-0.4"/>
    <n v="61.4"/>
    <n v="-63.1"/>
    <n v="-251.8"/>
    <n v="99"/>
    <n v="-16.399999999999999"/>
    <n v="-13.6"/>
    <n v="283"/>
    <n v="16"/>
    <n v="10"/>
    <n v="-106"/>
  </r>
  <r>
    <x v="1"/>
    <n v="1752661"/>
    <x v="522"/>
    <s v="USA"/>
    <x v="547"/>
    <x v="17"/>
    <n v="0"/>
    <x v="0"/>
    <n v="47"/>
    <n v="14"/>
    <n v="157"/>
    <n v="-50.3"/>
    <n v="81.022468085"/>
    <n v="-2.4"/>
    <n v="23.2"/>
    <n v="-1.7"/>
    <n v="53.7"/>
    <n v="6.3"/>
    <n v="2.7"/>
    <n v="0.01"/>
    <n v="1.7"/>
    <n v="3.8"/>
    <n v="58.1"/>
    <n v="0.5"/>
    <n v="51.1"/>
    <n v="-63.3"/>
    <n v="-763.6"/>
    <n v="99"/>
    <n v="-21.4"/>
    <n v="-18.2"/>
    <n v="330"/>
    <n v="-13"/>
    <n v="-11"/>
    <n v="-525"/>
  </r>
  <r>
    <x v="1"/>
    <n v="1773417"/>
    <x v="523"/>
    <s v="USA"/>
    <x v="548"/>
    <x v="33"/>
    <n v="0"/>
    <x v="0"/>
    <n v="15"/>
    <n v="9"/>
    <n v="41"/>
    <n v="175.9"/>
    <n v="91.869399999999999"/>
    <n v="-2.4"/>
    <n v="76.319999999999993"/>
    <n v="0.8"/>
    <n v="89"/>
    <n v="22"/>
    <n v="65.013333333000006"/>
    <n v="-0.06"/>
    <n v="62.2"/>
    <n v="6.8"/>
    <n v="87.5"/>
    <n v="-0.4"/>
    <n v="85.4"/>
    <n v="-63.8"/>
    <n v="-315.5"/>
    <n v="99"/>
    <n v="-3.6"/>
    <n v="-11.8"/>
    <n v="273"/>
    <n v="-20"/>
    <n v="-3"/>
    <n v="-223"/>
  </r>
  <r>
    <x v="1"/>
    <n v="2014517"/>
    <x v="524"/>
    <s v="USA"/>
    <x v="549"/>
    <x v="3"/>
    <n v="0"/>
    <x v="0"/>
    <n v="52"/>
    <n v="22"/>
    <n v="177"/>
    <n v="88.4"/>
    <n v="80.063076922999997"/>
    <n v="-2.8"/>
    <n v="51.929166666999997"/>
    <n v="2.1"/>
    <n v="56.892333333000003"/>
    <n v="11.6"/>
    <n v="32.015833333000003"/>
    <n v="-0.05"/>
    <n v="27"/>
    <n v="7.6"/>
    <n v="65.599999999999994"/>
    <n v="-0.9"/>
    <n v="60.5"/>
    <n v="-64.099999999999994"/>
    <n v="-84.1"/>
    <n v="99"/>
    <n v="-12.3"/>
    <n v="-8.1999999999999993"/>
    <n v="303"/>
    <n v="-30"/>
    <n v="-6"/>
    <n v="-284"/>
  </r>
  <r>
    <x v="1"/>
    <n v="129303622"/>
    <x v="525"/>
    <s v="USA"/>
    <x v="550"/>
    <x v="10"/>
    <n v="5.4"/>
    <x v="0"/>
    <n v="22"/>
    <n v="6"/>
    <n v="47"/>
    <n v="78.2"/>
    <n v="63.99"/>
    <n v="-4"/>
    <n v="34.6"/>
    <n v="2.1"/>
    <n v="51.4"/>
    <n v="28.5"/>
    <n v="17.899999999999999"/>
    <n v="-0.01"/>
    <n v="19"/>
    <n v="1.3"/>
    <n v="42.9"/>
    <n v="-2.7"/>
    <n v="40.6"/>
    <n v="-65"/>
    <n v="-175.9"/>
    <n v="96"/>
    <n v="4.5"/>
    <n v="-1.8"/>
    <n v="279"/>
    <n v="-8"/>
    <n v="0"/>
    <n v="54"/>
  </r>
  <r>
    <x v="1"/>
    <n v="1896139"/>
    <x v="526"/>
    <s v="USA"/>
    <x v="551"/>
    <x v="5"/>
    <n v="3.1"/>
    <x v="0"/>
    <n v="14"/>
    <n v="6"/>
    <n v="61"/>
    <n v="-84.5"/>
    <n v="61.711285713999999"/>
    <n v="-2.7"/>
    <n v="29.9"/>
    <n v="-2.2999999999999998"/>
    <n v="46.6"/>
    <n v="9.1999999999999993"/>
    <n v="14.6"/>
    <n v="0.06"/>
    <n v="9.3000000000000007"/>
    <n v="-1.2"/>
    <n v="42.3"/>
    <n v="-1.3"/>
    <n v="35.6"/>
    <n v="-65"/>
    <n v="-671.4"/>
    <n v="94"/>
    <n v="-24.1"/>
    <n v="-18.600000000000001"/>
    <n v="286"/>
    <n v="2"/>
    <n v="0.5"/>
    <n v="-308"/>
  </r>
  <r>
    <x v="1"/>
    <n v="133002953"/>
    <x v="527"/>
    <s v="USA"/>
    <x v="552"/>
    <x v="34"/>
    <n v="3.6"/>
    <x v="0"/>
    <n v="22"/>
    <n v="6"/>
    <n v="37"/>
    <n v="167.6"/>
    <n v="56.878727273000003"/>
    <n v="-6"/>
    <n v="35.866"/>
    <n v="5.6"/>
    <n v="40.131999999999998"/>
    <n v="21.1"/>
    <n v="17.853999999999999"/>
    <n v="-0.18"/>
    <n v="23.1"/>
    <n v="-1.6"/>
    <n v="31.7"/>
    <n v="-5.7"/>
    <n v="30.2"/>
    <n v="-65.099999999999994"/>
    <n v="-445.9"/>
    <n v="99"/>
    <n v="-4.5"/>
    <n v="-9.1"/>
    <n v="304"/>
    <n v="24"/>
    <n v="8.5"/>
    <n v="49"/>
  </r>
  <r>
    <x v="1"/>
    <n v="2125598"/>
    <x v="528"/>
    <s v="USA"/>
    <x v="553"/>
    <x v="4"/>
    <n v="4"/>
    <x v="0"/>
    <n v="11"/>
    <n v="7"/>
    <n v="43"/>
    <n v="170.7"/>
    <n v="57.578181817999997"/>
    <n v="-2"/>
    <n v="42.960714285999998"/>
    <n v="-2.1"/>
    <n v="41.892857143000001"/>
    <n v="3.3"/>
    <n v="29.817857143000001"/>
    <n v="7.0000000000000007E-2"/>
    <n v="23.5"/>
    <n v="2.4"/>
    <n v="38.4"/>
    <n v="-0.2"/>
    <n v="33.5"/>
    <n v="-66.8"/>
    <n v="-241.4"/>
    <n v="99"/>
    <n v="-12.7"/>
    <n v="-18.2"/>
    <n v="273"/>
    <n v="-1"/>
    <n v="-1"/>
    <n v="-148"/>
  </r>
  <r>
    <x v="1"/>
    <n v="1766723"/>
    <x v="529"/>
    <s v="USA"/>
    <x v="554"/>
    <x v="17"/>
    <n v="0"/>
    <x v="0"/>
    <n v="10"/>
    <n v="4"/>
    <n v="36"/>
    <n v="-111.5"/>
    <n v="53.911799999999999"/>
    <n v="-4.3"/>
    <n v="32.981666666999999"/>
    <n v="-4.2"/>
    <n v="39.4"/>
    <n v="-2.1"/>
    <n v="13.393333332999999"/>
    <n v="0.01"/>
    <n v="2.1"/>
    <n v="-4"/>
    <n v="30.5"/>
    <n v="1"/>
    <n v="25"/>
    <n v="-66.8"/>
    <n v="-639.5"/>
    <n v="99"/>
    <n v="-29.5"/>
    <n v="-24.5"/>
    <n v="314"/>
    <n v="-17"/>
    <n v="-14"/>
    <n v="-626"/>
  </r>
  <r>
    <x v="1"/>
    <n v="2054638"/>
    <x v="440"/>
    <s v="USA"/>
    <x v="555"/>
    <x v="11"/>
    <n v="8.1999999999999993"/>
    <x v="0"/>
    <n v="90"/>
    <n v="28"/>
    <n v="312"/>
    <n v="-43.4"/>
    <n v="86.150711111000007"/>
    <n v="-0.2"/>
    <n v="65.371428570999996"/>
    <n v="-2.1"/>
    <n v="67.466666666999998"/>
    <n v="4.0999999999999996"/>
    <n v="48.701714285999998"/>
    <n v="0.15"/>
    <n v="37"/>
    <n v="4.2"/>
    <n v="73.099999999999994"/>
    <n v="-1.9"/>
    <n v="66.099999999999994"/>
    <n v="-67.5"/>
    <n v="-402.7"/>
    <n v="99"/>
    <n v="-12.3"/>
    <n v="-11.8"/>
    <n v="306"/>
    <n v="3"/>
    <n v="-13.5"/>
    <n v="-308"/>
  </r>
  <r>
    <x v="1"/>
    <n v="2211772"/>
    <x v="530"/>
    <s v="USA"/>
    <x v="556"/>
    <x v="0"/>
    <n v="5.6"/>
    <x v="0"/>
    <n v="20"/>
    <n v="10"/>
    <n v="55"/>
    <n v="-103.8"/>
    <n v="66.515249999999995"/>
    <n v="-3.4"/>
    <n v="37.994999999999997"/>
    <n v="1.8"/>
    <n v="49.23"/>
    <n v="15"/>
    <n v="22.524999999999999"/>
    <n v="0.05"/>
    <n v="20.7"/>
    <n v="4.2"/>
    <n v="46.6"/>
    <n v="-2"/>
    <n v="43.1"/>
    <n v="-67.8"/>
    <n v="-38.200000000000003"/>
    <n v="99"/>
    <n v="-5.9"/>
    <n v="5.9"/>
    <n v="302"/>
    <n v="-8"/>
    <n v="-21"/>
    <n v="-181"/>
  </r>
  <r>
    <x v="1"/>
    <n v="1761209"/>
    <x v="531"/>
    <s v="USA"/>
    <x v="557"/>
    <x v="33"/>
    <n v="3.1"/>
    <x v="0"/>
    <n v="10"/>
    <n v="4"/>
    <n v="41"/>
    <n v="54.8"/>
    <n v="52.000700000000002"/>
    <n v="-2.5"/>
    <n v="19.600000000000001"/>
    <n v="0.8"/>
    <n v="37.200000000000003"/>
    <n v="8.6999999999999993"/>
    <n v="5.3"/>
    <n v="0.06"/>
    <n v="3.2"/>
    <n v="6.6"/>
    <n v="32.299999999999997"/>
    <n v="-0.6"/>
    <n v="25.7"/>
    <n v="-68.2"/>
    <n v="-300.89999999999998"/>
    <n v="99"/>
    <n v="-18.600000000000001"/>
    <n v="-19.5"/>
    <n v="328"/>
    <n v="20"/>
    <n v="10.5"/>
    <n v="-221"/>
  </r>
  <r>
    <x v="1"/>
    <n v="1914983"/>
    <x v="532"/>
    <s v="USA"/>
    <x v="558"/>
    <x v="21"/>
    <n v="7.7"/>
    <x v="0"/>
    <n v="11"/>
    <n v="5"/>
    <n v="44"/>
    <n v="130.30000000000001"/>
    <n v="60.517818181999999"/>
    <n v="-6"/>
    <n v="39.51"/>
    <n v="3.1"/>
    <n v="41.13"/>
    <n v="10.199999999999999"/>
    <n v="22.524999999999999"/>
    <n v="0.12"/>
    <n v="11.8"/>
    <n v="4.3"/>
    <n v="37.799999999999997"/>
    <n v="1"/>
    <n v="32.6"/>
    <n v="-68.3"/>
    <n v="-303.2"/>
    <n v="99"/>
    <n v="-11.4"/>
    <n v="-15"/>
    <n v="263"/>
    <n v="0"/>
    <n v="2.5"/>
    <n v="-158"/>
  </r>
  <r>
    <x v="1"/>
    <n v="2260889"/>
    <x v="533"/>
    <s v="USA"/>
    <x v="559"/>
    <x v="1"/>
    <n v="5.2"/>
    <x v="0"/>
    <n v="130"/>
    <n v="19"/>
    <n v="340"/>
    <n v="270.60000000000002"/>
    <n v="88.917846154000003"/>
    <n v="-2.6"/>
    <n v="50.557099999999998"/>
    <n v="4.8"/>
    <n v="60.211199999999998"/>
    <n v="-16.899999999999999"/>
    <n v="29.243200000000002"/>
    <n v="0.03"/>
    <n v="48.5"/>
    <n v="11.2"/>
    <n v="74.3"/>
    <n v="-1.9"/>
    <n v="68.5"/>
    <n v="-68.599999999999994"/>
    <n v="238.6"/>
    <n v="99"/>
    <n v="-3.2"/>
    <n v="10"/>
    <n v="303"/>
    <n v="-33"/>
    <n v="-19"/>
    <n v="-188"/>
  </r>
  <r>
    <x v="1"/>
    <n v="2266595"/>
    <x v="534"/>
    <s v="USA"/>
    <x v="560"/>
    <x v="1"/>
    <n v="3.6"/>
    <x v="0"/>
    <n v="18"/>
    <n v="6"/>
    <n v="60"/>
    <n v="346.6"/>
    <n v="59.513777777999998"/>
    <n v="-4.9000000000000004"/>
    <n v="36.935499999999998"/>
    <n v="5.3"/>
    <n v="46.450499999999998"/>
    <n v="4.0999999999999996"/>
    <n v="22.403500000000001"/>
    <n v="-0.04"/>
    <n v="23.4"/>
    <n v="6.6"/>
    <n v="45.2"/>
    <n v="-1.9"/>
    <n v="40.799999999999997"/>
    <n v="-68.8"/>
    <n v="630.9"/>
    <n v="99"/>
    <n v="0.9"/>
    <n v="14.5"/>
    <n v="321"/>
    <n v="-41"/>
    <n v="-15"/>
    <n v="-205"/>
  </r>
  <r>
    <x v="1"/>
    <n v="17013014"/>
    <x v="535"/>
    <s v="USA"/>
    <x v="561"/>
    <x v="24"/>
    <n v="3.3"/>
    <x v="0"/>
    <n v="29"/>
    <n v="6"/>
    <n v="65"/>
    <n v="253.6"/>
    <n v="64.213482759000001"/>
    <n v="-1.4"/>
    <n v="45.82"/>
    <n v="1.8"/>
    <n v="48.388571429000002"/>
    <n v="20.100000000000001"/>
    <n v="29.082857142999998"/>
    <n v="-0.04"/>
    <n v="27.7"/>
    <n v="3.5"/>
    <n v="43.4"/>
    <n v="-5.3"/>
    <n v="38.6"/>
    <n v="-71"/>
    <n v="336.4"/>
    <n v="99"/>
    <n v="0.5"/>
    <n v="1.8"/>
    <n v="286"/>
    <n v="1"/>
    <n v="10"/>
    <n v="166"/>
  </r>
  <r>
    <x v="1"/>
    <n v="1962728"/>
    <x v="536"/>
    <s v="USA"/>
    <x v="562"/>
    <x v="14"/>
    <n v="6.3"/>
    <x v="0"/>
    <n v="71"/>
    <n v="18"/>
    <n v="204"/>
    <n v="-130.69999999999999"/>
    <n v="80.523661971999999"/>
    <n v="-0.5"/>
    <n v="35.64"/>
    <n v="-5.2"/>
    <n v="60.7"/>
    <n v="11.7"/>
    <n v="13.695"/>
    <n v="7.0000000000000007E-2"/>
    <n v="11.5"/>
    <n v="1.8"/>
    <n v="64.599999999999994"/>
    <n v="-0.4"/>
    <n v="58.3"/>
    <n v="-71.400000000000006"/>
    <n v="-487.3"/>
    <n v="99"/>
    <n v="-20.9"/>
    <n v="-27.3"/>
    <n v="303"/>
    <n v="-3"/>
    <n v="-20"/>
    <n v="-571"/>
  </r>
  <r>
    <x v="1"/>
    <n v="1938659"/>
    <x v="537"/>
    <s v="USA"/>
    <x v="563"/>
    <x v="21"/>
    <n v="0.8"/>
    <x v="0"/>
    <n v="32"/>
    <n v="10"/>
    <n v="90"/>
    <n v="-153.1"/>
    <n v="70.966687500000006"/>
    <n v="1.9"/>
    <n v="33.292999999999999"/>
    <n v="-2.1"/>
    <n v="46.052500000000002"/>
    <n v="25.6"/>
    <n v="14.196"/>
    <n v="0.04"/>
    <n v="7.6"/>
    <n v="12.4"/>
    <n v="46"/>
    <n v="-1.5"/>
    <n v="39.299999999999997"/>
    <n v="-73.3"/>
    <n v="-781.8"/>
    <n v="99"/>
    <n v="-12.7"/>
    <n v="-21.4"/>
    <n v="282"/>
    <n v="-17"/>
    <n v="-22.5"/>
    <n v="-528"/>
  </r>
  <r>
    <x v="1"/>
    <n v="2141196"/>
    <x v="538"/>
    <s v="USA"/>
    <x v="564"/>
    <x v="15"/>
    <n v="3.1"/>
    <x v="0"/>
    <n v="39"/>
    <n v="10"/>
    <n v="94"/>
    <n v="117.3"/>
    <n v="75.879230769000003"/>
    <n v="-2.9"/>
    <n v="49.542666666999999"/>
    <n v="-1.2"/>
    <n v="55.141666667000003"/>
    <n v="10.199999999999999"/>
    <n v="32.236666667000001"/>
    <n v="0.03"/>
    <n v="37.700000000000003"/>
    <n v="3.7"/>
    <n v="53.2"/>
    <n v="-0.1"/>
    <n v="51.3"/>
    <n v="-73.400000000000006"/>
    <n v="70.5"/>
    <n v="99"/>
    <n v="14.1"/>
    <n v="-1.8"/>
    <n v="313"/>
    <n v="-12"/>
    <n v="6"/>
    <n v="-1"/>
  </r>
  <r>
    <x v="1"/>
    <n v="2140608"/>
    <x v="539"/>
    <s v="USA"/>
    <x v="565"/>
    <x v="15"/>
    <n v="3.9"/>
    <x v="0"/>
    <n v="15"/>
    <n v="6"/>
    <n v="48"/>
    <n v="-53.7"/>
    <n v="64.706400000000002"/>
    <n v="-2"/>
    <n v="53.507555556"/>
    <n v="-3.9"/>
    <n v="51.442666666999997"/>
    <n v="2.9"/>
    <n v="40.4"/>
    <n v="-0.08"/>
    <n v="28.9"/>
    <n v="-2.1"/>
    <n v="43.6"/>
    <n v="-2.5"/>
    <n v="39"/>
    <n v="-73.599999999999994"/>
    <n v="-24.1"/>
    <n v="99"/>
    <n v="11.8"/>
    <n v="-2.2999999999999998"/>
    <n v="281"/>
    <n v="6"/>
    <n v="1"/>
    <n v="87"/>
  </r>
  <r>
    <x v="1"/>
    <n v="2191401"/>
    <x v="540"/>
    <s v="USA"/>
    <x v="566"/>
    <x v="8"/>
    <n v="5.2"/>
    <x v="0"/>
    <n v="12"/>
    <n v="2"/>
    <n v="52"/>
    <n v="-50"/>
    <n v="52.308999999999997"/>
    <n v="-1.9"/>
    <n v="30.3"/>
    <n v="-2"/>
    <n v="45.1"/>
    <n v="-11.9"/>
    <n v="18.3"/>
    <n v="0.11"/>
    <n v="17.3"/>
    <n v="0.9"/>
    <n v="39.799999999999997"/>
    <n v="-2.2999999999999998"/>
    <n v="34"/>
    <n v="-74"/>
    <n v="-336.8"/>
    <n v="99"/>
    <n v="-4.5"/>
    <n v="-6.8"/>
    <n v="310"/>
    <n v="15"/>
    <n v="10"/>
    <n v="34"/>
  </r>
  <r>
    <x v="1"/>
    <n v="2168167"/>
    <x v="541"/>
    <s v="USA"/>
    <x v="567"/>
    <x v="8"/>
    <n v="1.6"/>
    <x v="0"/>
    <n v="12"/>
    <n v="5"/>
    <n v="38"/>
    <n v="100.9"/>
    <n v="62.879249999999999"/>
    <n v="-2.7"/>
    <n v="48.4848"/>
    <n v="0.9"/>
    <n v="50.889800000000001"/>
    <n v="-13.5"/>
    <n v="32.226999999999997"/>
    <n v="7.0000000000000007E-2"/>
    <n v="23.2"/>
    <n v="5.0999999999999996"/>
    <n v="41.1"/>
    <n v="-1.8"/>
    <n v="37.200000000000003"/>
    <n v="-74.3"/>
    <n v="127.3"/>
    <n v="99"/>
    <n v="-5.9"/>
    <n v="3.2"/>
    <n v="317"/>
    <n v="-5"/>
    <n v="-7"/>
    <n v="-97"/>
  </r>
  <r>
    <x v="1"/>
    <n v="132572570"/>
    <x v="542"/>
    <s v="USA"/>
    <x v="568"/>
    <x v="18"/>
    <n v="3.3"/>
    <x v="0"/>
    <n v="21"/>
    <n v="5"/>
    <n v="21"/>
    <n v="111.7"/>
    <n v="45.9"/>
    <n v="0.8"/>
    <n v="32.1"/>
    <n v="0.8"/>
    <n v="45.4"/>
    <n v="15.5"/>
    <n v="19.8"/>
    <n v="-0.15"/>
    <n v="25.6"/>
    <n v="-0.4"/>
    <n v="33.4"/>
    <n v="-10.6"/>
    <n v="24.8"/>
    <n v="-74.5"/>
    <n v="277.3"/>
    <n v="99"/>
    <n v="-5.9"/>
    <n v="4.0999999999999996"/>
    <n v="291"/>
    <n v="11"/>
    <n v="11.5"/>
    <n v="137"/>
  </r>
  <r>
    <x v="1"/>
    <n v="2087857"/>
    <x v="129"/>
    <s v="USA"/>
    <x v="569"/>
    <x v="7"/>
    <n v="0.2"/>
    <x v="0"/>
    <n v="12"/>
    <n v="4"/>
    <n v="21"/>
    <n v="-86.5"/>
    <n v="51.779000000000003"/>
    <n v="-2.5"/>
    <n v="33.1"/>
    <n v="-2.2000000000000002"/>
    <n v="44.5"/>
    <n v="26.6"/>
    <n v="22.9"/>
    <n v="-7.0000000000000007E-2"/>
    <n v="21.4"/>
    <n v="3.8"/>
    <n v="37.4"/>
    <n v="-0.4"/>
    <n v="37"/>
    <n v="-74.599999999999994"/>
    <n v="-368.2"/>
    <n v="93"/>
    <n v="1.4"/>
    <n v="-5.5"/>
    <n v="301"/>
    <n v="-10"/>
    <n v="7"/>
    <n v="-10"/>
  </r>
  <r>
    <x v="1"/>
    <n v="2138942"/>
    <x v="129"/>
    <s v="USA"/>
    <x v="570"/>
    <x v="15"/>
    <n v="4.0999999999999996"/>
    <x v="0"/>
    <n v="11"/>
    <n v="5"/>
    <n v="24"/>
    <n v="-13.6"/>
    <n v="54.589090908999999"/>
    <n v="-2.2000000000000002"/>
    <n v="34.456499999999998"/>
    <n v="-2.9"/>
    <n v="39.33"/>
    <n v="3.5"/>
    <n v="23.94"/>
    <n v="-0.06"/>
    <n v="20.5"/>
    <n v="1.6"/>
    <n v="37.200000000000003"/>
    <n v="-1.3"/>
    <n v="35.4"/>
    <n v="-75.900000000000006"/>
    <n v="-500"/>
    <n v="88"/>
    <n v="-13.6"/>
    <n v="-16.399999999999999"/>
    <n v="301"/>
    <n v="-2"/>
    <n v="-7"/>
    <n v="-289"/>
  </r>
  <r>
    <x v="1"/>
    <n v="1903828"/>
    <x v="543"/>
    <s v="USA"/>
    <x v="571"/>
    <x v="5"/>
    <n v="0.2"/>
    <x v="0"/>
    <n v="22"/>
    <n v="10"/>
    <n v="82"/>
    <n v="209.4"/>
    <n v="68.798954545000001"/>
    <n v="-5.9"/>
    <n v="45.200571429"/>
    <n v="1.8"/>
    <n v="44.527999999999999"/>
    <n v="8.8000000000000007"/>
    <n v="25.220571429"/>
    <n v="0.04"/>
    <n v="14.8"/>
    <n v="4.9000000000000004"/>
    <n v="41.4"/>
    <n v="1.5"/>
    <n v="33.200000000000003"/>
    <n v="-76.7"/>
    <n v="-186.8"/>
    <n v="99"/>
    <n v="-29.1"/>
    <n v="-10"/>
    <n v="335"/>
    <n v="-18"/>
    <n v="-14"/>
    <n v="-506"/>
  </r>
  <r>
    <x v="1"/>
    <n v="60540162"/>
    <x v="544"/>
    <s v="USA"/>
    <x v="572"/>
    <x v="34"/>
    <n v="4.0999999999999996"/>
    <x v="0"/>
    <n v="69"/>
    <n v="7"/>
    <n v="132"/>
    <n v="43.8"/>
    <n v="61.041913043000001"/>
    <n v="0.8"/>
    <n v="37.5"/>
    <n v="-0.1"/>
    <n v="55.5"/>
    <n v="15"/>
    <n v="21.4"/>
    <n v="-0.14000000000000001"/>
    <n v="20.9"/>
    <n v="-2.6"/>
    <n v="52.6"/>
    <n v="-11.2"/>
    <n v="43.7"/>
    <n v="-76.7"/>
    <n v="37.700000000000003"/>
    <n v="99"/>
    <n v="3.2"/>
    <n v="0.9"/>
    <n v="294"/>
    <n v="-6"/>
    <n v="-20"/>
    <n v="-104"/>
  </r>
  <r>
    <x v="1"/>
    <n v="1930923"/>
    <x v="129"/>
    <s v="USA"/>
    <x v="573"/>
    <x v="21"/>
    <n v="1.6"/>
    <x v="0"/>
    <n v="14"/>
    <n v="5"/>
    <n v="37"/>
    <n v="15.8"/>
    <n v="50.328571429"/>
    <n v="-1.3"/>
    <n v="23.1"/>
    <n v="-0.8"/>
    <n v="39.4"/>
    <n v="15.9"/>
    <n v="9"/>
    <n v="0.06"/>
    <n v="5.9"/>
    <n v="8.8000000000000007"/>
    <n v="30.8"/>
    <n v="-0.4"/>
    <n v="26.6"/>
    <n v="-77.2"/>
    <n v="-69.5"/>
    <n v="97"/>
    <n v="-20.5"/>
    <n v="-15.9"/>
    <n v="321"/>
    <n v="-5"/>
    <n v="1"/>
    <n v="-406"/>
  </r>
  <r>
    <x v="1"/>
    <n v="1974711"/>
    <x v="545"/>
    <s v="USA"/>
    <x v="574"/>
    <x v="14"/>
    <n v="4.7"/>
    <x v="0"/>
    <n v="23"/>
    <n v="7"/>
    <n v="75"/>
    <n v="-262.39999999999998"/>
    <n v="71.432173913"/>
    <n v="0.2"/>
    <n v="53.72"/>
    <n v="-6.9"/>
    <n v="46.353999999999999"/>
    <n v="18.8"/>
    <n v="35.608909091000001"/>
    <n v="0.11"/>
    <n v="14.7"/>
    <n v="1.5"/>
    <n v="49"/>
    <n v="-0.5"/>
    <n v="43.8"/>
    <n v="-77.599999999999994"/>
    <n v="-788.2"/>
    <n v="99"/>
    <n v="-1.8"/>
    <n v="-19.5"/>
    <n v="282"/>
    <n v="9"/>
    <n v="-5.5"/>
    <n v="-180"/>
  </r>
  <r>
    <x v="1"/>
    <n v="2204214"/>
    <x v="153"/>
    <s v="USA"/>
    <x v="575"/>
    <x v="0"/>
    <n v="10"/>
    <x v="0"/>
    <n v="24"/>
    <n v="11"/>
    <n v="65"/>
    <n v="96.7"/>
    <n v="65.223333332999999"/>
    <n v="-4.8"/>
    <n v="47.421999999999997"/>
    <n v="-1.9"/>
    <n v="51.09"/>
    <n v="8.9"/>
    <n v="29.431333333000001"/>
    <n v="0.11"/>
    <n v="29.2"/>
    <n v="-3"/>
    <n v="42.7"/>
    <n v="-0.8"/>
    <n v="39.9"/>
    <n v="-79.400000000000006"/>
    <n v="160.5"/>
    <n v="99"/>
    <n v="4.0999999999999996"/>
    <n v="-3.2"/>
    <n v="296"/>
    <n v="-1"/>
    <n v="7.5"/>
    <n v="-47"/>
  </r>
  <r>
    <x v="1"/>
    <n v="2030269"/>
    <x v="546"/>
    <s v="USA"/>
    <x v="576"/>
    <x v="3"/>
    <n v="2"/>
    <x v="0"/>
    <n v="35"/>
    <n v="12"/>
    <n v="130"/>
    <n v="-44.9"/>
    <n v="80.514771429000007"/>
    <n v="-5"/>
    <n v="51.332000000000001"/>
    <n v="1.4"/>
    <n v="51.44"/>
    <n v="24.8"/>
    <n v="31.405999999999999"/>
    <n v="0.05"/>
    <n v="21.6"/>
    <n v="-0.1"/>
    <n v="59.4"/>
    <n v="-2.9"/>
    <n v="54.1"/>
    <n v="-79.8"/>
    <n v="-402.3"/>
    <n v="99"/>
    <n v="-19.100000000000001"/>
    <n v="-12.3"/>
    <n v="287"/>
    <n v="15"/>
    <n v="-3"/>
    <n v="-150"/>
  </r>
  <r>
    <x v="1"/>
    <n v="2186719"/>
    <x v="547"/>
    <s v="USA"/>
    <x v="577"/>
    <x v="8"/>
    <n v="5.4"/>
    <x v="0"/>
    <n v="16"/>
    <n v="7"/>
    <n v="43"/>
    <n v="-18.5"/>
    <n v="58.3065"/>
    <n v="-3.4"/>
    <n v="29.76"/>
    <n v="-2.6"/>
    <n v="39.28"/>
    <n v="8.8000000000000007"/>
    <n v="16"/>
    <n v="0.19"/>
    <n v="12.4"/>
    <n v="-1.7"/>
    <n v="38.6"/>
    <n v="-1.3"/>
    <n v="35.4"/>
    <n v="-80.2"/>
    <n v="380.5"/>
    <n v="99"/>
    <n v="12.3"/>
    <n v="8.6"/>
    <n v="349"/>
    <n v="-1"/>
    <n v="-9.5"/>
    <n v="-111"/>
  </r>
  <r>
    <x v="1"/>
    <n v="1859922"/>
    <x v="548"/>
    <s v="USA"/>
    <x v="578"/>
    <x v="20"/>
    <n v="0"/>
    <x v="0"/>
    <n v="62"/>
    <n v="25"/>
    <n v="192"/>
    <n v="-201.1"/>
    <n v="80.903225805999995"/>
    <n v="-0.1"/>
    <n v="43"/>
    <n v="-4.8"/>
    <n v="63.9"/>
    <n v="2.1"/>
    <n v="23.5"/>
    <n v="-0.02"/>
    <n v="17.899999999999999"/>
    <n v="5.9"/>
    <n v="64.900000000000006"/>
    <n v="-0.5"/>
    <n v="59.5"/>
    <n v="-80.3"/>
    <n v="-867.7"/>
    <n v="99"/>
    <n v="-32.299999999999997"/>
    <n v="-25.5"/>
    <n v="294"/>
    <n v="16"/>
    <n v="5"/>
    <n v="-385"/>
  </r>
  <r>
    <x v="1"/>
    <n v="2266677"/>
    <x v="549"/>
    <s v="USA"/>
    <x v="579"/>
    <x v="1"/>
    <n v="3.4"/>
    <x v="0"/>
    <n v="106"/>
    <n v="17"/>
    <n v="207"/>
    <n v="9.1"/>
    <n v="79.292830189"/>
    <n v="0.7"/>
    <n v="36.728999999999999"/>
    <n v="-3.2"/>
    <n v="51.993000000000002"/>
    <n v="0.7"/>
    <n v="13.435499999999999"/>
    <n v="-0.08"/>
    <n v="35.9"/>
    <n v="-3.6"/>
    <n v="61.9"/>
    <n v="-8.6"/>
    <n v="55.7"/>
    <n v="-80.8"/>
    <n v="-74.099999999999994"/>
    <n v="99"/>
    <n v="18.600000000000001"/>
    <n v="7.7"/>
    <n v="295"/>
    <n v="18"/>
    <n v="12"/>
    <n v="344"/>
  </r>
  <r>
    <x v="1"/>
    <n v="6146733"/>
    <x v="550"/>
    <s v="CAN"/>
    <x v="580"/>
    <x v="1"/>
    <n v="9.6"/>
    <x v="0"/>
    <n v="173"/>
    <n v="37"/>
    <n v="494"/>
    <n v="32.6"/>
    <n v="88.040982658999994"/>
    <n v="2.1"/>
    <n v="40.590333332999997"/>
    <n v="-1.6"/>
    <n v="56.512749999999997"/>
    <n v="3.7"/>
    <n v="22.7255"/>
    <n v="-0.12"/>
    <n v="42.6"/>
    <n v="12.3"/>
    <n v="78.599999999999994"/>
    <n v="-3.5"/>
    <n v="71.599999999999994"/>
    <n v="-81.099999999999994"/>
    <n v="-115.9"/>
    <n v="97"/>
    <n v="5.5"/>
    <n v="-6.4"/>
    <n v="316"/>
    <n v="-26"/>
    <n v="-9"/>
    <n v="-205"/>
  </r>
  <r>
    <x v="1"/>
    <n v="2144170"/>
    <x v="110"/>
    <s v="USA"/>
    <x v="581"/>
    <x v="15"/>
    <n v="5.5"/>
    <x v="0"/>
    <n v="101"/>
    <n v="10"/>
    <n v="380"/>
    <n v="-39.5"/>
    <n v="76.962425742999997"/>
    <n v="-3.3"/>
    <n v="40.832000000000001"/>
    <n v="-0.1"/>
    <n v="59.927999999999997"/>
    <n v="17.899999999999999"/>
    <n v="22.175999999999998"/>
    <n v="0.01"/>
    <n v="21.9"/>
    <n v="1.2"/>
    <n v="71.400000000000006"/>
    <n v="-3.3"/>
    <n v="65"/>
    <n v="-81.3"/>
    <n v="-184.5"/>
    <n v="99"/>
    <n v="-0.5"/>
    <n v="-3.6"/>
    <n v="284"/>
    <n v="9"/>
    <n v="5.5"/>
    <n v="113"/>
  </r>
  <r>
    <x v="1"/>
    <n v="2076872"/>
    <x v="551"/>
    <s v="USA"/>
    <x v="582"/>
    <x v="11"/>
    <n v="6.6"/>
    <x v="0"/>
    <n v="10"/>
    <n v="4"/>
    <n v="20"/>
    <n v="-44.9"/>
    <n v="54.718000000000004"/>
    <n v="-2.5"/>
    <n v="29.76"/>
    <n v="-1.6"/>
    <n v="36.159999999999997"/>
    <n v="11.7"/>
    <n v="19.12"/>
    <n v="-0.13"/>
    <n v="22"/>
    <n v="5.0999999999999996"/>
    <n v="36.9"/>
    <n v="-1.2"/>
    <n v="34.6"/>
    <n v="-81.400000000000006"/>
    <n v="-285.89999999999998"/>
    <n v="99"/>
    <n v="-15.5"/>
    <n v="-5"/>
    <n v="301"/>
    <n v="-4"/>
    <n v="-5.5"/>
    <n v="-215"/>
  </r>
  <r>
    <x v="1"/>
    <n v="60540099"/>
    <x v="552"/>
    <s v="USA"/>
    <x v="583"/>
    <x v="34"/>
    <n v="5.2"/>
    <x v="1"/>
    <n v="112"/>
    <n v="43"/>
    <n v="162"/>
    <n v="119"/>
    <n v="78.579232142999999"/>
    <n v="4.7"/>
    <n v="51.232500000000002"/>
    <n v="-1.8"/>
    <n v="60.72"/>
    <n v="3.3"/>
    <n v="28.7925"/>
    <n v="-0.22"/>
    <n v="47.4"/>
    <n v="-3.7"/>
    <n v="62.2"/>
    <n v="-16.3"/>
    <n v="64.599999999999994"/>
    <n v="-81.900000000000006"/>
    <n v="270.5"/>
    <n v="99"/>
    <n v="5.5"/>
    <n v="9.1"/>
    <n v="293"/>
    <n v="-14"/>
    <n v="-23.5"/>
    <n v="-112"/>
  </r>
  <r>
    <x v="1"/>
    <n v="2297600"/>
    <x v="553"/>
    <s v="USA"/>
    <x v="584"/>
    <x v="25"/>
    <n v="4.0999999999999996"/>
    <x v="0"/>
    <n v="23"/>
    <n v="12"/>
    <n v="67"/>
    <n v="198.4"/>
    <n v="68.510521738999998"/>
    <n v="-4.5999999999999996"/>
    <n v="35.405500000000004"/>
    <n v="3.3"/>
    <n v="46.5595"/>
    <n v="-0.2"/>
    <n v="20.026499999999999"/>
    <n v="0.08"/>
    <n v="20.9"/>
    <n v="6.7"/>
    <n v="45"/>
    <n v="-1.4"/>
    <n v="41.9"/>
    <n v="-82.3"/>
    <n v="421.8"/>
    <n v="99"/>
    <n v="26.4"/>
    <n v="9.5"/>
    <n v="322"/>
    <n v="-18"/>
    <n v="10"/>
    <n v="233"/>
  </r>
  <r>
    <x v="1"/>
    <n v="101135157"/>
    <x v="554"/>
    <s v="CAN"/>
    <x v="585"/>
    <x v="29"/>
    <n v="9.6999999999999993"/>
    <x v="0"/>
    <n v="31"/>
    <n v="6"/>
    <n v="41"/>
    <n v="-0.9"/>
    <n v="58.768903225999999"/>
    <n v="1.5"/>
    <n v="23.67"/>
    <n v="-1.9"/>
    <n v="39.78"/>
    <n v="7.6"/>
    <n v="7.38"/>
    <n v="0.03"/>
    <n v="15"/>
    <n v="5"/>
    <n v="29.1"/>
    <n v="-6.1"/>
    <n v="27.8"/>
    <n v="-82.8"/>
    <n v="355"/>
    <n v="93"/>
    <n v="14.1"/>
    <n v="10"/>
    <n v="305"/>
    <n v="-12"/>
    <n v="-3"/>
    <n v="135"/>
  </r>
  <r>
    <x v="1"/>
    <n v="134361093"/>
    <x v="555"/>
    <s v="USA"/>
    <x v="586"/>
    <x v="29"/>
    <n v="8.5"/>
    <x v="0"/>
    <n v="16"/>
    <n v="7"/>
    <n v="23"/>
    <n v="48.9"/>
    <n v="58.318125000000002"/>
    <n v="1.3"/>
    <n v="33.866"/>
    <n v="-5.2"/>
    <n v="38.950000000000003"/>
    <n v="-2"/>
    <n v="18.777999999999999"/>
    <n v="0.2"/>
    <n v="26.5"/>
    <n v="1.9"/>
    <n v="33.700000000000003"/>
    <n v="-3.5"/>
    <n v="33.6"/>
    <n v="-84.4"/>
    <n v="499.5"/>
    <n v="99"/>
    <n v="28.2"/>
    <n v="10.9"/>
    <n v="309"/>
    <n v="-14"/>
    <n v="-14"/>
    <n v="144"/>
  </r>
  <r>
    <x v="1"/>
    <n v="2175668"/>
    <x v="556"/>
    <s v="USA"/>
    <x v="587"/>
    <x v="8"/>
    <n v="4.2"/>
    <x v="0"/>
    <n v="24"/>
    <n v="8"/>
    <n v="86"/>
    <n v="-62.6"/>
    <n v="74.120041666999995"/>
    <n v="-1.4"/>
    <n v="49.938000000000002"/>
    <n v="-3.5"/>
    <n v="54.027000000000001"/>
    <n v="2.7"/>
    <n v="34.103999999999999"/>
    <n v="0.03"/>
    <n v="24"/>
    <n v="2.1"/>
    <n v="51.5"/>
    <n v="-2.2000000000000002"/>
    <n v="45.5"/>
    <n v="-84.6"/>
    <n v="-610"/>
    <n v="97"/>
    <n v="-7.3"/>
    <n v="-13.2"/>
    <n v="301"/>
    <n v="19"/>
    <n v="2"/>
    <n v="-114"/>
  </r>
  <r>
    <x v="1"/>
    <n v="134422312"/>
    <x v="557"/>
    <s v="USA"/>
    <x v="588"/>
    <x v="29"/>
    <n v="3.9"/>
    <x v="1"/>
    <n v="17"/>
    <n v="10"/>
    <n v="18"/>
    <n v="19.2"/>
    <n v="53.216588235000003"/>
    <n v="1.1000000000000001"/>
    <n v="30.69"/>
    <n v="-1.6"/>
    <n v="40.049999999999997"/>
    <n v="13.2"/>
    <n v="16.559999999999999"/>
    <n v="0.1"/>
    <n v="18"/>
    <n v="-0.3"/>
    <n v="29.3"/>
    <n v="-8.8000000000000007"/>
    <n v="31.8"/>
    <n v="-85.3"/>
    <n v="431.4"/>
    <n v="99"/>
    <n v="0.5"/>
    <n v="10"/>
    <n v="314"/>
    <n v="-22"/>
    <n v="4"/>
    <n v="75"/>
  </r>
  <r>
    <x v="1"/>
    <n v="17083054"/>
    <x v="558"/>
    <s v="USA"/>
    <x v="589"/>
    <x v="24"/>
    <n v="3.9"/>
    <x v="0"/>
    <n v="14"/>
    <n v="5"/>
    <n v="32"/>
    <n v="-20.6"/>
    <n v="54.587142857000003"/>
    <n v="-2.2999999999999998"/>
    <n v="27.805"/>
    <n v="-3.5"/>
    <n v="35.939"/>
    <n v="-3.8"/>
    <n v="15.77"/>
    <n v="0.04"/>
    <n v="17.2"/>
    <n v="-2.2000000000000002"/>
    <n v="32.799999999999997"/>
    <n v="-3.4"/>
    <n v="30.9"/>
    <n v="-86.2"/>
    <n v="-99.5"/>
    <n v="99"/>
    <n v="2.2999999999999998"/>
    <n v="-0.5"/>
    <n v="291"/>
    <n v="-5"/>
    <n v="-5"/>
    <n v="-4"/>
  </r>
  <r>
    <x v="1"/>
    <n v="2183450"/>
    <x v="559"/>
    <s v="USA"/>
    <x v="590"/>
    <x v="8"/>
    <n v="5.8"/>
    <x v="0"/>
    <n v="11"/>
    <n v="4"/>
    <n v="28"/>
    <n v="126.6"/>
    <n v="49.568363636000001"/>
    <n v="0.8"/>
    <n v="30.375"/>
    <n v="-5.7"/>
    <n v="35.316000000000003"/>
    <n v="-3.1"/>
    <n v="16.119"/>
    <n v="0.03"/>
    <n v="20.2"/>
    <n v="4.5"/>
    <n v="32.5"/>
    <n v="-1.5"/>
    <n v="29.1"/>
    <n v="-86.2"/>
    <n v="-226.4"/>
    <n v="99"/>
    <n v="-1.8"/>
    <n v="-13.2"/>
    <n v="294"/>
    <n v="-3"/>
    <n v="-16.5"/>
    <n v="-313"/>
  </r>
  <r>
    <x v="1"/>
    <n v="1909506"/>
    <x v="560"/>
    <s v="USA"/>
    <x v="591"/>
    <x v="21"/>
    <n v="6.3"/>
    <x v="0"/>
    <n v="62"/>
    <n v="28"/>
    <n v="216"/>
    <n v="-210.7"/>
    <n v="81.119290323000001"/>
    <n v="-2.8"/>
    <n v="53.765999999999998"/>
    <n v="-6.5"/>
    <n v="63.183999999999997"/>
    <n v="-10.9"/>
    <n v="31.841999999999999"/>
    <n v="0.1"/>
    <n v="13.8"/>
    <n v="-4.4000000000000004"/>
    <n v="65.5"/>
    <n v="-0.9"/>
    <n v="57.8"/>
    <n v="-86.7"/>
    <n v="-635.5"/>
    <n v="99"/>
    <n v="-30"/>
    <n v="-20"/>
    <n v="303"/>
    <n v="1"/>
    <n v="-11.5"/>
    <n v="-471"/>
  </r>
  <r>
    <x v="1"/>
    <n v="2203706"/>
    <x v="561"/>
    <s v="USA"/>
    <x v="592"/>
    <x v="0"/>
    <n v="3.3"/>
    <x v="0"/>
    <n v="16"/>
    <n v="5"/>
    <n v="60"/>
    <n v="-26.2"/>
    <n v="56.671999999999997"/>
    <n v="0"/>
    <n v="30.2"/>
    <n v="-5.4"/>
    <n v="47.8"/>
    <n v="-2.2999999999999998"/>
    <n v="13.2"/>
    <n v="0.03"/>
    <n v="12.6"/>
    <n v="3.9"/>
    <n v="43.2"/>
    <n v="-1.4"/>
    <n v="37.5"/>
    <n v="-87.3"/>
    <n v="-319.10000000000002"/>
    <n v="99"/>
    <n v="-6.4"/>
    <n v="-9.5"/>
    <n v="302"/>
    <n v="0"/>
    <n v="-4.5"/>
    <n v="-113"/>
  </r>
  <r>
    <x v="1"/>
    <n v="1823866"/>
    <x v="562"/>
    <s v="USA"/>
    <x v="593"/>
    <x v="20"/>
    <n v="0"/>
    <x v="0"/>
    <n v="150"/>
    <n v="25"/>
    <n v="513"/>
    <n v="-75.8"/>
    <n v="87.84"/>
    <n v="-5.7"/>
    <n v="37.5"/>
    <n v="-3.9"/>
    <n v="65.2"/>
    <n v="14.9"/>
    <n v="11.8"/>
    <n v="0.16"/>
    <n v="11"/>
    <n v="-4.8"/>
    <n v="79.3"/>
    <n v="0.6"/>
    <n v="73.8"/>
    <n v="-87.7"/>
    <n v="-677.7"/>
    <n v="99"/>
    <n v="-30.9"/>
    <n v="-29.1"/>
    <n v="304"/>
    <n v="20"/>
    <n v="-3.5"/>
    <n v="-447"/>
  </r>
  <r>
    <x v="1"/>
    <n v="1957210"/>
    <x v="563"/>
    <s v="USA"/>
    <x v="594"/>
    <x v="14"/>
    <n v="0.8"/>
    <x v="0"/>
    <n v="58"/>
    <n v="19"/>
    <n v="169"/>
    <n v="21"/>
    <n v="79.991224138000007"/>
    <n v="-1.4"/>
    <n v="63.331200000000003"/>
    <n v="-4.7"/>
    <n v="66.281785713999994"/>
    <n v="1.7"/>
    <n v="45.878399999999999"/>
    <n v="0.31"/>
    <n v="24.4"/>
    <n v="1.9"/>
    <n v="65.2"/>
    <n v="-0.3"/>
    <n v="59.9"/>
    <n v="-88.8"/>
    <n v="-145"/>
    <n v="99"/>
    <n v="-9.1"/>
    <n v="-17.3"/>
    <n v="345"/>
    <n v="-7"/>
    <n v="-10"/>
    <n v="-451"/>
  </r>
  <r>
    <x v="1"/>
    <n v="2137511"/>
    <x v="564"/>
    <s v="USA"/>
    <x v="595"/>
    <x v="4"/>
    <n v="2.6"/>
    <x v="0"/>
    <n v="129"/>
    <n v="28"/>
    <n v="364"/>
    <n v="79.8"/>
    <n v="89.358759689999999"/>
    <n v="-2.5"/>
    <n v="58.411384615000003"/>
    <n v="-1.8"/>
    <n v="65.287923077000002"/>
    <n v="-1.1000000000000001"/>
    <n v="36.564538462000002"/>
    <n v="-0.21"/>
    <n v="45.1"/>
    <n v="8.5"/>
    <n v="74.400000000000006"/>
    <n v="0"/>
    <n v="67.8"/>
    <n v="-89.2"/>
    <n v="297.7"/>
    <n v="99"/>
    <n v="15.5"/>
    <n v="6.8"/>
    <n v="292"/>
    <n v="-18"/>
    <n v="1.5"/>
    <n v="57"/>
  </r>
  <r>
    <x v="1"/>
    <n v="5336993"/>
    <x v="565"/>
    <s v="CAN"/>
    <x v="596"/>
    <x v="8"/>
    <n v="10.4"/>
    <x v="0"/>
    <n v="56"/>
    <n v="10"/>
    <n v="186"/>
    <n v="1.6"/>
    <n v="83.693714286000002"/>
    <n v="-5"/>
    <n v="54.472000000000001"/>
    <n v="1.1000000000000001"/>
    <n v="60.896000000000001"/>
    <n v="-14.8"/>
    <n v="34.143999999999998"/>
    <n v="0.32"/>
    <n v="28.3"/>
    <n v="2.7"/>
    <n v="61"/>
    <n v="-1"/>
    <n v="51.8"/>
    <n v="-89.9"/>
    <n v="48.2"/>
    <n v="99"/>
    <n v="-24.1"/>
    <n v="-9.1"/>
    <n v="340"/>
    <n v="-14"/>
    <n v="-12.5"/>
    <n v="-511"/>
  </r>
  <r>
    <x v="1"/>
    <n v="1985441"/>
    <x v="566"/>
    <s v="USA"/>
    <x v="597"/>
    <x v="23"/>
    <n v="0"/>
    <x v="0"/>
    <n v="17"/>
    <n v="3"/>
    <n v="54"/>
    <n v="-138.9"/>
    <n v="59.17"/>
    <n v="-1"/>
    <n v="32.700000000000003"/>
    <n v="-5.5"/>
    <n v="46.4"/>
    <n v="4.9000000000000004"/>
    <n v="17"/>
    <n v="0.08"/>
    <n v="10.4"/>
    <n v="4.3"/>
    <n v="41.7"/>
    <n v="0"/>
    <n v="36.200000000000003"/>
    <n v="-90.6"/>
    <n v="-320.89999999999998"/>
    <n v="99"/>
    <n v="-1.4"/>
    <n v="-12.7"/>
    <n v="301"/>
    <n v="-5"/>
    <n v="5.5"/>
    <n v="-119"/>
  </r>
  <r>
    <x v="1"/>
    <n v="382748"/>
    <x v="567"/>
    <s v="CAN"/>
    <x v="598"/>
    <x v="14"/>
    <n v="6.3"/>
    <x v="0"/>
    <n v="62"/>
    <n v="24"/>
    <n v="189"/>
    <n v="-204.9"/>
    <n v="84.307016129000004"/>
    <n v="-3.4"/>
    <n v="68.167315789"/>
    <n v="-2.8"/>
    <n v="69.617684210999997"/>
    <n v="-12.1"/>
    <n v="53.748947368000003"/>
    <n v="0.35"/>
    <n v="48.4"/>
    <n v="0.3"/>
    <n v="71.099999999999994"/>
    <n v="-0.8"/>
    <n v="67.3"/>
    <n v="-90.6"/>
    <n v="-369.5"/>
    <n v="99"/>
    <n v="-6.4"/>
    <n v="-5"/>
    <n v="324"/>
    <n v="-2"/>
    <n v="-3.5"/>
    <n v="-207"/>
  </r>
  <r>
    <x v="1"/>
    <n v="2089323"/>
    <x v="568"/>
    <s v="USA"/>
    <x v="599"/>
    <x v="4"/>
    <n v="2.5"/>
    <x v="0"/>
    <n v="21"/>
    <n v="6"/>
    <n v="59"/>
    <n v="47.2"/>
    <n v="70.582285713999994"/>
    <n v="-2.2999999999999998"/>
    <n v="49.138833333000001"/>
    <n v="-1.8"/>
    <n v="53.001666667000002"/>
    <n v="-26.1"/>
    <n v="31.172166666999999"/>
    <n v="-0.02"/>
    <n v="22"/>
    <n v="6.2"/>
    <n v="45.5"/>
    <n v="-1.1000000000000001"/>
    <n v="42.8"/>
    <n v="-90.9"/>
    <n v="-361.8"/>
    <n v="95"/>
    <n v="-14.5"/>
    <n v="-7.3"/>
    <n v="298"/>
    <n v="5"/>
    <n v="1.5"/>
    <n v="-181"/>
  </r>
  <r>
    <x v="1"/>
    <n v="2096822"/>
    <x v="569"/>
    <s v="USA"/>
    <x v="600"/>
    <x v="4"/>
    <n v="3.5"/>
    <x v="0"/>
    <n v="25"/>
    <n v="9"/>
    <n v="76"/>
    <n v="-53.6"/>
    <n v="74.654039999999995"/>
    <n v="-0.5"/>
    <n v="53.682000000000002"/>
    <n v="-5"/>
    <n v="54.837333332999997"/>
    <n v="-21.2"/>
    <n v="36.746666667"/>
    <n v="-0.11"/>
    <n v="26.1"/>
    <n v="5.3"/>
    <n v="49"/>
    <n v="-1.3"/>
    <n v="44.7"/>
    <n v="-91.1"/>
    <n v="-369.1"/>
    <n v="97"/>
    <n v="-0.9"/>
    <n v="-6.8"/>
    <n v="318"/>
    <n v="-19"/>
    <n v="-2"/>
    <n v="-219"/>
  </r>
  <r>
    <x v="1"/>
    <n v="1881163"/>
    <x v="570"/>
    <s v="USA"/>
    <x v="601"/>
    <x v="16"/>
    <n v="6.3"/>
    <x v="0"/>
    <n v="38"/>
    <n v="15"/>
    <n v="108"/>
    <n v="-133.19999999999999"/>
    <n v="77.355368420999994"/>
    <n v="-1.3"/>
    <n v="48.24"/>
    <n v="-3.4"/>
    <n v="55.92"/>
    <n v="-19.899999999999999"/>
    <n v="32.96"/>
    <n v="0.06"/>
    <n v="30"/>
    <n v="1.5"/>
    <n v="63"/>
    <n v="-3.5"/>
    <n v="59.4"/>
    <n v="-91.1"/>
    <n v="-369.1"/>
    <n v="99"/>
    <n v="-5"/>
    <n v="-5.9"/>
    <n v="282"/>
    <n v="2"/>
    <n v="-2"/>
    <n v="-54"/>
  </r>
  <r>
    <x v="1"/>
    <n v="2285859"/>
    <x v="96"/>
    <s v="USA"/>
    <x v="602"/>
    <x v="25"/>
    <n v="4.8"/>
    <x v="0"/>
    <n v="42"/>
    <n v="9"/>
    <n v="102"/>
    <n v="-91.4"/>
    <n v="79.595428570999999"/>
    <n v="-3.9"/>
    <n v="56.27"/>
    <n v="-1.7"/>
    <n v="59.244999999999997"/>
    <n v="-26.1"/>
    <n v="38.844999999999999"/>
    <n v="0.12"/>
    <n v="38.5"/>
    <n v="-2"/>
    <n v="54.6"/>
    <n v="-3.3"/>
    <n v="52.9"/>
    <n v="-91.4"/>
    <n v="-271.39999999999998"/>
    <n v="99"/>
    <n v="1.4"/>
    <n v="-0.5"/>
    <n v="304"/>
    <n v="-25"/>
    <n v="-16"/>
    <n v="-217"/>
  </r>
  <r>
    <x v="1"/>
    <n v="2163044"/>
    <x v="571"/>
    <s v="USA"/>
    <x v="603"/>
    <x v="8"/>
    <n v="3.5"/>
    <x v="0"/>
    <n v="38"/>
    <n v="11"/>
    <n v="108"/>
    <n v="106.5"/>
    <n v="73.363052632000006"/>
    <n v="-0.9"/>
    <n v="58.685000000000002"/>
    <n v="-5.6"/>
    <n v="58.509250000000002"/>
    <n v="13.2"/>
    <n v="42.676071428999997"/>
    <n v="-7.0000000000000007E-2"/>
    <n v="34.5"/>
    <n v="1.1000000000000001"/>
    <n v="53.5"/>
    <n v="-2.2000000000000002"/>
    <n v="47.9"/>
    <n v="-92.7"/>
    <n v="-15"/>
    <n v="99"/>
    <n v="-0.9"/>
    <n v="-7.3"/>
    <n v="288"/>
    <n v="-11"/>
    <n v="-13"/>
    <n v="-199"/>
  </r>
  <r>
    <x v="1"/>
    <n v="1900595"/>
    <x v="572"/>
    <s v="USA"/>
    <x v="604"/>
    <x v="5"/>
    <n v="0"/>
    <x v="0"/>
    <n v="58"/>
    <n v="20"/>
    <n v="192"/>
    <n v="74.2"/>
    <n v="82.614137931000002"/>
    <n v="-5.6"/>
    <n v="58.8470625"/>
    <n v="-1.6"/>
    <n v="53.84"/>
    <n v="-20.2"/>
    <n v="39.967714286000003"/>
    <n v="0.05"/>
    <n v="23.7"/>
    <n v="-1.2"/>
    <n v="65.599999999999994"/>
    <n v="-0.7"/>
    <n v="59"/>
    <n v="-93.1"/>
    <n v="-615.5"/>
    <n v="99"/>
    <n v="-17.3"/>
    <n v="-29.5"/>
    <n v="329"/>
    <n v="15"/>
    <n v="-8"/>
    <n v="-462"/>
  </r>
  <r>
    <x v="1"/>
    <n v="2247730"/>
    <x v="573"/>
    <s v="USA"/>
    <x v="605"/>
    <x v="1"/>
    <n v="3.5"/>
    <x v="0"/>
    <n v="126"/>
    <n v="29"/>
    <n v="381"/>
    <n v="60"/>
    <n v="86.471111110999999"/>
    <n v="1.3"/>
    <n v="61.280833332999997"/>
    <n v="-4.8"/>
    <n v="66.313166667000004"/>
    <n v="1.5"/>
    <n v="40.908000000000001"/>
    <n v="-0.03"/>
    <n v="54.1"/>
    <n v="8.3000000000000007"/>
    <n v="75.900000000000006"/>
    <n v="-2.4"/>
    <n v="68.599999999999994"/>
    <n v="-95.8"/>
    <n v="-138.6"/>
    <n v="99"/>
    <n v="6.4"/>
    <n v="-7.7"/>
    <n v="298"/>
    <n v="-12"/>
    <n v="-14.5"/>
    <n v="-214"/>
  </r>
  <r>
    <x v="1"/>
    <n v="1955963"/>
    <x v="574"/>
    <s v="USA"/>
    <x v="606"/>
    <x v="14"/>
    <n v="6.3"/>
    <x v="0"/>
    <n v="29"/>
    <n v="3"/>
    <n v="88"/>
    <n v="-153.9"/>
    <n v="69.270482759000004"/>
    <n v="-2.2999999999999998"/>
    <n v="36.1"/>
    <n v="-5.4"/>
    <n v="53.6"/>
    <n v="9.6999999999999993"/>
    <n v="19.7"/>
    <n v="7.0000000000000007E-2"/>
    <n v="14.5"/>
    <n v="2.7"/>
    <n v="51.4"/>
    <n v="0.2"/>
    <n v="43.6"/>
    <n v="-96"/>
    <n v="-690.5"/>
    <n v="98"/>
    <n v="-20"/>
    <n v="-25.9"/>
    <n v="328"/>
    <n v="-6"/>
    <n v="-21.5"/>
    <n v="-619"/>
  </r>
  <r>
    <x v="1"/>
    <n v="1836126"/>
    <x v="575"/>
    <s v="USA"/>
    <x v="607"/>
    <x v="20"/>
    <n v="0"/>
    <x v="0"/>
    <n v="26"/>
    <n v="11"/>
    <n v="82"/>
    <n v="-56.5"/>
    <n v="67.178615385000001"/>
    <n v="-3.4"/>
    <n v="36.54"/>
    <n v="-2.2000000000000002"/>
    <n v="55.6"/>
    <n v="-4.4000000000000004"/>
    <n v="22.344000000000001"/>
    <n v="0.16"/>
    <n v="19.8"/>
    <n v="4"/>
    <n v="51.1"/>
    <n v="-0.5"/>
    <n v="46"/>
    <n v="-97"/>
    <n v="-797.7"/>
    <n v="99"/>
    <n v="-33.6"/>
    <n v="-25.9"/>
    <n v="293"/>
    <n v="-4"/>
    <n v="-14"/>
    <n v="-564"/>
  </r>
  <r>
    <x v="1"/>
    <n v="1879085"/>
    <x v="576"/>
    <s v="USA"/>
    <x v="608"/>
    <x v="16"/>
    <n v="0.2"/>
    <x v="0"/>
    <n v="20"/>
    <n v="9"/>
    <n v="56"/>
    <n v="94.6"/>
    <n v="75.857699999999994"/>
    <n v="-3.3"/>
    <n v="69.783333333000002"/>
    <n v="-1.2"/>
    <n v="73.006399999999999"/>
    <n v="-11.5"/>
    <n v="55.65"/>
    <n v="-0.08"/>
    <n v="50.5"/>
    <n v="6.1"/>
    <n v="77.400000000000006"/>
    <n v="-1.4"/>
    <n v="74.400000000000006"/>
    <n v="-99.1"/>
    <n v="-265.5"/>
    <n v="99"/>
    <n v="0.5"/>
    <n v="-7.3"/>
    <n v="322"/>
    <n v="-4"/>
    <n v="8.5"/>
    <n v="-90"/>
  </r>
  <r>
    <x v="1"/>
    <n v="123806707"/>
    <x v="577"/>
    <s v="USA"/>
    <x v="609"/>
    <x v="22"/>
    <n v="1.7"/>
    <x v="0"/>
    <n v="15"/>
    <n v="5"/>
    <n v="38"/>
    <n v="79.599999999999994"/>
    <n v="58.87"/>
    <n v="-7.5"/>
    <n v="27.135000000000002"/>
    <n v="3.8"/>
    <n v="33.615000000000002"/>
    <n v="11.7"/>
    <n v="16.1325"/>
    <n v="-0.02"/>
    <n v="21.9"/>
    <n v="-1.5"/>
    <n v="38.200000000000003"/>
    <n v="-4.8"/>
    <n v="36.5"/>
    <n v="-99.1"/>
    <n v="323.60000000000002"/>
    <n v="94"/>
    <n v="10"/>
    <n v="8.1999999999999993"/>
    <n v="300"/>
    <n v="3"/>
    <n v="6.5"/>
    <n v="185"/>
  </r>
  <r>
    <x v="1"/>
    <n v="345895"/>
    <x v="578"/>
    <s v="CAN"/>
    <x v="610"/>
    <x v="17"/>
    <n v="0"/>
    <x v="0"/>
    <n v="82"/>
    <n v="11"/>
    <n v="228"/>
    <n v="-446.8"/>
    <n v="84.870975610000002"/>
    <n v="-2"/>
    <n v="65.352857142999994"/>
    <n v="-7.5"/>
    <n v="62.145249999999997"/>
    <n v="-7"/>
    <n v="47.46"/>
    <n v="0.13"/>
    <n v="21.9"/>
    <n v="-2.5"/>
    <n v="67.5"/>
    <n v="-1.6"/>
    <n v="60.3"/>
    <n v="-99.7"/>
    <n v="-1357.3"/>
    <n v="99"/>
    <n v="-31.4"/>
    <n v="-35.5"/>
    <n v="293"/>
    <n v="8"/>
    <n v="0.5"/>
    <n v="-501"/>
  </r>
  <r>
    <x v="1"/>
    <n v="375600"/>
    <x v="579"/>
    <s v="CAN"/>
    <x v="611"/>
    <x v="5"/>
    <n v="0"/>
    <x v="0"/>
    <n v="29"/>
    <n v="15"/>
    <n v="90"/>
    <n v="-151.19999999999999"/>
    <n v="75.296379310000006"/>
    <n v="-0.5"/>
    <n v="45.584000000000003"/>
    <n v="-4.3"/>
    <n v="54.201000000000001"/>
    <n v="-4.5999999999999996"/>
    <n v="28.946000000000002"/>
    <n v="0.08"/>
    <n v="26.2"/>
    <n v="4.5"/>
    <n v="53.4"/>
    <n v="-2.9"/>
    <n v="49.4"/>
    <n v="-99.9"/>
    <n v="-993.2"/>
    <n v="99"/>
    <n v="-34.5"/>
    <n v="-29.5"/>
    <n v="308"/>
    <n v="-13"/>
    <n v="-9.5"/>
    <n v="-558"/>
  </r>
  <r>
    <x v="1"/>
    <n v="1941079"/>
    <x v="580"/>
    <s v="USA"/>
    <x v="612"/>
    <x v="21"/>
    <n v="6.3"/>
    <x v="0"/>
    <n v="21"/>
    <n v="7"/>
    <n v="55"/>
    <n v="-77"/>
    <n v="63.682285714000002"/>
    <n v="-3.4"/>
    <n v="39.200000000000003"/>
    <n v="-1.6"/>
    <n v="53.3"/>
    <n v="-0.7"/>
    <n v="24.7"/>
    <n v="0.1"/>
    <n v="20.9"/>
    <n v="4.8"/>
    <n v="47.4"/>
    <n v="-1.3"/>
    <n v="43.5"/>
    <n v="-100.2"/>
    <n v="-637.29999999999995"/>
    <n v="99"/>
    <n v="-39.5"/>
    <n v="-30"/>
    <n v="301"/>
    <n v="1"/>
    <n v="-20"/>
    <n v="-736"/>
  </r>
  <r>
    <x v="1"/>
    <n v="1889681"/>
    <x v="581"/>
    <s v="USA"/>
    <x v="613"/>
    <x v="5"/>
    <n v="0"/>
    <x v="0"/>
    <n v="24"/>
    <n v="14"/>
    <n v="66"/>
    <n v="98.2"/>
    <n v="67.775583333"/>
    <n v="-6"/>
    <n v="45.146999999999998"/>
    <n v="1"/>
    <n v="49.23"/>
    <n v="23.2"/>
    <n v="24.406199999999998"/>
    <n v="0.12"/>
    <n v="10.9"/>
    <n v="4.0999999999999996"/>
    <n v="45.2"/>
    <n v="-0.4"/>
    <n v="40.200000000000003"/>
    <n v="-100.4"/>
    <n v="-605"/>
    <n v="99"/>
    <n v="-17.7"/>
    <n v="-20"/>
    <n v="310"/>
    <n v="20"/>
    <n v="2"/>
    <n v="-284"/>
  </r>
  <r>
    <x v="1"/>
    <n v="6663935"/>
    <x v="582"/>
    <s v="CAN"/>
    <x v="614"/>
    <x v="24"/>
    <n v="3.5"/>
    <x v="1"/>
    <n v="30"/>
    <n v="8"/>
    <n v="48"/>
    <n v="-53"/>
    <n v="68.677999999999997"/>
    <n v="-2"/>
    <n v="44.919249999999998"/>
    <n v="-0.5"/>
    <n v="51.626249999999999"/>
    <n v="-14"/>
    <n v="26.827999999999999"/>
    <n v="0.12"/>
    <n v="26.3"/>
    <n v="2.6"/>
    <n v="43.2"/>
    <n v="-5.6"/>
    <n v="42.5"/>
    <n v="-100.4"/>
    <n v="-77.7"/>
    <n v="99"/>
    <n v="-4.0999999999999996"/>
    <n v="1.4"/>
    <n v="337"/>
    <n v="-2"/>
    <n v="-6.5"/>
    <n v="-155"/>
  </r>
  <r>
    <x v="1"/>
    <n v="135551145"/>
    <x v="583"/>
    <s v="USA"/>
    <x v="615"/>
    <x v="32"/>
    <n v="3.6"/>
    <x v="0"/>
    <n v="38"/>
    <n v="8"/>
    <n v="40"/>
    <n v="-110.6"/>
    <n v="56.920026315999998"/>
    <n v="1"/>
    <n v="24.48"/>
    <n v="-3.4"/>
    <n v="38"/>
    <n v="8.4"/>
    <n v="10.48"/>
    <n v="-0.05"/>
    <n v="23.4"/>
    <n v="-3.7"/>
    <n v="31.6"/>
    <n v="-11.1"/>
    <n v="34.799999999999997"/>
    <n v="-100.6"/>
    <n v="280.89999999999998"/>
    <n v="94"/>
    <n v="22.3"/>
    <n v="13.6"/>
    <n v="299"/>
    <n v="-4"/>
    <n v="-7.5"/>
    <n v="183"/>
  </r>
  <r>
    <x v="1"/>
    <n v="2185319"/>
    <x v="129"/>
    <s v="USA"/>
    <x v="616"/>
    <x v="0"/>
    <n v="4.4000000000000004"/>
    <x v="0"/>
    <n v="49"/>
    <n v="13"/>
    <n v="115"/>
    <n v="81.599999999999994"/>
    <n v="77.371632653000006"/>
    <n v="-3.9"/>
    <n v="47.238666666999997"/>
    <n v="0.1"/>
    <n v="51.624000000000002"/>
    <n v="11.3"/>
    <n v="27.361833333"/>
    <n v="-0.11"/>
    <n v="19.8"/>
    <n v="7.9"/>
    <n v="56.7"/>
    <n v="-1.3"/>
    <n v="53.8"/>
    <n v="-101.5"/>
    <n v="-412.3"/>
    <n v="99"/>
    <n v="-28.6"/>
    <n v="-14.5"/>
    <n v="281"/>
    <n v="-4"/>
    <n v="-3"/>
    <n v="-376"/>
  </r>
  <r>
    <x v="1"/>
    <n v="1921400"/>
    <x v="584"/>
    <s v="USA"/>
    <x v="617"/>
    <x v="21"/>
    <n v="1.6"/>
    <x v="0"/>
    <n v="10"/>
    <n v="5"/>
    <n v="34"/>
    <n v="-108.7"/>
    <n v="49.413699999999999"/>
    <n v="-4.5"/>
    <n v="25.5"/>
    <n v="-2.7"/>
    <n v="38"/>
    <n v="20.8"/>
    <n v="11.9"/>
    <n v="7.0000000000000007E-2"/>
    <n v="6.4"/>
    <n v="4"/>
    <n v="31.7"/>
    <n v="0.6"/>
    <n v="27.3"/>
    <n v="-102.3"/>
    <n v="-1134.5"/>
    <n v="95"/>
    <n v="-33.200000000000003"/>
    <n v="-34.1"/>
    <n v="293"/>
    <n v="-4"/>
    <n v="-7.5"/>
    <n v="-499"/>
  </r>
  <r>
    <x v="1"/>
    <n v="120780521"/>
    <x v="585"/>
    <s v="USA"/>
    <x v="618"/>
    <x v="9"/>
    <n v="6.9"/>
    <x v="0"/>
    <n v="10"/>
    <n v="4"/>
    <n v="24"/>
    <n v="-59.4"/>
    <n v="56.322000000000003"/>
    <n v="-5.7"/>
    <n v="41.734857142999999"/>
    <n v="0.2"/>
    <n v="39.967857143000003"/>
    <n v="8.6999999999999993"/>
    <n v="26.252571429"/>
    <n v="0.14000000000000001"/>
    <n v="26.8"/>
    <n v="0.5"/>
    <n v="31.8"/>
    <n v="-2.5"/>
    <n v="30.5"/>
    <n v="-103.3"/>
    <n v="314.10000000000002"/>
    <n v="99"/>
    <n v="-0.5"/>
    <n v="8.1999999999999993"/>
    <n v="303"/>
    <n v="6"/>
    <n v="-1"/>
    <n v="55"/>
  </r>
  <r>
    <x v="1"/>
    <n v="2192047"/>
    <x v="586"/>
    <s v="USA"/>
    <x v="619"/>
    <x v="0"/>
    <n v="6.2"/>
    <x v="0"/>
    <n v="108"/>
    <n v="18"/>
    <n v="357"/>
    <n v="-190.7"/>
    <n v="85.995120369999995"/>
    <n v="-2.5"/>
    <n v="63.729555556000001"/>
    <n v="-5.3"/>
    <n v="68.281666666999996"/>
    <n v="-28.4"/>
    <n v="44.175444444"/>
    <n v="0.21"/>
    <n v="42.6"/>
    <n v="-3.7"/>
    <n v="72.599999999999994"/>
    <n v="-3.6"/>
    <n v="64.3"/>
    <n v="-103.8"/>
    <n v="-459.5"/>
    <n v="97"/>
    <n v="-6.4"/>
    <n v="-9.1"/>
    <n v="303"/>
    <n v="6"/>
    <n v="-8"/>
    <n v="-177"/>
  </r>
  <r>
    <x v="1"/>
    <n v="2290977"/>
    <x v="587"/>
    <s v="USA"/>
    <x v="620"/>
    <x v="25"/>
    <n v="5.8"/>
    <x v="0"/>
    <n v="18"/>
    <n v="7"/>
    <n v="62"/>
    <n v="164.9"/>
    <n v="93.522222221999996"/>
    <n v="2.6"/>
    <n v="70.378749999999997"/>
    <n v="1.4"/>
    <n v="72.644999999999996"/>
    <n v="34.6"/>
    <n v="54.548999999999999"/>
    <n v="-0.27"/>
    <n v="65.400000000000006"/>
    <n v="1"/>
    <n v="78.400000000000006"/>
    <n v="-16.600000000000001"/>
    <n v="76.5"/>
    <n v="-104.5"/>
    <n v="537.29999999999995"/>
    <n v="99"/>
    <n v="8.1999999999999993"/>
    <n v="10.5"/>
    <n v="292"/>
    <n v="-21"/>
    <n v="-9"/>
    <n v="44"/>
  </r>
  <r>
    <x v="1"/>
    <n v="2154349"/>
    <x v="588"/>
    <s v="USA"/>
    <x v="621"/>
    <x v="15"/>
    <n v="4.4000000000000004"/>
    <x v="0"/>
    <n v="17"/>
    <n v="6"/>
    <n v="48"/>
    <n v="-35.799999999999997"/>
    <n v="60.187647059"/>
    <n v="-0.3"/>
    <n v="37.201999999999998"/>
    <n v="-1.8"/>
    <n v="45.39"/>
    <n v="26.2"/>
    <n v="22.071999999999999"/>
    <n v="-0.11"/>
    <n v="15.4"/>
    <n v="13.5"/>
    <n v="40.4"/>
    <n v="-1.8"/>
    <n v="37"/>
    <n v="-104.6"/>
    <n v="-578.20000000000005"/>
    <n v="99"/>
    <n v="6.4"/>
    <n v="-6.8"/>
    <n v="278"/>
    <n v="-10"/>
    <n v="3.5"/>
    <n v="18"/>
  </r>
  <r>
    <x v="1"/>
    <n v="1479225"/>
    <x v="17"/>
    <s v="USA"/>
    <x v="622"/>
    <x v="39"/>
    <n v="0"/>
    <x v="0"/>
    <n v="11"/>
    <n v="2"/>
    <n v="26"/>
    <n v="-239.8"/>
    <n v="36.000999999999998"/>
    <n v="-4.4000000000000004"/>
    <n v="9.8000000000000007"/>
    <n v="-5.5"/>
    <n v="26.7"/>
    <s v="."/>
    <s v="."/>
    <n v="0.04"/>
    <n v="4.9000000000000004"/>
    <n v="0.7"/>
    <n v="17.100000000000001"/>
    <n v="0.9"/>
    <n v="13.6"/>
    <n v="-105.4"/>
    <n v="-1361.8"/>
    <n v="94"/>
    <n v="-30"/>
    <n v="-35"/>
    <n v="280"/>
    <n v="24"/>
    <n v="-21.5"/>
    <n v="-603"/>
  </r>
  <r>
    <x v="1"/>
    <n v="2283609"/>
    <x v="589"/>
    <s v="USA"/>
    <x v="623"/>
    <x v="25"/>
    <n v="4"/>
    <x v="0"/>
    <n v="17"/>
    <n v="6"/>
    <n v="43"/>
    <n v="167.2"/>
    <n v="58.619294117999999"/>
    <n v="-8.6999999999999993"/>
    <n v="37.40625"/>
    <n v="4"/>
    <n v="41.948999999999998"/>
    <n v="13.5"/>
    <n v="24.015999999999998"/>
    <n v="0.02"/>
    <n v="21.8"/>
    <n v="0.8"/>
    <n v="38.6"/>
    <n v="-2.5"/>
    <n v="36.5"/>
    <n v="-106.4"/>
    <n v="175.9"/>
    <n v="99"/>
    <n v="-7.3"/>
    <n v="1.4"/>
    <n v="329"/>
    <n v="3"/>
    <n v="0"/>
    <n v="-48"/>
  </r>
  <r>
    <x v="1"/>
    <n v="1980278"/>
    <x v="590"/>
    <s v="USA"/>
    <x v="624"/>
    <x v="23"/>
    <n v="6.3"/>
    <x v="0"/>
    <n v="15"/>
    <n v="5"/>
    <n v="53"/>
    <n v="-115.8"/>
    <n v="61.917333333000002"/>
    <n v="-2.8"/>
    <n v="30.15"/>
    <n v="-5.4"/>
    <n v="37.424999999999997"/>
    <n v="-9.6999999999999993"/>
    <n v="17.175000000000001"/>
    <n v="0.04"/>
    <n v="13.6"/>
    <n v="3.2"/>
    <n v="42.2"/>
    <n v="-0.1"/>
    <n v="37"/>
    <n v="-107.6"/>
    <n v="-475.9"/>
    <n v="99"/>
    <n v="-23.2"/>
    <n v="-16.399999999999999"/>
    <n v="328"/>
    <n v="4"/>
    <n v="-15"/>
    <n v="-502"/>
  </r>
  <r>
    <x v="1"/>
    <n v="2258768"/>
    <x v="591"/>
    <s v="USA"/>
    <x v="625"/>
    <x v="1"/>
    <n v="0.7"/>
    <x v="0"/>
    <n v="44"/>
    <n v="12"/>
    <n v="123"/>
    <n v="-110.8"/>
    <n v="76.065340909"/>
    <n v="-3"/>
    <n v="38.426666666999999"/>
    <n v="-2.6"/>
    <n v="52.225333333000002"/>
    <n v="-4.9000000000000004"/>
    <n v="16.593333333"/>
    <n v="0.16"/>
    <n v="24.7"/>
    <n v="5.9"/>
    <n v="51.4"/>
    <n v="-0.9"/>
    <n v="46.8"/>
    <n v="-108.4"/>
    <n v="-125"/>
    <n v="98"/>
    <n v="5.9"/>
    <n v="4.5"/>
    <n v="343"/>
    <n v="-18"/>
    <n v="-8"/>
    <n v="-107"/>
  </r>
  <r>
    <x v="1"/>
    <n v="2284915"/>
    <x v="592"/>
    <s v="USA"/>
    <x v="626"/>
    <x v="1"/>
    <n v="2.8"/>
    <x v="0"/>
    <n v="13"/>
    <n v="5"/>
    <n v="29"/>
    <n v="-27.2"/>
    <n v="54.060461537999998"/>
    <n v="-1.5"/>
    <n v="41.184249999999999"/>
    <n v="-4.2"/>
    <n v="39.902250000000002"/>
    <n v="-21.1"/>
    <n v="26.120750000000001"/>
    <n v="0.02"/>
    <n v="21.7"/>
    <n v="1.6"/>
    <n v="30"/>
    <n v="-4.4000000000000004"/>
    <n v="31.3"/>
    <n v="-110.8"/>
    <n v="-747.7"/>
    <n v="99"/>
    <n v="-26.8"/>
    <n v="-30.5"/>
    <n v="298"/>
    <n v="2"/>
    <n v="-15"/>
    <n v="-588"/>
  </r>
  <r>
    <x v="1"/>
    <n v="9286832"/>
    <x v="593"/>
    <s v="CAN"/>
    <x v="627"/>
    <x v="18"/>
    <n v="3.7"/>
    <x v="0"/>
    <n v="129"/>
    <n v="28"/>
    <n v="234"/>
    <n v="32.700000000000003"/>
    <n v="86.219720929999994"/>
    <n v="0.6"/>
    <n v="55.092399999999998"/>
    <n v="0"/>
    <n v="62.867199999999997"/>
    <n v="0.5"/>
    <n v="32.603999999999999"/>
    <n v="7.0000000000000007E-2"/>
    <n v="47.4"/>
    <n v="2.5"/>
    <n v="66.5"/>
    <n v="-11.2"/>
    <n v="64.7"/>
    <n v="-112.2"/>
    <n v="17.3"/>
    <n v="93"/>
    <n v="2.2999999999999998"/>
    <n v="0.9"/>
    <n v="320"/>
    <n v="-1"/>
    <n v="4.5"/>
    <n v="20"/>
  </r>
  <r>
    <x v="1"/>
    <n v="2081963"/>
    <x v="594"/>
    <s v="USA"/>
    <x v="628"/>
    <x v="7"/>
    <n v="3.7"/>
    <x v="0"/>
    <n v="36"/>
    <n v="12"/>
    <n v="105"/>
    <n v="-87.9"/>
    <n v="75.315722222000005"/>
    <n v="-2.2999999999999998"/>
    <n v="53.523666667000001"/>
    <n v="-3"/>
    <n v="56.344666666999998"/>
    <n v="-2.5"/>
    <n v="35.918999999999997"/>
    <n v="-7.0000000000000007E-2"/>
    <n v="18.5"/>
    <n v="8.6999999999999993"/>
    <n v="53.5"/>
    <n v="-1.2"/>
    <n v="49.3"/>
    <n v="-112.8"/>
    <n v="-406.8"/>
    <n v="99"/>
    <n v="9.1"/>
    <n v="-1.4"/>
    <n v="305"/>
    <n v="-2"/>
    <n v="8.5"/>
    <n v="97"/>
  </r>
  <r>
    <x v="1"/>
    <n v="2182318"/>
    <x v="595"/>
    <s v="USA"/>
    <x v="629"/>
    <x v="8"/>
    <n v="2.5"/>
    <x v="0"/>
    <n v="46"/>
    <n v="17"/>
    <n v="130"/>
    <n v="-97.7"/>
    <n v="80.209043477999998"/>
    <n v="-7.4"/>
    <n v="63.409882353"/>
    <n v="-0.2"/>
    <n v="65.356444444000005"/>
    <n v="-8.4"/>
    <n v="47.762529411999999"/>
    <n v="0.1"/>
    <n v="44"/>
    <n v="-1.6"/>
    <n v="64.900000000000006"/>
    <n v="-2.1"/>
    <n v="61.5"/>
    <n v="-113"/>
    <n v="-174.5"/>
    <n v="99"/>
    <n v="-9.1"/>
    <n v="-1.8"/>
    <n v="291"/>
    <n v="9"/>
    <n v="-3"/>
    <n v="-23"/>
  </r>
  <r>
    <x v="1"/>
    <n v="2289419"/>
    <x v="596"/>
    <s v="USA"/>
    <x v="630"/>
    <x v="25"/>
    <n v="4.8"/>
    <x v="0"/>
    <n v="49"/>
    <n v="16"/>
    <n v="116"/>
    <n v="138"/>
    <n v="77.453428571000003"/>
    <n v="-2.1"/>
    <n v="58.909933332999998"/>
    <n v="-0.5"/>
    <n v="62.148666667000001"/>
    <n v="21.1"/>
    <n v="36.939066666999999"/>
    <n v="-0.05"/>
    <n v="35"/>
    <n v="10.9"/>
    <n v="56.3"/>
    <n v="-2.5"/>
    <n v="52"/>
    <n v="-113.4"/>
    <n v="90.5"/>
    <n v="98"/>
    <n v="5.9"/>
    <n v="0.9"/>
    <n v="296"/>
    <n v="-48"/>
    <n v="-11"/>
    <n v="-171"/>
  </r>
  <r>
    <x v="1"/>
    <n v="1843355"/>
    <x v="597"/>
    <s v="USA"/>
    <x v="631"/>
    <x v="20"/>
    <n v="0"/>
    <x v="0"/>
    <n v="36"/>
    <n v="8"/>
    <n v="90"/>
    <n v="-152.30000000000001"/>
    <n v="75"/>
    <n v="-5.5"/>
    <n v="52.615000000000002"/>
    <n v="-2.2000000000000002"/>
    <n v="50.13"/>
    <n v="-0.3"/>
    <n v="27.431249999999999"/>
    <n v="0.06"/>
    <n v="7.7"/>
    <n v="6.2"/>
    <n v="46.2"/>
    <n v="1.4"/>
    <n v="41.1"/>
    <n v="-113.6"/>
    <n v="-508.6"/>
    <n v="99"/>
    <n v="-12.7"/>
    <n v="-9.1"/>
    <n v="306"/>
    <n v="7"/>
    <n v="4"/>
    <n v="-127"/>
  </r>
  <r>
    <x v="1"/>
    <n v="131410819"/>
    <x v="598"/>
    <s v="USA"/>
    <x v="632"/>
    <x v="6"/>
    <n v="3.5"/>
    <x v="0"/>
    <n v="10"/>
    <n v="6"/>
    <n v="37"/>
    <n v="-268.2"/>
    <n v="51.006799999999998"/>
    <n v="-1.8"/>
    <n v="37.200000000000003"/>
    <n v="-8.1"/>
    <n v="47.9"/>
    <n v="3.2"/>
    <n v="25.4"/>
    <n v="0.09"/>
    <n v="23"/>
    <n v="-1.4"/>
    <n v="39.700000000000003"/>
    <n v="-2"/>
    <n v="34.799999999999997"/>
    <n v="-113.9"/>
    <n v="-671.8"/>
    <n v="99"/>
    <n v="-15.5"/>
    <n v="-17.7"/>
    <n v="256"/>
    <n v="44"/>
    <n v="23.5"/>
    <n v="171"/>
  </r>
  <r>
    <x v="1"/>
    <n v="1883228"/>
    <x v="599"/>
    <s v="USA"/>
    <x v="633"/>
    <x v="16"/>
    <n v="0"/>
    <x v="0"/>
    <n v="13"/>
    <n v="4"/>
    <n v="37"/>
    <n v="-93.9"/>
    <n v="70.100538462000003"/>
    <n v="2.1"/>
    <n v="48.6995"/>
    <n v="-9.4"/>
    <n v="59.6"/>
    <n v="-12.9"/>
    <n v="28.56"/>
    <n v="7.0000000000000007E-2"/>
    <n v="24.6"/>
    <n v="5.8"/>
    <n v="52.6"/>
    <n v="-1.9"/>
    <n v="48.9"/>
    <n v="-113.9"/>
    <n v="-535.5"/>
    <n v="99"/>
    <n v="-10.5"/>
    <n v="-10.9"/>
    <n v="281"/>
    <n v="-10"/>
    <n v="-5"/>
    <n v="-229"/>
  </r>
  <r>
    <x v="1"/>
    <n v="1875896"/>
    <x v="600"/>
    <s v="USA"/>
    <x v="634"/>
    <x v="16"/>
    <n v="1.6"/>
    <x v="0"/>
    <n v="59"/>
    <n v="8"/>
    <n v="165"/>
    <n v="-197.9"/>
    <n v="78.532220339000006"/>
    <n v="-4"/>
    <n v="38.308"/>
    <n v="-3.2"/>
    <n v="62.1"/>
    <n v="31.1"/>
    <n v="20.41"/>
    <n v="0.05"/>
    <n v="18.5"/>
    <n v="0.6"/>
    <n v="63.4"/>
    <n v="-3"/>
    <n v="55.1"/>
    <n v="-114.1"/>
    <n v="-190.9"/>
    <n v="99"/>
    <n v="-7.7"/>
    <n v="-5.5"/>
    <n v="343"/>
    <n v="-15"/>
    <n v="-13"/>
    <n v="-366"/>
  </r>
  <r>
    <x v="1"/>
    <n v="2076121"/>
    <x v="601"/>
    <s v="USA"/>
    <x v="635"/>
    <x v="7"/>
    <n v="4.8"/>
    <x v="0"/>
    <n v="11"/>
    <n v="3"/>
    <n v="35"/>
    <n v="167.7"/>
    <n v="56.814545455000001"/>
    <n v="-3.2"/>
    <n v="36.919499999999999"/>
    <n v="-1.5"/>
    <n v="42.054000000000002"/>
    <n v="-5.3"/>
    <n v="20.375"/>
    <n v="0.06"/>
    <n v="16.5"/>
    <n v="2.2000000000000002"/>
    <n v="42.9"/>
    <n v="-4.4000000000000004"/>
    <n v="38.1"/>
    <n v="-114.3"/>
    <n v="-190"/>
    <n v="99"/>
    <n v="4.5"/>
    <n v="-6.8"/>
    <n v="306"/>
    <n v="3"/>
    <n v="0"/>
    <n v="20"/>
  </r>
  <r>
    <x v="1"/>
    <n v="17034509"/>
    <x v="602"/>
    <s v="USA"/>
    <x v="636"/>
    <x v="24"/>
    <n v="5.9"/>
    <x v="0"/>
    <n v="32"/>
    <n v="11"/>
    <n v="106"/>
    <n v="-50"/>
    <n v="76.202687499999996"/>
    <n v="-4.8"/>
    <n v="55.741285714"/>
    <n v="-2"/>
    <n v="57.072857143"/>
    <n v="-1.3"/>
    <n v="39.765000000000001"/>
    <n v="7.0000000000000007E-2"/>
    <n v="37.9"/>
    <n v="-0.3"/>
    <n v="52.9"/>
    <n v="-3.4"/>
    <n v="47.5"/>
    <n v="-115"/>
    <n v="-168.6"/>
    <n v="99"/>
    <n v="18.600000000000001"/>
    <n v="4.0999999999999996"/>
    <n v="283"/>
    <n v="12"/>
    <n v="8"/>
    <n v="291"/>
  </r>
  <r>
    <x v="1"/>
    <n v="1900112"/>
    <x v="603"/>
    <s v="USA"/>
    <x v="637"/>
    <x v="16"/>
    <n v="0"/>
    <x v="0"/>
    <n v="34"/>
    <n v="16"/>
    <n v="115"/>
    <n v="-217.3"/>
    <n v="73.884941175999998"/>
    <n v="-2.9"/>
    <n v="46.552"/>
    <n v="-5.2"/>
    <n v="63.1"/>
    <n v="1.2"/>
    <n v="29.92"/>
    <n v="0"/>
    <n v="27"/>
    <n v="2.4"/>
    <n v="58"/>
    <n v="-1.8"/>
    <n v="52.5"/>
    <n v="-115.5"/>
    <n v="-780.9"/>
    <n v="99"/>
    <n v="-4.5"/>
    <n v="-19.5"/>
    <n v="279"/>
    <n v="14"/>
    <n v="6"/>
    <n v="-85"/>
  </r>
  <r>
    <x v="1"/>
    <n v="1927586"/>
    <x v="604"/>
    <s v="USA"/>
    <x v="638"/>
    <x v="21"/>
    <n v="7"/>
    <x v="0"/>
    <n v="11"/>
    <n v="5"/>
    <n v="31"/>
    <n v="-77.400000000000006"/>
    <n v="50.784090909"/>
    <n v="-3.9"/>
    <n v="28.7"/>
    <n v="-2.1"/>
    <n v="41.6"/>
    <n v="8.1999999999999993"/>
    <n v="14.9"/>
    <n v="0.12"/>
    <n v="8"/>
    <n v="4.9000000000000004"/>
    <n v="34.799999999999997"/>
    <n v="-1.6"/>
    <n v="31.5"/>
    <n v="-115.8"/>
    <n v="-731.8"/>
    <n v="99"/>
    <n v="-10.9"/>
    <n v="-15.5"/>
    <n v="311"/>
    <n v="-1"/>
    <n v="-16.5"/>
    <n v="-376"/>
  </r>
  <r>
    <x v="1"/>
    <n v="1842374"/>
    <x v="605"/>
    <s v="USA"/>
    <x v="639"/>
    <x v="20"/>
    <n v="0"/>
    <x v="0"/>
    <n v="13"/>
    <n v="6"/>
    <n v="33"/>
    <n v="-260.7"/>
    <n v="53.479384615000001"/>
    <n v="-2.9"/>
    <n v="31.8"/>
    <n v="-6.9"/>
    <n v="43.2"/>
    <n v="-7.3"/>
    <n v="20.100000000000001"/>
    <n v="0.01"/>
    <n v="15.1"/>
    <n v="2.9"/>
    <n v="37.1"/>
    <n v="0.2"/>
    <n v="33.700000000000003"/>
    <n v="-116"/>
    <n v="-716.8"/>
    <n v="85"/>
    <n v="-22.7"/>
    <n v="-28.6"/>
    <n v="276"/>
    <n v="11"/>
    <n v="-3"/>
    <n v="-368"/>
  </r>
  <r>
    <x v="1"/>
    <n v="2117116"/>
    <x v="606"/>
    <s v="USA"/>
    <x v="640"/>
    <x v="4"/>
    <n v="2.1"/>
    <x v="0"/>
    <n v="59"/>
    <n v="16"/>
    <n v="163"/>
    <n v="-104.6"/>
    <n v="76.880050847000007"/>
    <n v="-2.4"/>
    <n v="39.119999999999997"/>
    <n v="-2.8"/>
    <n v="51.28"/>
    <n v="18.3"/>
    <n v="17.600000000000001"/>
    <n v="0.08"/>
    <n v="10"/>
    <n v="8.9"/>
    <n v="59.5"/>
    <n v="-1.1000000000000001"/>
    <n v="54"/>
    <n v="-117.3"/>
    <n v="-244.5"/>
    <n v="99"/>
    <n v="-2.2999999999999998"/>
    <n v="-9.1"/>
    <n v="289"/>
    <n v="-11"/>
    <n v="4.5"/>
    <n v="-77"/>
  </r>
  <r>
    <x v="1"/>
    <n v="6215479"/>
    <x v="607"/>
    <s v="CAN"/>
    <x v="641"/>
    <x v="1"/>
    <n v="9"/>
    <x v="0"/>
    <n v="35"/>
    <n v="8"/>
    <n v="107"/>
    <n v="-281.7"/>
    <n v="73.627285713999996"/>
    <n v="0.5"/>
    <n v="56.294800000000002"/>
    <n v="-7"/>
    <n v="56.79"/>
    <n v="-3.3"/>
    <n v="38.028266666999997"/>
    <n v="0.05"/>
    <n v="37.6"/>
    <n v="4.2"/>
    <n v="51.5"/>
    <n v="-3.9"/>
    <n v="44.8"/>
    <n v="-117.9"/>
    <n v="-347.7"/>
    <n v="99"/>
    <n v="8.1999999999999993"/>
    <n v="-5.9"/>
    <n v="285"/>
    <n v="-18"/>
    <n v="5"/>
    <n v="-60"/>
  </r>
  <r>
    <x v="1"/>
    <n v="2227963"/>
    <x v="608"/>
    <s v="USA"/>
    <x v="642"/>
    <x v="13"/>
    <n v="5.7"/>
    <x v="0"/>
    <n v="63"/>
    <n v="12"/>
    <n v="209"/>
    <n v="-99.6"/>
    <n v="82.883714286"/>
    <n v="-7.6"/>
    <n v="65.234399999999994"/>
    <n v="-2.2000000000000002"/>
    <n v="66.228800000000007"/>
    <n v="-27"/>
    <n v="48.675199999999997"/>
    <n v="0.14000000000000001"/>
    <n v="46.2"/>
    <n v="-6.2"/>
    <n v="64.599999999999994"/>
    <n v="-2.7"/>
    <n v="57.5"/>
    <n v="-118.3"/>
    <n v="-328.2"/>
    <n v="97"/>
    <n v="-0.5"/>
    <n v="-3.2"/>
    <n v="322"/>
    <n v="19"/>
    <n v="1.5"/>
    <n v="-52"/>
  </r>
  <r>
    <x v="1"/>
    <n v="62887127"/>
    <x v="609"/>
    <s v="USA"/>
    <x v="643"/>
    <x v="31"/>
    <n v="2.7"/>
    <x v="0"/>
    <n v="26"/>
    <n v="5"/>
    <n v="31"/>
    <n v="21.4"/>
    <n v="49.295192307999997"/>
    <n v="-2"/>
    <n v="28.8"/>
    <n v="-1.8"/>
    <n v="44"/>
    <n v="-1.5"/>
    <n v="11.9"/>
    <n v="-0.04"/>
    <n v="12.7"/>
    <n v="0.7"/>
    <n v="30"/>
    <n v="-7.7"/>
    <n v="25.8"/>
    <n v="-118.4"/>
    <n v="119.5"/>
    <n v="91"/>
    <n v="13.6"/>
    <n v="9.1"/>
    <n v="316"/>
    <n v="-15"/>
    <n v="2"/>
    <n v="120"/>
  </r>
  <r>
    <x v="1"/>
    <n v="5470562"/>
    <x v="610"/>
    <s v="CAN"/>
    <x v="644"/>
    <x v="8"/>
    <n v="1"/>
    <x v="0"/>
    <n v="110"/>
    <n v="26"/>
    <n v="360"/>
    <n v="-75.900000000000006"/>
    <n v="87.566500000000005"/>
    <n v="-6.3"/>
    <n v="68.661304348000002"/>
    <n v="-2.8"/>
    <n v="71.963999999999999"/>
    <n v="-19.5"/>
    <n v="51.104869565000001"/>
    <n v="0.17"/>
    <n v="48.8"/>
    <n v="-5.2"/>
    <n v="74.400000000000006"/>
    <n v="-3.3"/>
    <n v="66.7"/>
    <n v="-119.3"/>
    <n v="-110"/>
    <n v="99"/>
    <n v="-2.7"/>
    <n v="1.4"/>
    <n v="310"/>
    <n v="7"/>
    <n v="-3.5"/>
    <n v="-74"/>
  </r>
  <r>
    <x v="1"/>
    <n v="2299627"/>
    <x v="611"/>
    <s v="USA"/>
    <x v="645"/>
    <x v="24"/>
    <n v="3.5"/>
    <x v="0"/>
    <n v="15"/>
    <n v="3"/>
    <n v="51"/>
    <n v="-167.7"/>
    <n v="54.634999999999998"/>
    <n v="-5.0999999999999996"/>
    <n v="22"/>
    <n v="-1.2"/>
    <n v="38.1"/>
    <n v="19.899999999999999"/>
    <n v="7.8"/>
    <n v="0.02"/>
    <n v="7"/>
    <n v="5.2"/>
    <n v="30.3"/>
    <n v="-1.6"/>
    <n v="23.5"/>
    <n v="-119.4"/>
    <n v="114.1"/>
    <n v="95"/>
    <n v="5.9"/>
    <n v="4.0999999999999996"/>
    <n v="313"/>
    <n v="-16"/>
    <n v="-11"/>
    <n v="-114"/>
  </r>
  <r>
    <x v="1"/>
    <n v="60493022"/>
    <x v="612"/>
    <s v="USA"/>
    <x v="646"/>
    <x v="34"/>
    <n v="4.7"/>
    <x v="0"/>
    <n v="70"/>
    <n v="18"/>
    <n v="147"/>
    <n v="185.8"/>
    <n v="76.599900000000005"/>
    <n v="1.5"/>
    <n v="37.985999999999997"/>
    <n v="-1.2"/>
    <n v="51.246000000000002"/>
    <n v="11"/>
    <n v="19.422000000000001"/>
    <n v="-7.0000000000000007E-2"/>
    <n v="35.200000000000003"/>
    <n v="5.3"/>
    <n v="58.5"/>
    <n v="-10.7"/>
    <n v="57"/>
    <n v="-119.7"/>
    <n v="3.6"/>
    <n v="99"/>
    <n v="23.6"/>
    <n v="3.2"/>
    <n v="291"/>
    <n v="12"/>
    <n v="3"/>
    <n v="304"/>
  </r>
  <r>
    <x v="1"/>
    <n v="5279989"/>
    <x v="613"/>
    <s v="CAN"/>
    <x v="647"/>
    <x v="15"/>
    <n v="3.2"/>
    <x v="0"/>
    <n v="50"/>
    <n v="17"/>
    <n v="122"/>
    <n v="-180.1"/>
    <n v="79.933599999999998"/>
    <n v="-6.5"/>
    <n v="58.864666667000002"/>
    <n v="-0.4"/>
    <n v="62.575333333000003"/>
    <n v="-19.3"/>
    <n v="41.238999999999997"/>
    <n v="0.24"/>
    <n v="30.3"/>
    <n v="-1"/>
    <n v="62.4"/>
    <n v="-3.2"/>
    <n v="59.4"/>
    <n v="-120"/>
    <n v="-210.9"/>
    <n v="99"/>
    <n v="-15.9"/>
    <n v="-0.5"/>
    <n v="380"/>
    <n v="-4"/>
    <n v="-12.5"/>
    <n v="-433"/>
  </r>
  <r>
    <x v="1"/>
    <n v="7329252"/>
    <x v="614"/>
    <s v="CAN"/>
    <x v="648"/>
    <x v="34"/>
    <n v="4.5"/>
    <x v="1"/>
    <n v="38"/>
    <n v="8"/>
    <n v="64"/>
    <n v="-96.7"/>
    <n v="60.380157895000004"/>
    <n v="-2.4"/>
    <n v="32.462499999999999"/>
    <n v="-3.9"/>
    <n v="44.625"/>
    <n v="1.4"/>
    <n v="14.525"/>
    <n v="-0.02"/>
    <n v="25.2"/>
    <n v="-0.5"/>
    <n v="38.6"/>
    <n v="-5.9"/>
    <n v="37.200000000000003"/>
    <n v="-120.2"/>
    <n v="-311.8"/>
    <n v="99"/>
    <n v="7.3"/>
    <n v="-10.5"/>
    <n v="275"/>
    <n v="-6"/>
    <n v="8.5"/>
    <n v="101"/>
  </r>
  <r>
    <x v="1"/>
    <n v="2074727"/>
    <x v="615"/>
    <s v="USA"/>
    <x v="649"/>
    <x v="7"/>
    <n v="0.6"/>
    <x v="0"/>
    <n v="17"/>
    <n v="8"/>
    <n v="50"/>
    <n v="-128.5"/>
    <n v="58.753588235000002"/>
    <n v="-5.2"/>
    <n v="45.335666666999998"/>
    <n v="-1.7"/>
    <n v="46.936999999999998"/>
    <n v="16.8"/>
    <n v="30.851166667000001"/>
    <n v="-0.06"/>
    <n v="18.5"/>
    <n v="4.4000000000000004"/>
    <n v="43.2"/>
    <n v="-1.8"/>
    <n v="39.4"/>
    <n v="-121.2"/>
    <n v="-639.5"/>
    <n v="99"/>
    <n v="-5.5"/>
    <n v="-4.0999999999999996"/>
    <n v="302"/>
    <n v="7"/>
    <n v="7.5"/>
    <n v="-4"/>
  </r>
  <r>
    <x v="1"/>
    <n v="2042746"/>
    <x v="616"/>
    <s v="USA"/>
    <x v="650"/>
    <x v="11"/>
    <n v="7.6"/>
    <x v="0"/>
    <n v="15"/>
    <n v="2"/>
    <n v="45"/>
    <n v="-86"/>
    <n v="47.041200000000003"/>
    <n v="-7.1"/>
    <n v="30.2"/>
    <n v="-1.1000000000000001"/>
    <n v="42.2"/>
    <n v="17.600000000000001"/>
    <n v="17.8"/>
    <n v="0.04"/>
    <n v="12.7"/>
    <n v="2.7"/>
    <n v="36.700000000000003"/>
    <n v="-0.3"/>
    <n v="30.6"/>
    <n v="-121.8"/>
    <n v="-356.8"/>
    <n v="98"/>
    <n v="-30"/>
    <n v="-6.4"/>
    <n v="313"/>
    <n v="18"/>
    <n v="2"/>
    <n v="-254"/>
  </r>
  <r>
    <x v="1"/>
    <n v="1641243"/>
    <x v="617"/>
    <s v="USA"/>
    <x v="651"/>
    <x v="27"/>
    <n v="0"/>
    <x v="0"/>
    <n v="19"/>
    <n v="6"/>
    <n v="65"/>
    <n v="-181.1"/>
    <n v="59.170736841999997"/>
    <n v="-8.3000000000000007"/>
    <n v="48.192500000000003"/>
    <n v="-1"/>
    <n v="41.36"/>
    <n v="3.9"/>
    <n v="19.14"/>
    <n v="-0.02"/>
    <n v="1.7"/>
    <n v="0.8"/>
    <n v="35.4"/>
    <n v="-0.2"/>
    <n v="28.7"/>
    <n v="-122.2"/>
    <n v="-1162.7"/>
    <n v="99"/>
    <n v="-54.5"/>
    <n v="-34.1"/>
    <n v="291"/>
    <n v="46"/>
    <n v="-7"/>
    <n v="-671"/>
  </r>
  <r>
    <x v="1"/>
    <n v="60589256"/>
    <x v="618"/>
    <s v="USA"/>
    <x v="652"/>
    <x v="34"/>
    <n v="3.7"/>
    <x v="0"/>
    <n v="171"/>
    <n v="38"/>
    <n v="337"/>
    <n v="121.6"/>
    <n v="87.210526315999999"/>
    <n v="-0.9"/>
    <n v="63.715428570999997"/>
    <n v="1.1000000000000001"/>
    <n v="67.606206897000007"/>
    <n v="46.5"/>
    <n v="45.259724138000003"/>
    <n v="-0.24"/>
    <n v="59.8"/>
    <n v="3.7"/>
    <n v="73.099999999999994"/>
    <n v="-11.7"/>
    <n v="71"/>
    <n v="-122.7"/>
    <n v="385.9"/>
    <n v="99"/>
    <n v="21.8"/>
    <n v="12.7"/>
    <n v="274"/>
    <n v="-8"/>
    <n v="5"/>
    <n v="363"/>
  </r>
  <r>
    <x v="1"/>
    <n v="1884404"/>
    <x v="619"/>
    <s v="USA"/>
    <x v="653"/>
    <x v="5"/>
    <n v="12.5"/>
    <x v="0"/>
    <n v="26"/>
    <n v="14"/>
    <n v="71"/>
    <n v="22.8"/>
    <n v="70.916076923000006"/>
    <n v="-7.9"/>
    <n v="42.184199999999997"/>
    <n v="0"/>
    <n v="51.8"/>
    <n v="16"/>
    <n v="19.786999999999999"/>
    <n v="0.14000000000000001"/>
    <n v="5.7"/>
    <n v="2.4"/>
    <n v="46"/>
    <n v="-0.1"/>
    <n v="42.2"/>
    <n v="-123.3"/>
    <n v="-570.5"/>
    <n v="99"/>
    <n v="-13.2"/>
    <n v="-23.2"/>
    <n v="317"/>
    <n v="-19"/>
    <n v="-26.5"/>
    <n v="-666"/>
  </r>
  <r>
    <x v="1"/>
    <n v="1903604"/>
    <x v="620"/>
    <s v="USA"/>
    <x v="654"/>
    <x v="5"/>
    <n v="6.3"/>
    <x v="0"/>
    <n v="31"/>
    <n v="12"/>
    <n v="92"/>
    <n v="-190.4"/>
    <n v="72.072580645000002"/>
    <n v="-3.8"/>
    <n v="48.594000000000001"/>
    <n v="-5.7"/>
    <n v="54.45"/>
    <n v="-7.3"/>
    <n v="29.484000000000002"/>
    <n v="-0.06"/>
    <n v="19.7"/>
    <n v="5"/>
    <n v="53.1"/>
    <n v="0.4"/>
    <n v="48.4"/>
    <n v="-123.9"/>
    <n v="-980.5"/>
    <n v="99"/>
    <n v="-8.6"/>
    <n v="-25.9"/>
    <n v="280"/>
    <n v="28"/>
    <n v="2.5"/>
    <n v="-164"/>
  </r>
  <r>
    <x v="1"/>
    <n v="128367894"/>
    <x v="621"/>
    <s v="USA"/>
    <x v="655"/>
    <x v="10"/>
    <n v="6.6"/>
    <x v="0"/>
    <n v="114"/>
    <n v="34"/>
    <n v="226"/>
    <n v="162.69999999999999"/>
    <n v="83.530403508999996"/>
    <n v="-6.4"/>
    <n v="58.93"/>
    <n v="-0.5"/>
    <n v="64.906000000000006"/>
    <n v="17.8"/>
    <n v="36.436999999999998"/>
    <n v="-0.03"/>
    <n v="57.9"/>
    <n v="-7.7"/>
    <n v="66.7"/>
    <n v="-7.9"/>
    <n v="64"/>
    <n v="-124.4"/>
    <n v="379.5"/>
    <n v="99"/>
    <n v="2.7"/>
    <n v="3.2"/>
    <n v="288"/>
    <n v="15"/>
    <n v="27"/>
    <n v="374"/>
  </r>
  <r>
    <x v="1"/>
    <n v="1838020"/>
    <x v="622"/>
    <s v="USA"/>
    <x v="656"/>
    <x v="20"/>
    <n v="0"/>
    <x v="0"/>
    <n v="14"/>
    <n v="4"/>
    <n v="44"/>
    <n v="-229.2"/>
    <n v="51.913142856999997"/>
    <n v="-3.7"/>
    <n v="29.3"/>
    <n v="-5.3"/>
    <n v="42.4"/>
    <n v="-4.8"/>
    <n v="18.100000000000001"/>
    <n v="0.04"/>
    <n v="14.4"/>
    <n v="2.9"/>
    <n v="37"/>
    <n v="-1.1000000000000001"/>
    <n v="31.3"/>
    <n v="-124.4"/>
    <n v="-1078.2"/>
    <n v="99"/>
    <n v="-41.4"/>
    <n v="-31.8"/>
    <n v="298"/>
    <n v="22"/>
    <n v="-8.5"/>
    <n v="-627"/>
  </r>
  <r>
    <x v="1"/>
    <n v="2008918"/>
    <x v="623"/>
    <s v="USA"/>
    <x v="657"/>
    <x v="23"/>
    <n v="3.5"/>
    <x v="0"/>
    <n v="30"/>
    <n v="9"/>
    <n v="90"/>
    <n v="-253.9"/>
    <n v="66.207400000000007"/>
    <n v="-2.6"/>
    <n v="49.662500000000001"/>
    <n v="-10.7"/>
    <n v="51.166666667000001"/>
    <n v="19.899999999999999"/>
    <n v="31.1675"/>
    <n v="-0.01"/>
    <n v="20.9"/>
    <n v="-1"/>
    <n v="50.9"/>
    <n v="0.6"/>
    <n v="45.6"/>
    <n v="-124.9"/>
    <n v="-211.4"/>
    <n v="99"/>
    <n v="-20.9"/>
    <n v="-19.5"/>
    <n v="273"/>
    <n v="25"/>
    <n v="4.5"/>
    <n v="-167"/>
  </r>
  <r>
    <x v="1"/>
    <n v="6466625"/>
    <x v="624"/>
    <s v="CAN"/>
    <x v="658"/>
    <x v="25"/>
    <n v="11.3"/>
    <x v="0"/>
    <n v="23"/>
    <n v="10"/>
    <n v="57"/>
    <n v="-31.5"/>
    <n v="67.407652174000006"/>
    <n v="-2.7"/>
    <n v="53.072000000000003"/>
    <n v="-0.9"/>
    <n v="53.927999999999997"/>
    <n v="10.3"/>
    <n v="35.352800000000002"/>
    <n v="0.13"/>
    <n v="36.9"/>
    <n v="2.4"/>
    <n v="47.2"/>
    <n v="-6.9"/>
    <n v="44"/>
    <n v="-125.3"/>
    <n v="-105.9"/>
    <n v="99"/>
    <n v="1.4"/>
    <n v="-4.0999999999999996"/>
    <n v="317"/>
    <n v="-8"/>
    <n v="-8.5"/>
    <n v="-121"/>
  </r>
  <r>
    <x v="1"/>
    <n v="2015387"/>
    <x v="625"/>
    <s v="USA"/>
    <x v="659"/>
    <x v="3"/>
    <n v="6.3"/>
    <x v="0"/>
    <n v="32"/>
    <n v="14"/>
    <n v="116"/>
    <n v="-7.6"/>
    <n v="73.4645625"/>
    <n v="-6.3"/>
    <n v="42.335333333000001"/>
    <n v="-3.1"/>
    <n v="52.455333332999999"/>
    <n v="9"/>
    <n v="25.3"/>
    <n v="-0.01"/>
    <n v="21.3"/>
    <n v="2.1"/>
    <n v="55.8"/>
    <n v="-0.1"/>
    <n v="49.5"/>
    <n v="-125.4"/>
    <n v="-540"/>
    <n v="99"/>
    <n v="-18.600000000000001"/>
    <n v="-20"/>
    <n v="279"/>
    <n v="14"/>
    <n v="-4.5"/>
    <n v="-230"/>
  </r>
  <r>
    <x v="1"/>
    <n v="2040728"/>
    <x v="626"/>
    <s v="USA"/>
    <x v="660"/>
    <x v="11"/>
    <n v="3.1"/>
    <x v="0"/>
    <n v="62"/>
    <n v="21"/>
    <n v="164"/>
    <n v="-101.4"/>
    <n v="84.420887097000005"/>
    <n v="0"/>
    <n v="69.595178571000005"/>
    <n v="-3.9"/>
    <n v="68.086458332999996"/>
    <n v="-1"/>
    <n v="55.419964286000003"/>
    <n v="0.01"/>
    <n v="37.1"/>
    <n v="8.6"/>
    <n v="70.7"/>
    <n v="-4.7"/>
    <n v="67.3"/>
    <n v="-125.9"/>
    <n v="-445.5"/>
    <n v="99"/>
    <n v="-1.8"/>
    <n v="-13.2"/>
    <n v="320"/>
    <n v="-24"/>
    <n v="-6.5"/>
    <n v="-345"/>
  </r>
  <r>
    <x v="1"/>
    <n v="2012343"/>
    <x v="627"/>
    <s v="USA"/>
    <x v="661"/>
    <x v="3"/>
    <n v="1.6"/>
    <x v="0"/>
    <n v="22"/>
    <n v="8"/>
    <n v="68"/>
    <n v="-194.4"/>
    <n v="66.381545454999994"/>
    <n v="-4.5"/>
    <n v="35.520000000000003"/>
    <n v="-4.7"/>
    <n v="45.84"/>
    <n v="26"/>
    <n v="19.68"/>
    <n v="-0.03"/>
    <n v="17.7"/>
    <n v="1.5"/>
    <n v="50.2"/>
    <n v="-1.8"/>
    <n v="46.7"/>
    <n v="-126.4"/>
    <n v="-239.1"/>
    <n v="99"/>
    <n v="-11.4"/>
    <n v="0.9"/>
    <n v="310"/>
    <n v="-6"/>
    <n v="-6"/>
    <n v="-187"/>
  </r>
  <r>
    <x v="1"/>
    <n v="1650414"/>
    <x v="628"/>
    <s v="USA"/>
    <x v="662"/>
    <x v="36"/>
    <n v="0"/>
    <x v="0"/>
    <n v="26"/>
    <n v="4"/>
    <n v="113"/>
    <n v="-162.19999999999999"/>
    <n v="95.022461538000002"/>
    <n v="-2.5"/>
    <n v="64.930000000000007"/>
    <n v="-4.5999999999999996"/>
    <n v="87.8"/>
    <n v="-7.1"/>
    <n v="72.099999999999994"/>
    <n v="0.09"/>
    <n v="57.3"/>
    <n v="4.0999999999999996"/>
    <n v="88"/>
    <n v="-2.8"/>
    <n v="85.5"/>
    <n v="-126.5"/>
    <n v="-781.8"/>
    <n v="99"/>
    <n v="-22.7"/>
    <n v="-20.5"/>
    <n v="290"/>
    <n v="2"/>
    <n v="-7"/>
    <n v="-428"/>
  </r>
  <r>
    <x v="1"/>
    <n v="101409948"/>
    <x v="629"/>
    <s v="CAN"/>
    <x v="663"/>
    <x v="29"/>
    <n v="6.7"/>
    <x v="1"/>
    <n v="11"/>
    <n v="5"/>
    <n v="13"/>
    <n v="-218"/>
    <n v="37.858909091000001"/>
    <n v="-2.9"/>
    <n v="19.3"/>
    <n v="-4.5999999999999996"/>
    <n v="32.1"/>
    <n v="2.2000000000000002"/>
    <n v="8.6999999999999993"/>
    <n v="-0.03"/>
    <n v="7"/>
    <n v="0.2"/>
    <n v="19.399999999999999"/>
    <n v="-5.0999999999999996"/>
    <n v="17.100000000000001"/>
    <n v="-127.7"/>
    <n v="598.20000000000005"/>
    <n v="98"/>
    <n v="3.2"/>
    <n v="12.3"/>
    <n v="283"/>
    <n v="-26"/>
    <n v="-2"/>
    <n v="122"/>
  </r>
  <r>
    <x v="1"/>
    <n v="2048420"/>
    <x v="630"/>
    <s v="USA"/>
    <x v="664"/>
    <x v="11"/>
    <n v="1.2"/>
    <x v="0"/>
    <n v="55"/>
    <n v="16"/>
    <n v="149"/>
    <n v="-80.3"/>
    <n v="80.215999999999994"/>
    <n v="-3.5"/>
    <n v="43.906125000000003"/>
    <n v="-4.4000000000000004"/>
    <n v="53.295000000000002"/>
    <n v="-9.9"/>
    <n v="22.527750000000001"/>
    <n v="0.1"/>
    <n v="19"/>
    <n v="4.0999999999999996"/>
    <n v="59.6"/>
    <n v="-1.6"/>
    <n v="55.6"/>
    <n v="-128.30000000000001"/>
    <n v="-210"/>
    <n v="99"/>
    <n v="-1.8"/>
    <n v="-15.5"/>
    <n v="305"/>
    <n v="-13"/>
    <n v="-3"/>
    <n v="-240"/>
  </r>
  <r>
    <x v="1"/>
    <n v="2196502"/>
    <x v="631"/>
    <s v="USA"/>
    <x v="665"/>
    <x v="0"/>
    <n v="3.2"/>
    <x v="0"/>
    <n v="20"/>
    <n v="8"/>
    <n v="53"/>
    <n v="-163.80000000000001"/>
    <n v="61.969700000000003"/>
    <n v="-8.5"/>
    <n v="38.306666667000002"/>
    <n v="0.1"/>
    <n v="46.193333332999998"/>
    <n v="21.9"/>
    <n v="20.626666666999999"/>
    <n v="7.0000000000000007E-2"/>
    <n v="17.899999999999999"/>
    <n v="-1.2"/>
    <n v="41.1"/>
    <n v="-2.6"/>
    <n v="38.700000000000003"/>
    <n v="-129.19999999999999"/>
    <n v="-334.5"/>
    <n v="99"/>
    <n v="-16.399999999999999"/>
    <n v="-1.8"/>
    <n v="309"/>
    <n v="2"/>
    <n v="-7"/>
    <n v="-249"/>
  </r>
  <r>
    <x v="1"/>
    <n v="1989083"/>
    <x v="632"/>
    <s v="USA"/>
    <x v="666"/>
    <x v="23"/>
    <n v="6.4"/>
    <x v="0"/>
    <n v="50"/>
    <n v="18"/>
    <n v="152"/>
    <n v="4.8"/>
    <n v="81.536000000000001"/>
    <n v="-8.3000000000000007"/>
    <n v="57.249818181999999"/>
    <n v="-1"/>
    <n v="55.591250000000002"/>
    <n v="-9.5"/>
    <n v="38.138727273000001"/>
    <n v="-7.0000000000000007E-2"/>
    <n v="32.299999999999997"/>
    <n v="0.9"/>
    <n v="63.9"/>
    <n v="-0.8"/>
    <n v="59"/>
    <n v="-129.5"/>
    <n v="-415"/>
    <n v="99"/>
    <n v="-11.8"/>
    <n v="-5"/>
    <n v="332"/>
    <n v="12"/>
    <n v="-4.5"/>
    <n v="-157"/>
  </r>
  <r>
    <x v="1"/>
    <n v="125001023"/>
    <x v="633"/>
    <s v="USA"/>
    <x v="667"/>
    <x v="22"/>
    <n v="6.2"/>
    <x v="0"/>
    <n v="52"/>
    <n v="6"/>
    <n v="193"/>
    <n v="-168.3"/>
    <n v="79.967057691999997"/>
    <n v="-8.8000000000000007"/>
    <n v="52.072499999999998"/>
    <n v="-2.1"/>
    <n v="56.206499999999998"/>
    <n v="-22.3"/>
    <n v="32.197499999999998"/>
    <n v="0.1"/>
    <n v="43"/>
    <n v="-2.2999999999999998"/>
    <n v="59.3"/>
    <n v="-0.4"/>
    <n v="49.9"/>
    <n v="-129.69999999999999"/>
    <n v="-313.60000000000002"/>
    <n v="96"/>
    <n v="-14.5"/>
    <n v="-10.5"/>
    <n v="303"/>
    <n v="5"/>
    <n v="-9"/>
    <n v="-195"/>
  </r>
  <r>
    <x v="1"/>
    <n v="121179120"/>
    <x v="634"/>
    <s v="USA"/>
    <x v="668"/>
    <x v="9"/>
    <n v="5.7"/>
    <x v="0"/>
    <n v="13"/>
    <n v="7"/>
    <n v="24"/>
    <n v="-145.1"/>
    <n v="49.090461538"/>
    <n v="-6.8"/>
    <n v="30.7"/>
    <n v="-3.2"/>
    <n v="42.9"/>
    <n v="4"/>
    <n v="17.600000000000001"/>
    <n v="0.06"/>
    <n v="15.7"/>
    <n v="-0.4"/>
    <n v="31.5"/>
    <n v="-1.2"/>
    <n v="32.1"/>
    <n v="-130.4"/>
    <n v="245.5"/>
    <n v="99"/>
    <n v="13.2"/>
    <n v="5.9"/>
    <n v="325"/>
    <n v="5"/>
    <n v="-6.5"/>
    <n v="11"/>
  </r>
  <r>
    <x v="1"/>
    <n v="10678856"/>
    <x v="635"/>
    <s v="CAN"/>
    <x v="669"/>
    <x v="10"/>
    <n v="2.4"/>
    <x v="0"/>
    <n v="22"/>
    <n v="8"/>
    <n v="51"/>
    <n v="-224"/>
    <n v="52.813090909000003"/>
    <n v="-7.4"/>
    <n v="27.8"/>
    <n v="-7"/>
    <n v="45.2"/>
    <n v="-4.9000000000000004"/>
    <n v="11.3"/>
    <n v="0.03"/>
    <n v="11.2"/>
    <n v="-7.6"/>
    <n v="33.799999999999997"/>
    <n v="-0.7"/>
    <n v="30.7"/>
    <n v="-131.30000000000001"/>
    <n v="-612.29999999999995"/>
    <n v="97"/>
    <n v="-3.6"/>
    <n v="-6.4"/>
    <n v="283"/>
    <n v="7"/>
    <n v="9.5"/>
    <n v="90"/>
  </r>
  <r>
    <x v="1"/>
    <n v="1616251"/>
    <x v="636"/>
    <s v="USA"/>
    <x v="670"/>
    <x v="27"/>
    <n v="0"/>
    <x v="0"/>
    <n v="16"/>
    <n v="4"/>
    <n v="38"/>
    <n v="-273.8"/>
    <n v="54.927812500000002"/>
    <n v="-6.7"/>
    <n v="14.823"/>
    <n v="-7.1"/>
    <n v="37.9"/>
    <n v="-3.9"/>
    <n v="3.7"/>
    <n v="0.01"/>
    <n v="1.9"/>
    <n v="-0.9"/>
    <n v="28.9"/>
    <n v="2"/>
    <n v="25.8"/>
    <n v="-131.5"/>
    <n v="-1586.8"/>
    <n v="98"/>
    <n v="-53.2"/>
    <n v="-48.6"/>
    <n v="282"/>
    <n v="57"/>
    <n v="7"/>
    <n v="-535"/>
  </r>
  <r>
    <x v="1"/>
    <n v="2015605"/>
    <x v="129"/>
    <s v="USA"/>
    <x v="671"/>
    <x v="3"/>
    <n v="0.2"/>
    <x v="0"/>
    <n v="13"/>
    <n v="4"/>
    <n v="45"/>
    <n v="-287.8"/>
    <n v="55.367692308000002"/>
    <n v="-6.3"/>
    <n v="28.981999999999999"/>
    <n v="-4.3"/>
    <n v="44.3"/>
    <n v="26.4"/>
    <n v="15.135999999999999"/>
    <n v="0"/>
    <n v="12.4"/>
    <n v="-0.5"/>
    <n v="39.200000000000003"/>
    <n v="-1.4"/>
    <n v="34.1"/>
    <n v="-131.6"/>
    <n v="-804.5"/>
    <n v="84"/>
    <n v="-28.2"/>
    <n v="-19.5"/>
    <n v="308"/>
    <n v="13"/>
    <n v="-14"/>
    <n v="-541"/>
  </r>
  <r>
    <x v="1"/>
    <n v="2110205"/>
    <x v="637"/>
    <s v="USA"/>
    <x v="672"/>
    <x v="4"/>
    <n v="3.7"/>
    <x v="0"/>
    <n v="11"/>
    <n v="5"/>
    <n v="21"/>
    <n v="-287.8"/>
    <n v="47.480727272999999"/>
    <n v="-3.4"/>
    <n v="21.6"/>
    <n v="-6.7"/>
    <n v="36.299999999999997"/>
    <n v="-4.5999999999999996"/>
    <n v="9.44"/>
    <n v="0.04"/>
    <n v="5.3"/>
    <n v="2.8"/>
    <n v="24.8"/>
    <n v="-1"/>
    <n v="23.7"/>
    <n v="-131.9"/>
    <n v="-499.5"/>
    <n v="99"/>
    <n v="-0.5"/>
    <n v="0.5"/>
    <n v="286"/>
    <n v="2"/>
    <n v="-3"/>
    <n v="6"/>
  </r>
  <r>
    <x v="1"/>
    <n v="1908743"/>
    <x v="612"/>
    <s v="USA"/>
    <x v="673"/>
    <x v="5"/>
    <n v="1.6"/>
    <x v="0"/>
    <n v="40"/>
    <n v="9"/>
    <n v="112"/>
    <n v="-173.7"/>
    <n v="74.28295"/>
    <n v="-4.4000000000000004"/>
    <n v="39.526666667000001"/>
    <n v="-4.7"/>
    <n v="46.48"/>
    <n v="2.5"/>
    <n v="22.703333333"/>
    <n v="7.0000000000000007E-2"/>
    <n v="15.8"/>
    <n v="3"/>
    <n v="54.4"/>
    <n v="-1.5"/>
    <n v="47.6"/>
    <n v="-133.9"/>
    <n v="-398.2"/>
    <n v="99"/>
    <n v="-19.5"/>
    <n v="-14.1"/>
    <n v="309"/>
    <n v="-2"/>
    <n v="-16"/>
    <n v="-466"/>
  </r>
  <r>
    <x v="1"/>
    <n v="1834684"/>
    <x v="638"/>
    <s v="USA"/>
    <x v="674"/>
    <x v="20"/>
    <n v="0"/>
    <x v="0"/>
    <n v="38"/>
    <n v="5"/>
    <n v="92"/>
    <n v="-262.5"/>
    <n v="74.537052631999998"/>
    <n v="-4.0999999999999996"/>
    <n v="45.260800000000003"/>
    <n v="-7"/>
    <n v="58.4"/>
    <n v="-10.9"/>
    <n v="24.286999999999999"/>
    <n v="7.0000000000000007E-2"/>
    <n v="32.799999999999997"/>
    <n v="1.3"/>
    <n v="55.1"/>
    <n v="-0.6"/>
    <n v="49.5"/>
    <n v="-134"/>
    <n v="-743.2"/>
    <n v="99"/>
    <n v="-26.8"/>
    <n v="-23.2"/>
    <n v="284"/>
    <n v="0"/>
    <n v="-13.5"/>
    <n v="-496"/>
  </r>
  <r>
    <x v="1"/>
    <n v="2010505"/>
    <x v="129"/>
    <s v="USA"/>
    <x v="675"/>
    <x v="23"/>
    <n v="6.3"/>
    <x v="0"/>
    <n v="19"/>
    <n v="8"/>
    <n v="43"/>
    <n v="-223.4"/>
    <n v="56.408000000000001"/>
    <n v="-5.3"/>
    <n v="39.299999999999997"/>
    <n v="-5.6"/>
    <n v="51.9"/>
    <n v="22.7"/>
    <n v="27.824999999999999"/>
    <n v="-0.05"/>
    <n v="23.8"/>
    <n v="2.6"/>
    <n v="43.3"/>
    <n v="-0.2"/>
    <n v="42.2"/>
    <n v="-135.6"/>
    <n v="-499.1"/>
    <n v="85"/>
    <n v="-16.399999999999999"/>
    <n v="-13.2"/>
    <n v="280"/>
    <n v="-2"/>
    <n v="3.5"/>
    <n v="-177"/>
  </r>
  <r>
    <x v="1"/>
    <n v="2295690"/>
    <x v="639"/>
    <s v="USA"/>
    <x v="676"/>
    <x v="25"/>
    <n v="3.1"/>
    <x v="0"/>
    <n v="114"/>
    <n v="15"/>
    <n v="304"/>
    <n v="-52.4"/>
    <n v="87.830175439000001"/>
    <n v="-6.1"/>
    <n v="59.185000000000002"/>
    <n v="-3.1"/>
    <n v="71"/>
    <n v="-3.8"/>
    <n v="31.524000000000001"/>
    <n v="0.31"/>
    <n v="50.1"/>
    <n v="0.5"/>
    <n v="71.5"/>
    <n v="-1.4"/>
    <n v="65.7"/>
    <n v="-137"/>
    <n v="-1.8"/>
    <n v="99"/>
    <n v="-0.9"/>
    <n v="2.7"/>
    <n v="304"/>
    <n v="2"/>
    <n v="-2"/>
    <n v="-42"/>
  </r>
  <r>
    <x v="1"/>
    <n v="2297237"/>
    <x v="640"/>
    <s v="USA"/>
    <x v="677"/>
    <x v="25"/>
    <n v="3.9"/>
    <x v="0"/>
    <n v="20"/>
    <n v="4"/>
    <n v="59"/>
    <n v="183.2"/>
    <n v="63.050150000000002"/>
    <n v="-4.7"/>
    <n v="37.926000000000002"/>
    <n v="-0.4"/>
    <n v="42.57"/>
    <n v="8.1"/>
    <n v="23.142600000000002"/>
    <n v="-0.05"/>
    <n v="28.5"/>
    <n v="6.7"/>
    <n v="43"/>
    <n v="-4"/>
    <n v="37.6"/>
    <n v="-139.5"/>
    <n v="-299.10000000000002"/>
    <n v="98"/>
    <n v="4.0999999999999996"/>
    <n v="-5.9"/>
    <n v="318"/>
    <n v="-5"/>
    <n v="-3"/>
    <n v="-90"/>
  </r>
  <r>
    <x v="1"/>
    <n v="9403690"/>
    <x v="641"/>
    <s v="CAN"/>
    <x v="678"/>
    <x v="18"/>
    <n v="4"/>
    <x v="0"/>
    <n v="21"/>
    <n v="8"/>
    <n v="51"/>
    <n v="-171.2"/>
    <n v="64.352857142999994"/>
    <n v="-3.5"/>
    <n v="32.96"/>
    <n v="-6.9"/>
    <n v="41.84"/>
    <n v="-7.5"/>
    <n v="18.48"/>
    <n v="0.03"/>
    <n v="25.6"/>
    <n v="-2.5"/>
    <n v="41"/>
    <n v="-4.4000000000000004"/>
    <n v="39"/>
    <n v="-140.6"/>
    <n v="-20.5"/>
    <n v="91"/>
    <n v="-5.9"/>
    <n v="4.0999999999999996"/>
    <n v="312"/>
    <n v="-10"/>
    <n v="-6.5"/>
    <n v="-125"/>
  </r>
  <r>
    <x v="1"/>
    <n v="9104500"/>
    <x v="642"/>
    <s v="CAN"/>
    <x v="679"/>
    <x v="10"/>
    <n v="5.6"/>
    <x v="0"/>
    <n v="12"/>
    <n v="4"/>
    <n v="34"/>
    <n v="-135.9"/>
    <n v="57.147583333"/>
    <n v="-8"/>
    <n v="40.594999999999999"/>
    <n v="-4.4000000000000004"/>
    <n v="42.713000000000001"/>
    <n v="-6.1"/>
    <n v="24.268750000000001"/>
    <n v="0.09"/>
    <n v="22.3"/>
    <n v="-6.1"/>
    <n v="31.6"/>
    <n v="-2.5"/>
    <n v="29"/>
    <n v="-141.69999999999999"/>
    <n v="-284.5"/>
    <n v="99"/>
    <n v="-18.600000000000001"/>
    <n v="-7.3"/>
    <n v="291"/>
    <n v="24"/>
    <n v="25.5"/>
    <n v="190"/>
  </r>
  <r>
    <x v="1"/>
    <n v="139086241"/>
    <x v="643"/>
    <s v="USA"/>
    <x v="680"/>
    <x v="35"/>
    <n v="7.1"/>
    <x v="0"/>
    <n v="34"/>
    <n v="13"/>
    <n v="38"/>
    <n v="-271.10000000000002"/>
    <n v="57.775441176000001"/>
    <n v="-0.9"/>
    <n v="25.6"/>
    <n v="-7.2"/>
    <n v="46.4"/>
    <n v="12"/>
    <n v="8.5"/>
    <n v="-0.26"/>
    <n v="11.5"/>
    <n v="-4.5"/>
    <n v="30.4"/>
    <n v="-10.3"/>
    <n v="30.8"/>
    <n v="-141.80000000000001"/>
    <n v="-22.7"/>
    <n v="99"/>
    <n v="22.3"/>
    <n v="9.5"/>
    <n v="278"/>
    <n v="3"/>
    <n v="7"/>
    <n v="347"/>
  </r>
  <r>
    <x v="1"/>
    <n v="2265005"/>
    <x v="644"/>
    <s v="USA"/>
    <x v="681"/>
    <x v="1"/>
    <n v="4.4000000000000004"/>
    <x v="0"/>
    <n v="101"/>
    <n v="18"/>
    <n v="290"/>
    <n v="121.6"/>
    <n v="88.885544554000006"/>
    <n v="-10.1"/>
    <n v="66.444000000000003"/>
    <n v="6.3"/>
    <n v="69.738"/>
    <n v="13.9"/>
    <n v="49.475142857000002"/>
    <n v="0.14000000000000001"/>
    <n v="57.6"/>
    <n v="10.9"/>
    <n v="73.7"/>
    <n v="-1"/>
    <n v="69.8"/>
    <n v="-144.6"/>
    <n v="104.1"/>
    <n v="99"/>
    <n v="-8.6"/>
    <n v="10"/>
    <n v="308"/>
    <n v="-23"/>
    <n v="-11"/>
    <n v="-50"/>
  </r>
  <r>
    <x v="1"/>
    <n v="2202219"/>
    <x v="645"/>
    <s v="USA"/>
    <x v="682"/>
    <x v="0"/>
    <n v="1.4"/>
    <x v="0"/>
    <n v="16"/>
    <n v="3"/>
    <n v="33"/>
    <n v="-326.60000000000002"/>
    <n v="53.900874999999999"/>
    <n v="-3.9"/>
    <n v="21.8"/>
    <n v="-6.8"/>
    <n v="38.9"/>
    <n v="21.2"/>
    <n v="11.66"/>
    <n v="-7.0000000000000007E-2"/>
    <n v="11.6"/>
    <n v="4"/>
    <n v="29.3"/>
    <n v="-1.6"/>
    <n v="28.1"/>
    <n v="-146.9"/>
    <n v="-454.1"/>
    <n v="94"/>
    <n v="-8.6"/>
    <n v="-5.9"/>
    <n v="293"/>
    <n v="13"/>
    <n v="3"/>
    <n v="-58"/>
  </r>
  <r>
    <x v="1"/>
    <n v="2015769"/>
    <x v="646"/>
    <s v="USA"/>
    <x v="683"/>
    <x v="3"/>
    <n v="0"/>
    <x v="0"/>
    <n v="11"/>
    <n v="3"/>
    <n v="50"/>
    <n v="-213.7"/>
    <n v="61.422545454999998"/>
    <n v="-2.4"/>
    <n v="31.024999999999999"/>
    <n v="-4.9000000000000004"/>
    <n v="45"/>
    <n v="10.199999999999999"/>
    <n v="17.934999999999999"/>
    <n v="-0.04"/>
    <n v="14.4"/>
    <n v="12.3"/>
    <n v="39.799999999999997"/>
    <n v="-0.8"/>
    <n v="34"/>
    <n v="-147"/>
    <n v="-369.5"/>
    <n v="99"/>
    <n v="-14.1"/>
    <n v="-10.9"/>
    <n v="278"/>
    <n v="-18"/>
    <n v="3"/>
    <n v="-178"/>
  </r>
  <r>
    <x v="1"/>
    <n v="1971523"/>
    <x v="647"/>
    <s v="USA"/>
    <x v="684"/>
    <x v="14"/>
    <n v="4.7"/>
    <x v="0"/>
    <n v="20"/>
    <n v="9"/>
    <n v="71"/>
    <n v="-231.5"/>
    <n v="66.985600000000005"/>
    <n v="-4.5"/>
    <n v="44.408000000000001"/>
    <n v="-6.9"/>
    <n v="48.756500000000003"/>
    <n v="5.0999999999999996"/>
    <n v="26.3886"/>
    <n v="0.1"/>
    <n v="11"/>
    <n v="1.4"/>
    <n v="47.5"/>
    <n v="-1.5"/>
    <n v="41.4"/>
    <n v="-148.69999999999999"/>
    <n v="-374.1"/>
    <n v="99"/>
    <n v="2.2999999999999998"/>
    <n v="-15.5"/>
    <n v="287"/>
    <n v="5"/>
    <n v="-1.5"/>
    <n v="-56"/>
  </r>
  <r>
    <x v="1"/>
    <n v="2166110"/>
    <x v="648"/>
    <s v="USA"/>
    <x v="685"/>
    <x v="8"/>
    <n v="2.8"/>
    <x v="0"/>
    <n v="14"/>
    <n v="8"/>
    <n v="36"/>
    <n v="-161.19999999999999"/>
    <n v="57.738428571"/>
    <n v="-5.9"/>
    <n v="31.1"/>
    <n v="-5.3"/>
    <n v="45.3"/>
    <n v="2.4"/>
    <n v="15.9"/>
    <n v="0.03"/>
    <n v="15.2"/>
    <n v="3"/>
    <n v="35.9"/>
    <n v="-0.5"/>
    <n v="33.5"/>
    <n v="-149.19999999999999"/>
    <n v="-176.4"/>
    <n v="94"/>
    <n v="10"/>
    <n v="-6.8"/>
    <n v="281"/>
    <n v="-14"/>
    <n v="-6"/>
    <n v="-82"/>
  </r>
  <r>
    <x v="1"/>
    <n v="1825758"/>
    <x v="649"/>
    <s v="USA"/>
    <x v="686"/>
    <x v="20"/>
    <n v="1.6"/>
    <x v="0"/>
    <n v="54"/>
    <n v="17"/>
    <n v="194"/>
    <n v="-332.5"/>
    <n v="78.903703703999994"/>
    <n v="-6.3"/>
    <n v="36.799999999999997"/>
    <n v="-7.9"/>
    <n v="59.9"/>
    <n v="-4"/>
    <n v="19.3"/>
    <n v="0.06"/>
    <n v="15.7"/>
    <n v="-1.8"/>
    <n v="62.1"/>
    <n v="-0.1"/>
    <n v="51.9"/>
    <n v="-149.69999999999999"/>
    <n v="-1105.5"/>
    <n v="99"/>
    <n v="-5.9"/>
    <n v="-19.100000000000001"/>
    <n v="297"/>
    <n v="10"/>
    <n v="-6.5"/>
    <n v="-211"/>
  </r>
  <r>
    <x v="1"/>
    <n v="17308720"/>
    <x v="650"/>
    <s v="USA"/>
    <x v="687"/>
    <x v="9"/>
    <n v="1.9"/>
    <x v="0"/>
    <n v="18"/>
    <n v="4"/>
    <n v="34"/>
    <n v="-139.69999999999999"/>
    <n v="64.476500000000001"/>
    <n v="-6.2"/>
    <n v="49.28"/>
    <n v="-3.9"/>
    <n v="58.41"/>
    <n v="15.2"/>
    <n v="34.54"/>
    <n v="0.02"/>
    <n v="24.3"/>
    <n v="3.6"/>
    <n v="45"/>
    <n v="-1.3"/>
    <n v="42.4"/>
    <n v="-149.9"/>
    <n v="-292.7"/>
    <n v="99"/>
    <n v="-19.100000000000001"/>
    <n v="-15"/>
    <n v="346"/>
    <n v="-30"/>
    <n v="-36.5"/>
    <n v="-739"/>
  </r>
  <r>
    <x v="1"/>
    <n v="1585759"/>
    <x v="651"/>
    <s v="USA"/>
    <x v="688"/>
    <x v="38"/>
    <n v="0"/>
    <x v="0"/>
    <n v="19"/>
    <n v="4"/>
    <n v="53"/>
    <n v="-78"/>
    <n v="61.605157894999998"/>
    <n v="-8.6999999999999993"/>
    <n v="33.533999999999999"/>
    <n v="-3.4"/>
    <n v="41.5"/>
    <n v="2"/>
    <n v="2.2999999999999998"/>
    <n v="-0.02"/>
    <n v="1.1000000000000001"/>
    <n v="5"/>
    <n v="34.9"/>
    <n v="2.4"/>
    <n v="28.9"/>
    <n v="-150.6"/>
    <n v="-776.4"/>
    <n v="99"/>
    <n v="-22.7"/>
    <n v="-21.8"/>
    <n v="293"/>
    <n v="-7"/>
    <n v="-3.5"/>
    <n v="-423"/>
  </r>
  <r>
    <x v="1"/>
    <n v="130083625"/>
    <x v="652"/>
    <s v="USA"/>
    <x v="689"/>
    <x v="6"/>
    <n v="4.9000000000000004"/>
    <x v="0"/>
    <n v="32"/>
    <n v="14"/>
    <n v="56"/>
    <n v="-63.8"/>
    <n v="61.542187499999997"/>
    <n v="-7"/>
    <n v="32.231999999999999"/>
    <n v="-0.7"/>
    <n v="43.292000000000002"/>
    <n v="30.3"/>
    <n v="16.274000000000001"/>
    <n v="-0.06"/>
    <n v="25.3"/>
    <n v="5.9"/>
    <n v="42.3"/>
    <n v="-2.9"/>
    <n v="43.1"/>
    <n v="-154.19999999999999"/>
    <n v="446.4"/>
    <n v="98"/>
    <n v="26.8"/>
    <n v="15.5"/>
    <n v="280"/>
    <n v="-16"/>
    <n v="-0.5"/>
    <n v="269"/>
  </r>
  <r>
    <x v="1"/>
    <n v="1678710"/>
    <x v="653"/>
    <s v="USA"/>
    <x v="690"/>
    <x v="37"/>
    <n v="0"/>
    <x v="0"/>
    <n v="22"/>
    <n v="8"/>
    <n v="82"/>
    <n v="-11.9"/>
    <n v="68.52"/>
    <n v="-4.5"/>
    <n v="40.258800000000001"/>
    <n v="-3.9"/>
    <n v="37.368000000000002"/>
    <n v="-12.7"/>
    <n v="23.0184"/>
    <n v="0.04"/>
    <n v="13.7"/>
    <n v="9.6"/>
    <n v="44.9"/>
    <n v="-0.7"/>
    <n v="35.9"/>
    <n v="-155.9"/>
    <n v="-626.79999999999995"/>
    <n v="99"/>
    <n v="-30"/>
    <n v="-24.5"/>
    <n v="309"/>
    <n v="14"/>
    <n v="-18.5"/>
    <n v="-637"/>
  </r>
  <r>
    <x v="1"/>
    <n v="2158666"/>
    <x v="654"/>
    <s v="USA"/>
    <x v="691"/>
    <x v="15"/>
    <n v="4.7"/>
    <x v="0"/>
    <n v="246"/>
    <n v="34"/>
    <n v="773"/>
    <n v="94"/>
    <n v="93.623780487999994"/>
    <n v="-9.6"/>
    <n v="74.948484375000007"/>
    <n v="4.0999999999999996"/>
    <n v="76.568531250000007"/>
    <n v="-10.7"/>
    <n v="61.135453124999998"/>
    <n v="0.08"/>
    <n v="54"/>
    <n v="7.9"/>
    <n v="83.7"/>
    <n v="-2.7"/>
    <n v="76.3"/>
    <n v="-157.19999999999999"/>
    <n v="-108.6"/>
    <n v="99"/>
    <n v="-15"/>
    <n v="-1.4"/>
    <n v="295"/>
    <n v="-8"/>
    <n v="4"/>
    <n v="-126"/>
  </r>
  <r>
    <x v="1"/>
    <n v="2258372"/>
    <x v="68"/>
    <s v="USA"/>
    <x v="692"/>
    <x v="1"/>
    <n v="2"/>
    <x v="0"/>
    <n v="61"/>
    <n v="10"/>
    <n v="190"/>
    <n v="-120.2"/>
    <n v="80.115147540999999"/>
    <n v="-4.2"/>
    <n v="63.262"/>
    <n v="-4.4000000000000004"/>
    <n v="64.187375000000003"/>
    <n v="-45.4"/>
    <n v="46.941749999999999"/>
    <n v="0.25"/>
    <n v="44.8"/>
    <n v="5.6"/>
    <n v="63.6"/>
    <n v="-2.4"/>
    <n v="54.8"/>
    <n v="-157.4"/>
    <n v="-132.30000000000001"/>
    <n v="99"/>
    <n v="-4.5"/>
    <n v="-0.9"/>
    <n v="316"/>
    <n v="-16"/>
    <n v="-10.5"/>
    <n v="-167"/>
  </r>
  <r>
    <x v="1"/>
    <n v="132641401"/>
    <x v="655"/>
    <s v="USA"/>
    <x v="693"/>
    <x v="18"/>
    <n v="3.6"/>
    <x v="0"/>
    <n v="13"/>
    <n v="4"/>
    <n v="27"/>
    <n v="81.900000000000006"/>
    <n v="53.611538461999999"/>
    <n v="-3.4"/>
    <n v="26.026"/>
    <n v="-3.1"/>
    <n v="31.878"/>
    <n v="-1.2"/>
    <n v="12.32"/>
    <n v="-0.1"/>
    <n v="20.5"/>
    <n v="4.0999999999999996"/>
    <n v="26.7"/>
    <n v="-6.9"/>
    <n v="26.9"/>
    <n v="-159"/>
    <n v="156.80000000000001"/>
    <n v="99"/>
    <n v="17.3"/>
    <n v="11.8"/>
    <n v="300"/>
    <n v="-35"/>
    <n v="-17"/>
    <n v="-21"/>
  </r>
  <r>
    <x v="1"/>
    <n v="1828271"/>
    <x v="129"/>
    <s v="USA"/>
    <x v="694"/>
    <x v="20"/>
    <n v="1.6"/>
    <x v="0"/>
    <n v="39"/>
    <n v="10"/>
    <n v="132"/>
    <n v="-304.10000000000002"/>
    <n v="77.105230769000002"/>
    <n v="-7.2"/>
    <n v="33.479999999999997"/>
    <n v="-6.6"/>
    <n v="54"/>
    <n v="15.2"/>
    <n v="12.33"/>
    <n v="0.1"/>
    <n v="3.9"/>
    <n v="1.8"/>
    <n v="55.1"/>
    <n v="1"/>
    <n v="46.6"/>
    <n v="-159.19999999999999"/>
    <n v="-937.7"/>
    <n v="99"/>
    <n v="-35"/>
    <n v="-32.299999999999997"/>
    <n v="289"/>
    <n v="11"/>
    <n v="-12.5"/>
    <n v="-616"/>
  </r>
  <r>
    <x v="1"/>
    <n v="2129672"/>
    <x v="656"/>
    <s v="USA"/>
    <x v="695"/>
    <x v="15"/>
    <n v="1.8"/>
    <x v="0"/>
    <n v="20"/>
    <n v="7"/>
    <n v="54"/>
    <n v="-4.3"/>
    <n v="65.318399999999997"/>
    <n v="-3.7"/>
    <n v="32.655999999999999"/>
    <n v="-7.7"/>
    <n v="42.546999999999997"/>
    <n v="10.199999999999999"/>
    <n v="19.860499999999998"/>
    <n v="-0.12"/>
    <n v="21"/>
    <n v="3.3"/>
    <n v="45.9"/>
    <n v="-2.2999999999999998"/>
    <n v="42.6"/>
    <n v="-159.4"/>
    <n v="-230.9"/>
    <n v="99"/>
    <n v="-4.5"/>
    <n v="-8.1999999999999993"/>
    <n v="306"/>
    <n v="-18"/>
    <n v="7"/>
    <n v="-111"/>
  </r>
  <r>
    <x v="1"/>
    <n v="17011697"/>
    <x v="657"/>
    <s v="USA"/>
    <x v="696"/>
    <x v="24"/>
    <n v="4"/>
    <x v="0"/>
    <n v="56"/>
    <n v="14"/>
    <n v="160"/>
    <n v="203"/>
    <n v="82.134642857000003"/>
    <n v="-8.1"/>
    <n v="50.5"/>
    <n v="3"/>
    <n v="58.176000000000002"/>
    <n v="11.8"/>
    <n v="31.269600000000001"/>
    <n v="-7.0000000000000007E-2"/>
    <n v="30.6"/>
    <n v="9.6"/>
    <n v="65"/>
    <n v="-3.4"/>
    <n v="59.7"/>
    <n v="-160.1"/>
    <n v="15.9"/>
    <n v="99"/>
    <n v="-1.8"/>
    <n v="4.5"/>
    <n v="312"/>
    <n v="-19"/>
    <n v="-8.5"/>
    <n v="-55"/>
  </r>
  <r>
    <x v="1"/>
    <n v="2286201"/>
    <x v="658"/>
    <s v="USA"/>
    <x v="697"/>
    <x v="25"/>
    <n v="5.2"/>
    <x v="0"/>
    <n v="41"/>
    <n v="13"/>
    <n v="156"/>
    <n v="16"/>
    <n v="79.865268293"/>
    <n v="-9"/>
    <n v="45.968000000000004"/>
    <n v="1.4"/>
    <n v="55.600999999999999"/>
    <n v="-14.8"/>
    <n v="26.870999999999999"/>
    <n v="0.01"/>
    <n v="29.5"/>
    <n v="4.9000000000000004"/>
    <n v="58.3"/>
    <n v="-3.2"/>
    <n v="50.8"/>
    <n v="-161.19999999999999"/>
    <n v="-146.80000000000001"/>
    <n v="95"/>
    <n v="-8.1999999999999993"/>
    <n v="-1.8"/>
    <n v="285"/>
    <n v="-12"/>
    <n v="-5.5"/>
    <n v="-135"/>
  </r>
  <r>
    <x v="1"/>
    <n v="134221902"/>
    <x v="659"/>
    <s v="USA"/>
    <x v="698"/>
    <x v="29"/>
    <n v="5.5"/>
    <x v="0"/>
    <n v="21"/>
    <n v="4"/>
    <n v="22"/>
    <n v="-94"/>
    <n v="52.094476190000002"/>
    <n v="-4.7"/>
    <n v="29.8"/>
    <n v="-6.2"/>
    <n v="43"/>
    <n v="8.8000000000000007"/>
    <n v="15.1"/>
    <n v="0.06"/>
    <n v="23.7"/>
    <n v="-1"/>
    <n v="32.5"/>
    <n v="-4.7"/>
    <n v="29.1"/>
    <n v="-162.5"/>
    <n v="438.6"/>
    <n v="97"/>
    <n v="6.4"/>
    <n v="7.7"/>
    <n v="293"/>
    <n v="-26"/>
    <n v="-17.5"/>
    <n v="-37"/>
  </r>
  <r>
    <x v="1"/>
    <n v="2041844"/>
    <x v="237"/>
    <s v="USA"/>
    <x v="699"/>
    <x v="11"/>
    <n v="1"/>
    <x v="0"/>
    <n v="37"/>
    <n v="10"/>
    <n v="139"/>
    <n v="200.1"/>
    <n v="79.942243242999993"/>
    <n v="-15"/>
    <n v="56.388888889"/>
    <n v="4.3"/>
    <n v="55.930111111000002"/>
    <n v="19.5"/>
    <n v="39.085294118"/>
    <n v="0.03"/>
    <n v="21.6"/>
    <n v="2.2000000000000002"/>
    <n v="57.6"/>
    <n v="0.9"/>
    <n v="50.1"/>
    <n v="-163.4"/>
    <n v="159.5"/>
    <n v="99"/>
    <n v="-25.5"/>
    <n v="-4.0999999999999996"/>
    <n v="318"/>
    <n v="4"/>
    <n v="-2.5"/>
    <n v="-299"/>
  </r>
  <r>
    <x v="1"/>
    <n v="1990311"/>
    <x v="129"/>
    <s v="USA"/>
    <x v="700"/>
    <x v="14"/>
    <n v="0.4"/>
    <x v="0"/>
    <n v="13"/>
    <n v="8"/>
    <n v="42"/>
    <n v="-215.7"/>
    <n v="55.429846154000003"/>
    <n v="-6.7"/>
    <n v="29.7"/>
    <n v="-5.7"/>
    <n v="44.9"/>
    <n v="-3.9"/>
    <n v="17"/>
    <n v="0.04"/>
    <n v="14.4"/>
    <n v="2.2999999999999998"/>
    <n v="38.5"/>
    <n v="-1"/>
    <n v="34.6"/>
    <n v="-164.2"/>
    <n v="-665.9"/>
    <n v="85"/>
    <n v="-24.5"/>
    <n v="-16.399999999999999"/>
    <n v="307"/>
    <n v="11"/>
    <n v="-1"/>
    <n v="-327"/>
  </r>
  <r>
    <x v="1"/>
    <n v="17349617"/>
    <x v="660"/>
    <s v="USA"/>
    <x v="701"/>
    <x v="9"/>
    <n v="4.8"/>
    <x v="0"/>
    <n v="147"/>
    <n v="46"/>
    <n v="337"/>
    <n v="14.9"/>
    <n v="81.64"/>
    <n v="-5.5"/>
    <n v="62.977249999999998"/>
    <n v="-6.7"/>
    <n v="69.972750000000005"/>
    <n v="1.2"/>
    <n v="39.327750000000002"/>
    <n v="0.3"/>
    <n v="52.8"/>
    <n v="2.6"/>
    <n v="74.900000000000006"/>
    <n v="-0.2"/>
    <n v="73.099999999999994"/>
    <n v="-165.1"/>
    <n v="626.4"/>
    <n v="99"/>
    <n v="8.6"/>
    <n v="12.7"/>
    <n v="315"/>
    <n v="-20"/>
    <n v="-15.5"/>
    <n v="-3"/>
  </r>
  <r>
    <x v="1"/>
    <n v="1829401"/>
    <x v="661"/>
    <s v="USA"/>
    <x v="702"/>
    <x v="12"/>
    <n v="0"/>
    <x v="0"/>
    <n v="19"/>
    <n v="12"/>
    <n v="61"/>
    <n v="-75.900000000000006"/>
    <n v="75.95"/>
    <n v="-4.7"/>
    <n v="55.3"/>
    <n v="-4.7"/>
    <n v="65.7"/>
    <n v="-7.6"/>
    <n v="36.6"/>
    <n v="0.12"/>
    <n v="27.4"/>
    <n v="5.3"/>
    <n v="61.2"/>
    <n v="-2.8"/>
    <n v="57.2"/>
    <n v="-165.3"/>
    <n v="-624.5"/>
    <n v="99"/>
    <n v="0.9"/>
    <n v="-14.5"/>
    <n v="273"/>
    <n v="-6"/>
    <n v="5"/>
    <n v="-47"/>
  </r>
  <r>
    <x v="1"/>
    <n v="5844883"/>
    <x v="662"/>
    <s v="CAN"/>
    <x v="703"/>
    <x v="13"/>
    <n v="14.3"/>
    <x v="0"/>
    <n v="15"/>
    <n v="5"/>
    <n v="56"/>
    <n v="-173.7"/>
    <n v="62.870733332999997"/>
    <n v="-9.9"/>
    <n v="53.806818182000001"/>
    <n v="-6"/>
    <n v="52.515454544999997"/>
    <n v="-7.1"/>
    <n v="36.244272727000002"/>
    <n v="0.15"/>
    <n v="35.299999999999997"/>
    <n v="-10.6"/>
    <n v="43.1"/>
    <n v="-3.1"/>
    <n v="37.9"/>
    <n v="-166.2"/>
    <n v="-251.4"/>
    <n v="99"/>
    <n v="-8.6"/>
    <n v="0.5"/>
    <n v="299"/>
    <n v="-11"/>
    <n v="-1"/>
    <n v="-26"/>
  </r>
  <r>
    <x v="1"/>
    <n v="2050777"/>
    <x v="555"/>
    <s v="USA"/>
    <x v="704"/>
    <x v="11"/>
    <n v="0.6"/>
    <x v="0"/>
    <n v="129"/>
    <n v="23"/>
    <n v="363"/>
    <n v="89"/>
    <n v="90.201395348999995"/>
    <n v="-8.9"/>
    <n v="67.375384615000002"/>
    <n v="1.7"/>
    <n v="69.579599999999999"/>
    <n v="2.5"/>
    <n v="50.01885"/>
    <n v="0.25"/>
    <n v="35.5"/>
    <n v="8.1999999999999993"/>
    <n v="73.8"/>
    <n v="-1.5"/>
    <n v="65.900000000000006"/>
    <n v="-168"/>
    <n v="-172.7"/>
    <n v="99"/>
    <n v="-4.5"/>
    <n v="-1.8"/>
    <n v="311"/>
    <n v="0"/>
    <n v="-6.5"/>
    <n v="-179"/>
  </r>
  <r>
    <x v="1"/>
    <n v="2163822"/>
    <x v="663"/>
    <s v="USA"/>
    <x v="705"/>
    <x v="8"/>
    <n v="4.0999999999999996"/>
    <x v="0"/>
    <n v="53"/>
    <n v="6"/>
    <n v="111"/>
    <n v="-65"/>
    <n v="83.814792452999995"/>
    <n v="-9.6999999999999993"/>
    <n v="53.676000000000002"/>
    <n v="-2.1"/>
    <n v="60.816000000000003"/>
    <n v="7.6"/>
    <n v="35.112000000000002"/>
    <n v="0.13"/>
    <n v="49.4"/>
    <n v="-1.3"/>
    <n v="65.3"/>
    <n v="-2.4"/>
    <n v="63.3"/>
    <n v="-168.1"/>
    <n v="321.39999999999998"/>
    <n v="99"/>
    <n v="-9.5"/>
    <n v="2.2999999999999998"/>
    <n v="280"/>
    <n v="11"/>
    <n v="4"/>
    <n v="72"/>
  </r>
  <r>
    <x v="1"/>
    <n v="132395373"/>
    <x v="664"/>
    <s v="USA"/>
    <x v="706"/>
    <x v="34"/>
    <n v="7.5"/>
    <x v="0"/>
    <n v="27"/>
    <n v="9"/>
    <n v="49"/>
    <n v="-3.1"/>
    <n v="59.980592592999997"/>
    <n v="-5.2"/>
    <n v="45.412750000000003"/>
    <n v="-1.8"/>
    <n v="52.313249999999996"/>
    <n v="26.3"/>
    <n v="26.203250000000001"/>
    <n v="-0.15"/>
    <n v="30.9"/>
    <n v="0.2"/>
    <n v="41.5"/>
    <n v="-9.3000000000000007"/>
    <n v="40"/>
    <n v="-168.8"/>
    <n v="268.2"/>
    <n v="99"/>
    <n v="14.1"/>
    <n v="9.1"/>
    <n v="332"/>
    <n v="14"/>
    <n v="4.5"/>
    <n v="240"/>
  </r>
  <r>
    <x v="1"/>
    <n v="1903173"/>
    <x v="665"/>
    <s v="USA"/>
    <x v="707"/>
    <x v="5"/>
    <n v="0"/>
    <x v="0"/>
    <n v="10"/>
    <n v="2"/>
    <n v="37"/>
    <n v="-113.2"/>
    <n v="58.898200000000003"/>
    <n v="-9.9"/>
    <n v="46.177"/>
    <n v="-5.6"/>
    <n v="31.295999999999999"/>
    <n v="-20.7"/>
    <n v="28.857500000000002"/>
    <n v="0.11"/>
    <n v="20"/>
    <n v="-2.6"/>
    <n v="40"/>
    <n v="0.6"/>
    <n v="35.799999999999997"/>
    <n v="-169.2"/>
    <n v="-607.70000000000005"/>
    <n v="99"/>
    <n v="-25.9"/>
    <n v="-25.5"/>
    <n v="300"/>
    <n v="32"/>
    <n v="-3.5"/>
    <n v="-340"/>
  </r>
  <r>
    <x v="1"/>
    <n v="1894251"/>
    <x v="666"/>
    <s v="USA"/>
    <x v="708"/>
    <x v="5"/>
    <n v="3.2"/>
    <x v="0"/>
    <n v="24"/>
    <n v="10"/>
    <n v="62"/>
    <n v="-474.6"/>
    <n v="63.208874999999999"/>
    <n v="-3.1"/>
    <n v="29.9"/>
    <n v="-10.1"/>
    <n v="47.8"/>
    <n v="-2.7"/>
    <n v="11.2"/>
    <n v="0.08"/>
    <n v="4.4000000000000004"/>
    <n v="6.8"/>
    <n v="40.299999999999997"/>
    <n v="0.2"/>
    <n v="35"/>
    <n v="-169.6"/>
    <n v="-989.1"/>
    <n v="99"/>
    <n v="-6.4"/>
    <n v="-17.7"/>
    <n v="298"/>
    <n v="-1"/>
    <n v="-0.5"/>
    <n v="-239"/>
  </r>
  <r>
    <x v="1"/>
    <n v="2300873"/>
    <x v="667"/>
    <s v="USA"/>
    <x v="709"/>
    <x v="25"/>
    <n v="4.0999999999999996"/>
    <x v="0"/>
    <n v="31"/>
    <n v="13"/>
    <n v="105"/>
    <n v="-140.19999999999999"/>
    <n v="76.362387096999996"/>
    <n v="-4.3"/>
    <n v="43.7"/>
    <n v="-7.3"/>
    <n v="60.9"/>
    <n v="10.1"/>
    <n v="26.2"/>
    <n v="-0.17"/>
    <n v="24.8"/>
    <n v="4.3"/>
    <n v="57.2"/>
    <n v="-2.9"/>
    <n v="51.3"/>
    <n v="-170.2"/>
    <n v="-215.5"/>
    <n v="99"/>
    <n v="1.8"/>
    <n v="-7.7"/>
    <n v="313"/>
    <n v="-26"/>
    <n v="-11"/>
    <n v="-275"/>
  </r>
  <r>
    <x v="1"/>
    <n v="1602681"/>
    <x v="668"/>
    <s v="USA"/>
    <x v="710"/>
    <x v="38"/>
    <n v="0"/>
    <x v="0"/>
    <n v="12"/>
    <n v="3"/>
    <n v="33"/>
    <n v="-152.6"/>
    <n v="45.582166667000003"/>
    <n v="-7.5"/>
    <n v="20.399999999999999"/>
    <n v="-5.7"/>
    <n v="34.4"/>
    <n v="-6.6"/>
    <n v="3.5"/>
    <n v="-0.03"/>
    <n v="1.9"/>
    <n v="5.8"/>
    <n v="27"/>
    <n v="1.3"/>
    <n v="22.5"/>
    <n v="-170.3"/>
    <n v="-1006.4"/>
    <n v="99"/>
    <n v="-37.700000000000003"/>
    <n v="-37.700000000000003"/>
    <n v="281"/>
    <n v="-6"/>
    <n v="-13"/>
    <n v="-715"/>
  </r>
  <r>
    <x v="1"/>
    <n v="1924053"/>
    <x v="439"/>
    <s v="USA"/>
    <x v="711"/>
    <x v="21"/>
    <n v="6.8"/>
    <x v="0"/>
    <n v="17"/>
    <n v="8"/>
    <n v="60"/>
    <n v="-157.19999999999999"/>
    <n v="65.268823529000002"/>
    <n v="-7.4"/>
    <n v="28.72"/>
    <n v="-4"/>
    <n v="49.3"/>
    <n v="4.5"/>
    <n v="13.6"/>
    <n v="7.0000000000000007E-2"/>
    <n v="8.1999999999999993"/>
    <n v="5.0999999999999996"/>
    <n v="43.2"/>
    <n v="-0.7"/>
    <n v="38"/>
    <n v="-170.5"/>
    <n v="-524.5"/>
    <n v="99"/>
    <n v="-15.9"/>
    <n v="-11.8"/>
    <n v="287"/>
    <n v="-1"/>
    <n v="1.5"/>
    <n v="-158"/>
  </r>
  <r>
    <x v="1"/>
    <n v="2254472"/>
    <x v="669"/>
    <s v="USA"/>
    <x v="712"/>
    <x v="1"/>
    <n v="7"/>
    <x v="0"/>
    <n v="16"/>
    <n v="7"/>
    <n v="43"/>
    <n v="-165"/>
    <n v="60.974437500000001"/>
    <n v="-7.4"/>
    <n v="47.802"/>
    <n v="-3.2"/>
    <n v="46.818666667000002"/>
    <n v="-13.5"/>
    <n v="30.925666667000002"/>
    <n v="0.17"/>
    <n v="22.8"/>
    <n v="3.5"/>
    <n v="35.5"/>
    <n v="-2.1"/>
    <n v="33.6"/>
    <n v="-170.6"/>
    <n v="-231.4"/>
    <n v="99"/>
    <n v="1.8"/>
    <n v="-5"/>
    <n v="321"/>
    <n v="-12"/>
    <n v="-13.5"/>
    <n v="-249"/>
  </r>
  <r>
    <x v="1"/>
    <n v="61355140"/>
    <x v="670"/>
    <s v="USA"/>
    <x v="713"/>
    <x v="32"/>
    <n v="5.3"/>
    <x v="0"/>
    <n v="31"/>
    <n v="11"/>
    <n v="43"/>
    <n v="97.3"/>
    <n v="57.981000000000002"/>
    <n v="-9.8000000000000007"/>
    <n v="45.535636363999998"/>
    <n v="1"/>
    <n v="46.985272727000002"/>
    <n v="23.9"/>
    <n v="24.814363636"/>
    <n v="0.03"/>
    <n v="33.4"/>
    <n v="-1.6"/>
    <n v="30.2"/>
    <n v="-6.3"/>
    <n v="30"/>
    <n v="-172.6"/>
    <n v="422.3"/>
    <n v="96"/>
    <n v="5.9"/>
    <n v="9.5"/>
    <n v="294"/>
    <n v="4"/>
    <n v="-2.5"/>
    <n v="158"/>
  </r>
  <r>
    <x v="1"/>
    <n v="5470579"/>
    <x v="671"/>
    <s v="CAN"/>
    <x v="714"/>
    <x v="8"/>
    <n v="1"/>
    <x v="0"/>
    <n v="35"/>
    <n v="8"/>
    <n v="108"/>
    <n v="-126.3"/>
    <n v="86.072571429000007"/>
    <n v="-6.2"/>
    <n v="69.003200000000007"/>
    <n v="-4.5999999999999996"/>
    <n v="69.259399999999999"/>
    <n v="-5.4"/>
    <n v="55.680799999999998"/>
    <n v="-0.02"/>
    <n v="48"/>
    <n v="-6.4"/>
    <n v="70.599999999999994"/>
    <n v="-8.8000000000000007"/>
    <n v="67.3"/>
    <n v="-173.1"/>
    <n v="165"/>
    <n v="99"/>
    <n v="-0.5"/>
    <n v="4.5"/>
    <n v="291"/>
    <n v="22"/>
    <n v="12"/>
    <n v="194"/>
  </r>
  <r>
    <x v="1"/>
    <n v="137292255"/>
    <x v="672"/>
    <s v="USA"/>
    <x v="715"/>
    <x v="31"/>
    <n v="5.2"/>
    <x v="0"/>
    <n v="25"/>
    <n v="5"/>
    <n v="39"/>
    <n v="-296.5"/>
    <n v="58.803359999999998"/>
    <n v="0.9"/>
    <n v="31.441666667"/>
    <n v="-13.2"/>
    <n v="38.954999999999998"/>
    <n v="-0.4"/>
    <n v="14.128333333"/>
    <n v="-0.21"/>
    <n v="31.7"/>
    <n v="-1"/>
    <n v="29.8"/>
    <n v="-8.1999999999999993"/>
    <n v="31.1"/>
    <n v="-177.3"/>
    <n v="-96.8"/>
    <n v="97"/>
    <n v="-7.7"/>
    <n v="0.9"/>
    <n v="307"/>
    <n v="6"/>
    <n v="1"/>
    <n v="23"/>
  </r>
  <r>
    <x v="1"/>
    <n v="2033673"/>
    <x v="673"/>
    <s v="USA"/>
    <x v="716"/>
    <x v="11"/>
    <n v="0.6"/>
    <x v="0"/>
    <n v="11"/>
    <n v="2"/>
    <n v="46"/>
    <n v="-7.7"/>
    <n v="59.321818182000001"/>
    <n v="-9.8000000000000007"/>
    <n v="30"/>
    <n v="-1.2"/>
    <n v="43"/>
    <n v="-0.3"/>
    <n v="17.100000000000001"/>
    <n v="0.03"/>
    <n v="13"/>
    <n v="5.7"/>
    <n v="38.299999999999997"/>
    <n v="-0.7"/>
    <n v="32.1"/>
    <n v="-178.8"/>
    <n v="-266.8"/>
    <n v="99"/>
    <n v="-32.700000000000003"/>
    <n v="-11.4"/>
    <n v="377"/>
    <n v="-4"/>
    <n v="-12"/>
    <n v="-603"/>
  </r>
  <r>
    <x v="1"/>
    <n v="1772090"/>
    <x v="497"/>
    <s v="USA"/>
    <x v="717"/>
    <x v="33"/>
    <n v="0"/>
    <x v="0"/>
    <n v="16"/>
    <n v="6"/>
    <n v="50"/>
    <n v="-171.8"/>
    <n v="61.334249999999997"/>
    <n v="-5.9"/>
    <n v="37.5"/>
    <n v="-6.1"/>
    <n v="49.2"/>
    <n v="-10.7"/>
    <n v="20.6"/>
    <n v="-0.01"/>
    <n v="11.3"/>
    <n v="10.3"/>
    <n v="43.3"/>
    <n v="0.8"/>
    <n v="38.6"/>
    <n v="-181.6"/>
    <n v="-704.5"/>
    <n v="99"/>
    <n v="-13.6"/>
    <n v="-16.8"/>
    <n v="282"/>
    <n v="-2"/>
    <n v="-3"/>
    <n v="-325"/>
  </r>
  <r>
    <x v="1"/>
    <n v="2056076"/>
    <x v="674"/>
    <s v="USA"/>
    <x v="718"/>
    <x v="3"/>
    <n v="8.1999999999999993"/>
    <x v="0"/>
    <n v="45"/>
    <n v="13"/>
    <n v="141"/>
    <n v="-266.5"/>
    <n v="73.422666667000001"/>
    <n v="-6.4"/>
    <n v="54.216000000000001"/>
    <n v="-9.1999999999999993"/>
    <n v="59.305599999999998"/>
    <n v="-9.4"/>
    <n v="35.809333332999998"/>
    <n v="0.05"/>
    <n v="24.9"/>
    <n v="0.4"/>
    <n v="58.9"/>
    <n v="-0.7"/>
    <n v="54.5"/>
    <n v="-181.6"/>
    <n v="-874.1"/>
    <n v="99"/>
    <n v="-22.7"/>
    <n v="-26.4"/>
    <n v="272"/>
    <n v="4"/>
    <n v="-11"/>
    <n v="-407"/>
  </r>
  <r>
    <x v="1"/>
    <n v="134603522"/>
    <x v="675"/>
    <s v="USA"/>
    <x v="719"/>
    <x v="29"/>
    <n v="12"/>
    <x v="0"/>
    <n v="54"/>
    <n v="9"/>
    <n v="78"/>
    <n v="-66.5"/>
    <n v="72.736222221999995"/>
    <n v="-3.4"/>
    <n v="44.415999999999997"/>
    <n v="-2.8"/>
    <n v="49.890888889000003"/>
    <n v="18"/>
    <n v="27.065999999999999"/>
    <n v="-0.01"/>
    <n v="37.6"/>
    <n v="1"/>
    <n v="47.4"/>
    <n v="-11.5"/>
    <n v="49.8"/>
    <n v="-183.3"/>
    <n v="98.6"/>
    <n v="99"/>
    <n v="26.8"/>
    <n v="8.1999999999999993"/>
    <n v="282"/>
    <n v="11"/>
    <n v="19.5"/>
    <n v="508"/>
  </r>
  <r>
    <x v="1"/>
    <n v="17290313"/>
    <x v="676"/>
    <s v="USA"/>
    <x v="720"/>
    <x v="24"/>
    <n v="3.2"/>
    <x v="0"/>
    <n v="26"/>
    <n v="8"/>
    <n v="57"/>
    <n v="-200.7"/>
    <n v="57.394153846000002"/>
    <n v="-7.3"/>
    <n v="40.351500000000001"/>
    <n v="-7.8"/>
    <n v="47.762999999999998"/>
    <n v="-21.6"/>
    <n v="20.312999999999999"/>
    <n v="0.11"/>
    <n v="17.8"/>
    <n v="-2.1"/>
    <n v="35.299999999999997"/>
    <n v="-2.2000000000000002"/>
    <n v="33.799999999999997"/>
    <n v="-183.7"/>
    <n v="-298.60000000000002"/>
    <n v="99"/>
    <n v="5"/>
    <n v="-1.8"/>
    <n v="321"/>
    <n v="-4"/>
    <n v="-17"/>
    <n v="-196"/>
  </r>
  <r>
    <x v="1"/>
    <n v="1600155"/>
    <x v="677"/>
    <s v="USA"/>
    <x v="721"/>
    <x v="40"/>
    <n v="0"/>
    <x v="0"/>
    <n v="11"/>
    <n v="2"/>
    <n v="48"/>
    <n v="-391.3"/>
    <n v="56.279272726999999"/>
    <n v="-7.5"/>
    <n v="20.6"/>
    <n v="-8.9"/>
    <n v="38.1"/>
    <n v="8.9"/>
    <n v="5.7"/>
    <n v="0.01"/>
    <n v="3.7"/>
    <n v="1.4"/>
    <n v="34.1"/>
    <n v="0.5"/>
    <n v="27.1"/>
    <n v="-183.9"/>
    <n v="-1215"/>
    <n v="99"/>
    <n v="-40.5"/>
    <n v="-41.4"/>
    <n v="279"/>
    <n v="3"/>
    <n v="-15"/>
    <n v="-699"/>
  </r>
  <r>
    <x v="1"/>
    <n v="1743677"/>
    <x v="497"/>
    <s v="USA"/>
    <x v="722"/>
    <x v="17"/>
    <n v="1.6"/>
    <x v="0"/>
    <n v="85"/>
    <n v="20"/>
    <n v="277"/>
    <n v="-199.5"/>
    <n v="86.848258823999998"/>
    <n v="-8.3000000000000007"/>
    <n v="34.322666667"/>
    <n v="-4.5"/>
    <n v="52.785333332999997"/>
    <n v="7.9"/>
    <n v="10.898666667000001"/>
    <n v="0.04"/>
    <n v="12.3"/>
    <n v="5.2"/>
    <n v="69.099999999999994"/>
    <n v="-0.5"/>
    <n v="60.1"/>
    <n v="-184.3"/>
    <n v="-857.3"/>
    <n v="99"/>
    <n v="-29.1"/>
    <n v="-25"/>
    <n v="313"/>
    <n v="-18"/>
    <n v="-15.5"/>
    <n v="-672"/>
  </r>
  <r>
    <x v="1"/>
    <n v="2097220"/>
    <x v="129"/>
    <s v="USA"/>
    <x v="723"/>
    <x v="4"/>
    <n v="0.4"/>
    <x v="0"/>
    <n v="10"/>
    <n v="5"/>
    <n v="41"/>
    <n v="-62"/>
    <n v="54.872700000000002"/>
    <n v="-11.1"/>
    <n v="30.64"/>
    <n v="-3.2"/>
    <n v="38"/>
    <n v="1.4"/>
    <n v="19.760000000000002"/>
    <n v="7.0000000000000007E-2"/>
    <n v="21.4"/>
    <n v="0.6"/>
    <n v="40.299999999999997"/>
    <n v="-0.2"/>
    <n v="35.5"/>
    <n v="-185"/>
    <n v="-472.7"/>
    <n v="93"/>
    <n v="-11.4"/>
    <n v="-12.7"/>
    <n v="287"/>
    <n v="5"/>
    <n v="2"/>
    <n v="-183"/>
  </r>
  <r>
    <x v="1"/>
    <n v="1643248"/>
    <x v="3"/>
    <s v="USA"/>
    <x v="724"/>
    <x v="36"/>
    <n v="0"/>
    <x v="0"/>
    <n v="24"/>
    <n v="5"/>
    <n v="102"/>
    <n v="-201.5"/>
    <n v="66.441249999999997"/>
    <n v="-9.5"/>
    <n v="47.318571429000002"/>
    <n v="-4.9000000000000004"/>
    <n v="52.5"/>
    <n v="6.1"/>
    <n v="19.5"/>
    <n v="0.1"/>
    <n v="10.8"/>
    <n v="0.3"/>
    <n v="50"/>
    <n v="-1"/>
    <n v="40.1"/>
    <n v="-185.3"/>
    <n v="-931.4"/>
    <n v="99"/>
    <n v="-40.9"/>
    <n v="-35.5"/>
    <n v="293"/>
    <n v="32"/>
    <n v="-2.5"/>
    <n v="-509"/>
  </r>
  <r>
    <x v="1"/>
    <n v="60697343"/>
    <x v="678"/>
    <s v="USA"/>
    <x v="725"/>
    <x v="18"/>
    <n v="4.0999999999999996"/>
    <x v="0"/>
    <n v="47"/>
    <n v="13"/>
    <n v="70"/>
    <n v="80.400000000000006"/>
    <n v="68.495489362000001"/>
    <n v="-6.9"/>
    <n v="53.784500000000001"/>
    <n v="-1.9"/>
    <n v="58.140599999999999"/>
    <n v="-7.2"/>
    <n v="34.226500000000001"/>
    <n v="-0.04"/>
    <n v="36.299999999999997"/>
    <n v="-2.4"/>
    <n v="48.1"/>
    <n v="-9.6999999999999993"/>
    <n v="50.2"/>
    <n v="-187.6"/>
    <n v="213.2"/>
    <n v="99"/>
    <n v="10"/>
    <n v="1.8"/>
    <n v="294"/>
    <n v="19"/>
    <n v="17.5"/>
    <n v="310"/>
  </r>
  <r>
    <x v="1"/>
    <n v="2048330"/>
    <x v="547"/>
    <s v="USA"/>
    <x v="726"/>
    <x v="11"/>
    <n v="4.9000000000000004"/>
    <x v="0"/>
    <n v="13"/>
    <n v="6"/>
    <n v="33"/>
    <n v="-44.4"/>
    <n v="51.660769231000003"/>
    <n v="-10"/>
    <n v="28.3"/>
    <n v="-2"/>
    <n v="42.5"/>
    <n v="1"/>
    <n v="14"/>
    <n v="0.11"/>
    <n v="13.8"/>
    <n v="5.5"/>
    <n v="33.700000000000003"/>
    <n v="-0.5"/>
    <n v="31.6"/>
    <n v="-188.6"/>
    <n v="-364.1"/>
    <n v="97"/>
    <n v="-20.5"/>
    <n v="-12.7"/>
    <n v="328"/>
    <n v="-5"/>
    <n v="-4.5"/>
    <n v="-369"/>
  </r>
  <r>
    <x v="1"/>
    <n v="135538586"/>
    <x v="679"/>
    <s v="USA"/>
    <x v="727"/>
    <x v="32"/>
    <n v="7.1"/>
    <x v="0"/>
    <n v="23"/>
    <n v="6"/>
    <n v="23"/>
    <n v="-3.5"/>
    <n v="55.713391303999998"/>
    <n v="-5.2"/>
    <n v="30.333333332999999"/>
    <n v="-1.6"/>
    <n v="37.333333332999999"/>
    <n v="11.9"/>
    <n v="15.083333333000001"/>
    <n v="7.0000000000000007E-2"/>
    <n v="29.6"/>
    <n v="4.9000000000000004"/>
    <n v="26.1"/>
    <n v="-8.1999999999999993"/>
    <n v="31.9"/>
    <n v="-188.8"/>
    <n v="1047.7"/>
    <n v="99"/>
    <n v="17.3"/>
    <n v="25"/>
    <n v="316"/>
    <n v="-15"/>
    <n v="1"/>
    <n v="249"/>
  </r>
  <r>
    <x v="1"/>
    <n v="1988532"/>
    <x v="680"/>
    <s v="USA"/>
    <x v="728"/>
    <x v="23"/>
    <n v="0"/>
    <x v="0"/>
    <n v="45"/>
    <n v="15"/>
    <n v="138"/>
    <n v="-215.3"/>
    <n v="81.520133333000004"/>
    <n v="-8.8000000000000007"/>
    <n v="45.823999999999998"/>
    <n v="-6.7"/>
    <n v="60.8"/>
    <n v="-12.6"/>
    <n v="22.464500000000001"/>
    <n v="0.03"/>
    <n v="12"/>
    <n v="0.8"/>
    <n v="58.4"/>
    <n v="-0.5"/>
    <n v="53.2"/>
    <n v="-189.1"/>
    <n v="-452.3"/>
    <n v="99"/>
    <n v="-8.6"/>
    <n v="-17.7"/>
    <n v="321"/>
    <n v="-11"/>
    <n v="-30"/>
    <n v="-522"/>
  </r>
  <r>
    <x v="1"/>
    <n v="8209795"/>
    <x v="681"/>
    <s v="CAN"/>
    <x v="729"/>
    <x v="34"/>
    <n v="4.5"/>
    <x v="0"/>
    <n v="89"/>
    <n v="21"/>
    <n v="145"/>
    <n v="-9.4"/>
    <n v="78.412348315000003"/>
    <n v="-1.8"/>
    <n v="48.382666667000002"/>
    <n v="-3.2"/>
    <n v="59.386666667"/>
    <n v="1"/>
    <n v="24.191333332999999"/>
    <n v="-0.04"/>
    <n v="31.8"/>
    <n v="8"/>
    <n v="57.1"/>
    <n v="-10.199999999999999"/>
    <n v="55.3"/>
    <n v="-190.5"/>
    <n v="-66.8"/>
    <n v="99"/>
    <n v="10.9"/>
    <n v="2.7"/>
    <n v="288"/>
    <n v="-5"/>
    <n v="2"/>
    <n v="122"/>
  </r>
  <r>
    <x v="1"/>
    <n v="2300892"/>
    <x v="682"/>
    <s v="USA"/>
    <x v="730"/>
    <x v="25"/>
    <n v="3.7"/>
    <x v="0"/>
    <n v="65"/>
    <n v="21"/>
    <n v="184"/>
    <n v="-139.4"/>
    <n v="84.480846154000005"/>
    <n v="-5.0999999999999996"/>
    <n v="56.811333333"/>
    <n v="-6.9"/>
    <n v="62.822666667"/>
    <n v="-29.3"/>
    <n v="36.491333333"/>
    <n v="0.21"/>
    <n v="46.1"/>
    <n v="7.2"/>
    <n v="64.3"/>
    <n v="-1.4"/>
    <n v="59.9"/>
    <n v="-191.4"/>
    <n v="97.3"/>
    <n v="99"/>
    <n v="16.8"/>
    <n v="0.9"/>
    <n v="309"/>
    <n v="-13"/>
    <n v="-3"/>
    <n v="50"/>
  </r>
  <r>
    <x v="1"/>
    <n v="2063840"/>
    <x v="683"/>
    <s v="USA"/>
    <x v="731"/>
    <x v="11"/>
    <n v="0.8"/>
    <x v="0"/>
    <n v="20"/>
    <n v="8"/>
    <n v="58"/>
    <n v="40.4"/>
    <n v="64.582700000000003"/>
    <n v="-5.3"/>
    <n v="36.880000000000003"/>
    <n v="-4.3"/>
    <n v="43.36"/>
    <n v="-1.2"/>
    <n v="20.16"/>
    <n v="-0.05"/>
    <n v="11.5"/>
    <n v="14.6"/>
    <n v="44"/>
    <n v="-0.5"/>
    <n v="39.4"/>
    <n v="-192.4"/>
    <n v="-312.3"/>
    <n v="99"/>
    <n v="-22.7"/>
    <n v="-16.399999999999999"/>
    <n v="294"/>
    <n v="-15"/>
    <n v="-7"/>
    <n v="-418"/>
  </r>
  <r>
    <x v="1"/>
    <n v="1955140"/>
    <x v="684"/>
    <s v="USA"/>
    <x v="732"/>
    <x v="14"/>
    <n v="0"/>
    <x v="0"/>
    <n v="21"/>
    <n v="3"/>
    <n v="56"/>
    <n v="-330"/>
    <n v="67.117142857000005"/>
    <n v="-6.8"/>
    <n v="42.682250000000003"/>
    <n v="-9.6999999999999993"/>
    <n v="39.816000000000003"/>
    <n v="-24.7"/>
    <n v="26.86"/>
    <n v="0.03"/>
    <n v="18.5"/>
    <n v="0"/>
    <n v="46.7"/>
    <n v="-1.2"/>
    <n v="44.3"/>
    <n v="-192.7"/>
    <n v="-650.5"/>
    <n v="99"/>
    <n v="-29.5"/>
    <n v="-17.3"/>
    <n v="288"/>
    <n v="11"/>
    <n v="-4.5"/>
    <n v="-328"/>
  </r>
  <r>
    <x v="1"/>
    <n v="134592413"/>
    <x v="685"/>
    <s v="USA"/>
    <x v="733"/>
    <x v="29"/>
    <n v="4.3"/>
    <x v="0"/>
    <n v="68"/>
    <n v="18"/>
    <n v="105"/>
    <n v="-355.3"/>
    <n v="76.052647058999995"/>
    <n v="-2.4"/>
    <n v="53.410909091000001"/>
    <n v="-6.9"/>
    <n v="59.52"/>
    <n v="-0.5"/>
    <n v="30.545454544999998"/>
    <n v="-0.18"/>
    <n v="44.1"/>
    <n v="-1.6"/>
    <n v="50.9"/>
    <n v="-12.3"/>
    <n v="51.2"/>
    <n v="-193.9"/>
    <n v="259.10000000000002"/>
    <n v="99"/>
    <n v="8.1999999999999993"/>
    <n v="6.8"/>
    <n v="277"/>
    <n v="-5"/>
    <n v="17"/>
    <n v="283"/>
  </r>
  <r>
    <x v="1"/>
    <n v="130803069"/>
    <x v="686"/>
    <s v="USA"/>
    <x v="734"/>
    <x v="34"/>
    <n v="7.9"/>
    <x v="0"/>
    <n v="20"/>
    <n v="6"/>
    <n v="29"/>
    <n v="-149.30000000000001"/>
    <n v="54.089100000000002"/>
    <n v="-6.9"/>
    <n v="45.28125"/>
    <n v="-3.2"/>
    <n v="45.195"/>
    <n v="7.6"/>
    <n v="28.807500000000001"/>
    <n v="-0.14000000000000001"/>
    <n v="31.1"/>
    <n v="-0.2"/>
    <n v="35.200000000000003"/>
    <n v="-8.8000000000000007"/>
    <n v="37"/>
    <n v="-196.4"/>
    <n v="592.70000000000005"/>
    <n v="99"/>
    <n v="13.2"/>
    <n v="15.9"/>
    <n v="321"/>
    <n v="-25"/>
    <n v="-22"/>
    <n v="-82"/>
  </r>
  <r>
    <x v="1"/>
    <n v="2087623"/>
    <x v="687"/>
    <s v="USA"/>
    <x v="735"/>
    <x v="7"/>
    <n v="4.5999999999999996"/>
    <x v="0"/>
    <n v="10"/>
    <n v="3"/>
    <n v="26"/>
    <n v="-208.5"/>
    <n v="51.240699999999997"/>
    <n v="-7.6"/>
    <n v="30.4"/>
    <n v="-7"/>
    <n v="40.6"/>
    <n v="-0.7"/>
    <n v="20"/>
    <n v="-0.06"/>
    <n v="16.399999999999999"/>
    <n v="3.8"/>
    <n v="33.5"/>
    <n v="-1.4"/>
    <n v="30.6"/>
    <n v="-197.1"/>
    <n v="-388.2"/>
    <n v="95"/>
    <n v="-6.4"/>
    <n v="-14.1"/>
    <n v="329"/>
    <n v="-9"/>
    <n v="-11"/>
    <n v="-382"/>
  </r>
  <r>
    <x v="1"/>
    <n v="2032570"/>
    <x v="688"/>
    <s v="USA"/>
    <x v="736"/>
    <x v="3"/>
    <n v="0.4"/>
    <x v="0"/>
    <n v="22"/>
    <n v="12"/>
    <n v="64"/>
    <n v="-106.7"/>
    <n v="69.188000000000002"/>
    <n v="-11.3"/>
    <n v="47.142333333000003"/>
    <n v="-4.4000000000000004"/>
    <n v="50.252800000000001"/>
    <n v="10.3"/>
    <n v="30.36"/>
    <n v="-0.05"/>
    <n v="20.100000000000001"/>
    <n v="2.1"/>
    <n v="49.5"/>
    <n v="-0.3"/>
    <n v="45.4"/>
    <n v="-203.3"/>
    <n v="-626.4"/>
    <n v="99"/>
    <n v="-17.7"/>
    <n v="-18.600000000000001"/>
    <n v="279"/>
    <n v="-3"/>
    <n v="-4.5"/>
    <n v="-274"/>
  </r>
  <r>
    <x v="1"/>
    <n v="1821208"/>
    <x v="6"/>
    <s v="USA"/>
    <x v="737"/>
    <x v="20"/>
    <n v="6.3"/>
    <x v="0"/>
    <n v="14"/>
    <n v="5"/>
    <n v="47"/>
    <n v="116.2"/>
    <n v="85.982500000000002"/>
    <n v="-12.7"/>
    <n v="65.905000000000001"/>
    <n v="1.7"/>
    <n v="66.007000000000005"/>
    <n v="4.0999999999999996"/>
    <n v="49.941000000000003"/>
    <n v="7.0000000000000007E-2"/>
    <n v="37.700000000000003"/>
    <n v="6.8"/>
    <n v="69"/>
    <n v="-1.4"/>
    <n v="64.3"/>
    <n v="-204.1"/>
    <n v="-452.7"/>
    <n v="99"/>
    <n v="-30.9"/>
    <n v="-11.4"/>
    <n v="331"/>
    <n v="9"/>
    <n v="-7"/>
    <n v="-434"/>
  </r>
  <r>
    <x v="1"/>
    <n v="1888101"/>
    <x v="689"/>
    <s v="USA"/>
    <x v="738"/>
    <x v="16"/>
    <n v="6.3"/>
    <x v="0"/>
    <n v="29"/>
    <n v="9"/>
    <n v="95"/>
    <n v="-340.9"/>
    <n v="76.041931034000001"/>
    <n v="-4.9000000000000004"/>
    <n v="55.04"/>
    <n v="-9.9"/>
    <n v="53.152000000000001"/>
    <n v="-22.3"/>
    <n v="33.355307691999997"/>
    <n v="0.08"/>
    <n v="16.3"/>
    <n v="3.9"/>
    <n v="55.2"/>
    <n v="-2.6"/>
    <n v="49.4"/>
    <n v="-204.5"/>
    <n v="-846.4"/>
    <n v="99"/>
    <n v="-13.2"/>
    <n v="-29.5"/>
    <n v="286"/>
    <n v="6"/>
    <n v="-9.5"/>
    <n v="-399"/>
  </r>
  <r>
    <x v="1"/>
    <n v="2022129"/>
    <x v="690"/>
    <s v="USA"/>
    <x v="739"/>
    <x v="3"/>
    <n v="1.6"/>
    <x v="0"/>
    <n v="10"/>
    <n v="5"/>
    <n v="28"/>
    <n v="19.8"/>
    <n v="55.903399999999998"/>
    <n v="-12.5"/>
    <n v="34.523000000000003"/>
    <n v="-2.9"/>
    <n v="37.2455"/>
    <n v="1.9"/>
    <n v="22.751999999999999"/>
    <n v="0.01"/>
    <n v="16.399999999999999"/>
    <n v="1.7"/>
    <n v="36.6"/>
    <n v="-0.7"/>
    <n v="33.799999999999997"/>
    <n v="-210.1"/>
    <n v="-195.5"/>
    <n v="99"/>
    <n v="-25"/>
    <n v="-7.7"/>
    <n v="281"/>
    <n v="-16"/>
    <n v="-10.5"/>
    <n v="-348"/>
  </r>
  <r>
    <x v="1"/>
    <n v="1999474"/>
    <x v="691"/>
    <s v="USA"/>
    <x v="740"/>
    <x v="23"/>
    <n v="6.3"/>
    <x v="0"/>
    <n v="23"/>
    <n v="6"/>
    <n v="69"/>
    <n v="-163"/>
    <n v="71.705869565"/>
    <n v="-9.5"/>
    <n v="46.933090909000001"/>
    <n v="-4.2"/>
    <n v="43.253250000000001"/>
    <n v="-26"/>
    <n v="28.669090909000001"/>
    <n v="0.04"/>
    <n v="9.8000000000000007"/>
    <n v="9.5"/>
    <n v="44.4"/>
    <n v="0.3"/>
    <n v="41.4"/>
    <n v="-212.9"/>
    <n v="-338.2"/>
    <n v="99"/>
    <n v="-9.5"/>
    <n v="-16.399999999999999"/>
    <n v="295"/>
    <n v="6"/>
    <n v="-1.5"/>
    <n v="-212"/>
  </r>
  <r>
    <x v="1"/>
    <n v="130498623"/>
    <x v="235"/>
    <s v="USA"/>
    <x v="741"/>
    <x v="6"/>
    <n v="10"/>
    <x v="0"/>
    <n v="56"/>
    <n v="9"/>
    <n v="135"/>
    <n v="-336"/>
    <n v="80.572999999999993"/>
    <n v="-6.8"/>
    <n v="64.697066667000001"/>
    <n v="-8.8000000000000007"/>
    <n v="63.836733332999998"/>
    <n v="-10.4"/>
    <n v="47.834533333000003"/>
    <n v="-0.03"/>
    <n v="52.1"/>
    <n v="-2.6"/>
    <n v="56.9"/>
    <n v="-6.2"/>
    <n v="51.1"/>
    <n v="-214.5"/>
    <n v="-381.4"/>
    <n v="99"/>
    <n v="-14.1"/>
    <n v="-9.1"/>
    <n v="299"/>
    <n v="4"/>
    <n v="-8.5"/>
    <n v="-112"/>
  </r>
  <r>
    <x v="1"/>
    <n v="1865534"/>
    <x v="376"/>
    <s v="USA"/>
    <x v="742"/>
    <x v="16"/>
    <n v="12.5"/>
    <x v="0"/>
    <n v="13"/>
    <n v="2"/>
    <n v="44"/>
    <n v="-368.4"/>
    <n v="61.613846154000001"/>
    <n v="-7.1"/>
    <n v="32.200000000000003"/>
    <n v="-9.8000000000000007"/>
    <n v="45.3"/>
    <n v="-4"/>
    <n v="18.600000000000001"/>
    <n v="0.08"/>
    <n v="13.4"/>
    <n v="2.4"/>
    <n v="41.8"/>
    <n v="-2.4"/>
    <n v="36.5"/>
    <n v="-222.5"/>
    <n v="-1416.4"/>
    <n v="85"/>
    <n v="-32.299999999999997"/>
    <n v="-36.4"/>
    <n v="280"/>
    <n v="5"/>
    <n v="-19"/>
    <n v="-628"/>
  </r>
  <r>
    <x v="1"/>
    <n v="2020696"/>
    <x v="692"/>
    <s v="USA"/>
    <x v="743"/>
    <x v="3"/>
    <n v="0"/>
    <x v="0"/>
    <n v="89"/>
    <n v="31"/>
    <n v="277"/>
    <n v="73.099999999999994"/>
    <n v="84.746966291999996"/>
    <n v="-7.9"/>
    <n v="64.22"/>
    <n v="-5.5"/>
    <n v="68.141062500000004"/>
    <n v="5.6"/>
    <n v="46.475000000000001"/>
    <n v="0.01"/>
    <n v="31.9"/>
    <n v="11.2"/>
    <n v="72.400000000000006"/>
    <n v="-0.4"/>
    <n v="66.599999999999994"/>
    <n v="-222.6"/>
    <n v="-387.7"/>
    <n v="99"/>
    <n v="-11.8"/>
    <n v="-25"/>
    <n v="275"/>
    <n v="-27"/>
    <n v="-13"/>
    <n v="-480"/>
  </r>
  <r>
    <x v="1"/>
    <n v="1535235"/>
    <x v="693"/>
    <s v="USA"/>
    <x v="744"/>
    <x v="41"/>
    <n v="0"/>
    <x v="0"/>
    <n v="19"/>
    <n v="4"/>
    <n v="62"/>
    <n v="-562.1"/>
    <n v="51.825052632000002"/>
    <n v="-8.8000000000000007"/>
    <n v="21.757999999999999"/>
    <n v="-11"/>
    <n v="33.712000000000003"/>
    <n v="-8.9"/>
    <n v="4.4720000000000004"/>
    <n v="0.04"/>
    <n v="1.2"/>
    <n v="1.8"/>
    <n v="29.6"/>
    <n v="0.1"/>
    <n v="19.100000000000001"/>
    <n v="-226"/>
    <n v="-1102.3"/>
    <n v="99"/>
    <n v="-37.299999999999997"/>
    <n v="-35"/>
    <n v="294"/>
    <n v="20"/>
    <n v="2.5"/>
    <n v="-487"/>
  </r>
  <r>
    <x v="1"/>
    <n v="132045942"/>
    <x v="694"/>
    <s v="USA"/>
    <x v="745"/>
    <x v="34"/>
    <n v="3.2"/>
    <x v="0"/>
    <n v="92"/>
    <n v="20"/>
    <n v="174"/>
    <n v="-151.1"/>
    <n v="76.290260869999997"/>
    <n v="-6.1"/>
    <n v="48.533333333000002"/>
    <n v="-4.9000000000000004"/>
    <n v="60.493333333000002"/>
    <n v="14.7"/>
    <n v="25.306666666999998"/>
    <n v="-0.19"/>
    <n v="42.2"/>
    <n v="1"/>
    <n v="62.2"/>
    <n v="-10.9"/>
    <n v="59.9"/>
    <n v="-226.6"/>
    <n v="302.3"/>
    <n v="99"/>
    <n v="10.9"/>
    <n v="16.399999999999999"/>
    <n v="277"/>
    <n v="-16"/>
    <n v="-0.5"/>
    <n v="204"/>
  </r>
  <r>
    <x v="1"/>
    <n v="1784668"/>
    <x v="695"/>
    <s v="USA"/>
    <x v="746"/>
    <x v="12"/>
    <n v="0"/>
    <x v="0"/>
    <n v="22"/>
    <n v="7"/>
    <n v="58"/>
    <n v="-118.3"/>
    <n v="65.600727273000004"/>
    <n v="-9"/>
    <n v="24.119"/>
    <n v="-4.7"/>
    <n v="44.2"/>
    <n v="-6.5"/>
    <n v="7.6539999999999999"/>
    <n v="-0.06"/>
    <n v="8.9"/>
    <n v="10.9"/>
    <n v="36.6"/>
    <n v="-0.9"/>
    <n v="33.5"/>
    <n v="-226.9"/>
    <n v="-624.1"/>
    <n v="99"/>
    <n v="-22.7"/>
    <n v="-25.9"/>
    <n v="299"/>
    <n v="19"/>
    <n v="-6"/>
    <n v="-434"/>
  </r>
  <r>
    <x v="1"/>
    <n v="2288265"/>
    <x v="696"/>
    <s v="USA"/>
    <x v="747"/>
    <x v="25"/>
    <n v="2.2999999999999998"/>
    <x v="0"/>
    <n v="32"/>
    <n v="15"/>
    <n v="64"/>
    <n v="-309.3"/>
    <n v="65.181843749999999"/>
    <n v="-7.5"/>
    <n v="40.4"/>
    <n v="-8.6"/>
    <n v="57.2"/>
    <n v="13.3"/>
    <n v="25.5"/>
    <n v="-0.03"/>
    <n v="26.9"/>
    <n v="4.7"/>
    <n v="49.1"/>
    <n v="-2.6"/>
    <n v="48.3"/>
    <n v="-226.9"/>
    <n v="-871.8"/>
    <n v="97"/>
    <n v="-13.2"/>
    <n v="-22.7"/>
    <n v="296"/>
    <n v="-20"/>
    <n v="-27"/>
    <n v="-605"/>
  </r>
  <r>
    <x v="1"/>
    <n v="135173006"/>
    <x v="697"/>
    <s v="USA"/>
    <x v="748"/>
    <x v="29"/>
    <n v="9.3000000000000007"/>
    <x v="0"/>
    <n v="66"/>
    <n v="9"/>
    <n v="154"/>
    <n v="-12.1"/>
    <n v="77.212121212"/>
    <n v="-10.9"/>
    <n v="67.109647058999997"/>
    <n v="-7"/>
    <n v="65.860941175999997"/>
    <n v="-12.9"/>
    <n v="50.528235293999998"/>
    <n v="0.01"/>
    <n v="50.4"/>
    <n v="-10.6"/>
    <n v="57.2"/>
    <n v="-7.7"/>
    <n v="51.5"/>
    <n v="-229.7"/>
    <n v="-70.900000000000006"/>
    <n v="99"/>
    <n v="-7.3"/>
    <n v="-6.4"/>
    <n v="298"/>
    <n v="20"/>
    <n v="-7"/>
    <n v="-73"/>
  </r>
  <r>
    <x v="1"/>
    <n v="2071864"/>
    <x v="698"/>
    <s v="USA"/>
    <x v="749"/>
    <x v="7"/>
    <n v="5"/>
    <x v="0"/>
    <n v="80"/>
    <n v="26"/>
    <n v="218"/>
    <n v="201.3"/>
    <n v="90.828062500000001"/>
    <n v="-13.6"/>
    <n v="72.265142857000001"/>
    <n v="2.2999999999999998"/>
    <n v="74.523428570999997"/>
    <n v="-16.399999999999999"/>
    <n v="58.194285714000003"/>
    <n v="-0.04"/>
    <n v="57.8"/>
    <n v="10.199999999999999"/>
    <n v="79.3"/>
    <n v="-2.2999999999999998"/>
    <n v="76.400000000000006"/>
    <n v="-233.8"/>
    <n v="152.30000000000001"/>
    <n v="99"/>
    <n v="-12.3"/>
    <n v="1.8"/>
    <n v="315"/>
    <n v="-29"/>
    <n v="-13.5"/>
    <n v="-320"/>
  </r>
  <r>
    <x v="1"/>
    <n v="1599905"/>
    <x v="699"/>
    <s v="USA"/>
    <x v="750"/>
    <x v="40"/>
    <n v="0"/>
    <x v="0"/>
    <n v="10"/>
    <n v="3"/>
    <n v="21"/>
    <n v="-637"/>
    <n v="46.025399999999998"/>
    <n v="-9"/>
    <n v="22.3"/>
    <n v="-15.5"/>
    <n v="33.700000000000003"/>
    <n v="-6.7"/>
    <n v="7.5"/>
    <n v="-0.08"/>
    <n v="2.4"/>
    <n v="-0.7"/>
    <n v="26.3"/>
    <n v="2.2000000000000002"/>
    <n v="25.2"/>
    <n v="-235.1"/>
    <n v="-1194.0999999999999"/>
    <n v="99"/>
    <n v="-36.4"/>
    <n v="-34.5"/>
    <n v="288"/>
    <n v="31"/>
    <n v="-10"/>
    <n v="-567"/>
  </r>
  <r>
    <x v="1"/>
    <n v="354682"/>
    <x v="700"/>
    <s v="CAN"/>
    <x v="751"/>
    <x v="33"/>
    <n v="0"/>
    <x v="0"/>
    <n v="14"/>
    <n v="6"/>
    <n v="41"/>
    <n v="-209.9"/>
    <n v="55.747285714"/>
    <n v="-9.6"/>
    <n v="43.225000000000001"/>
    <n v="-8.6999999999999993"/>
    <n v="45.1188"/>
    <n v="-2.4"/>
    <n v="27.65"/>
    <n v="-7.0000000000000007E-2"/>
    <n v="9.8000000000000007"/>
    <n v="5.2"/>
    <n v="34.9"/>
    <n v="-0.3"/>
    <n v="29"/>
    <n v="-237.1"/>
    <n v="-987.7"/>
    <n v="98"/>
    <n v="-34.5"/>
    <n v="-32.299999999999997"/>
    <n v="277"/>
    <n v="16"/>
    <n v="-3.5"/>
    <n v="-410"/>
  </r>
  <r>
    <x v="1"/>
    <n v="1681382"/>
    <x v="701"/>
    <s v="USA"/>
    <x v="752"/>
    <x v="37"/>
    <n v="0"/>
    <x v="0"/>
    <n v="16"/>
    <n v="5"/>
    <n v="72"/>
    <n v="-312.8"/>
    <n v="64.130812500000005"/>
    <n v="-7.9"/>
    <n v="44.447000000000003"/>
    <n v="-9.1"/>
    <n v="46.7"/>
    <n v="-5.0999999999999996"/>
    <n v="25.041599999999999"/>
    <n v="0"/>
    <n v="9.3000000000000007"/>
    <n v="7.9"/>
    <n v="41.6"/>
    <n v="-1"/>
    <n v="33.200000000000003"/>
    <n v="-240"/>
    <n v="-1091.8"/>
    <n v="99"/>
    <n v="-26.8"/>
    <n v="-29.1"/>
    <n v="268"/>
    <n v="-2"/>
    <n v="-9.5"/>
    <n v="-480"/>
  </r>
  <r>
    <x v="1"/>
    <n v="9313518"/>
    <x v="702"/>
    <s v="CAN"/>
    <x v="753"/>
    <x v="34"/>
    <n v="3.4"/>
    <x v="0"/>
    <n v="29"/>
    <n v="8"/>
    <n v="73"/>
    <n v="-285"/>
    <n v="61.625103447999997"/>
    <n v="-8"/>
    <n v="40.162500000000001"/>
    <n v="-8.9"/>
    <n v="48.65"/>
    <n v="4.4000000000000004"/>
    <n v="20.3"/>
    <n v="0.01"/>
    <n v="29.2"/>
    <n v="-1.5"/>
    <n v="42.7"/>
    <n v="-6.3"/>
    <n v="36.299999999999997"/>
    <n v="-240.3"/>
    <n v="53.6"/>
    <n v="99"/>
    <n v="-12.3"/>
    <n v="0.5"/>
    <n v="324"/>
    <n v="-12"/>
    <n v="-0.5"/>
    <n v="-157"/>
  </r>
  <r>
    <x v="1"/>
    <n v="132337775"/>
    <x v="703"/>
    <s v="USA"/>
    <x v="754"/>
    <x v="34"/>
    <n v="5.0999999999999996"/>
    <x v="0"/>
    <n v="62"/>
    <n v="12"/>
    <n v="93"/>
    <n v="-399.7"/>
    <n v="66.277387097000002"/>
    <n v="-7.2"/>
    <n v="22.7"/>
    <n v="-6.9"/>
    <n v="50.4"/>
    <n v="17.7"/>
    <n v="4.8"/>
    <n v="-0.03"/>
    <n v="4.2"/>
    <n v="-0.1"/>
    <n v="43.5"/>
    <n v="-9.3000000000000007"/>
    <n v="38.299999999999997"/>
    <n v="-241.9"/>
    <n v="316.8"/>
    <n v="99"/>
    <n v="33.200000000000003"/>
    <n v="14.5"/>
    <n v="325"/>
    <n v="-11"/>
    <n v="5.5"/>
    <n v="359"/>
  </r>
  <r>
    <x v="1"/>
    <n v="126786208"/>
    <x v="704"/>
    <s v="USA"/>
    <x v="755"/>
    <x v="22"/>
    <n v="2.9"/>
    <x v="0"/>
    <n v="16"/>
    <n v="4"/>
    <n v="26"/>
    <n v="-319.5"/>
    <n v="49.753749999999997"/>
    <n v="-8.8000000000000007"/>
    <n v="31.1"/>
    <n v="-7.8"/>
    <n v="42.7"/>
    <n v="3.7"/>
    <n v="19.100000000000001"/>
    <n v="0"/>
    <n v="13.7"/>
    <n v="-1.8"/>
    <n v="31.7"/>
    <n v="-6.9"/>
    <n v="30.6"/>
    <n v="-243.1"/>
    <n v="368.6"/>
    <n v="96"/>
    <n v="3.6"/>
    <n v="7.7"/>
    <n v="304"/>
    <n v="-9"/>
    <n v="-9"/>
    <n v="-18"/>
  </r>
  <r>
    <x v="1"/>
    <n v="6873798"/>
    <x v="705"/>
    <s v="CAN"/>
    <x v="756"/>
    <x v="9"/>
    <n v="5.7"/>
    <x v="1"/>
    <n v="63"/>
    <n v="21"/>
    <n v="201"/>
    <n v="-142.69999999999999"/>
    <n v="77.002888889000005"/>
    <n v="-9.8000000000000007"/>
    <n v="59.089235293999998"/>
    <n v="-7.6"/>
    <n v="62.856470588000001"/>
    <n v="4.3"/>
    <n v="40.277764705999999"/>
    <n v="-0.02"/>
    <n v="47.2"/>
    <n v="3.1"/>
    <n v="63.1"/>
    <n v="-2.9"/>
    <n v="57.2"/>
    <n v="-244.9"/>
    <n v="12.3"/>
    <n v="99"/>
    <n v="-5.5"/>
    <n v="2.2999999999999998"/>
    <n v="317"/>
    <n v="-22"/>
    <n v="-4"/>
    <n v="-89"/>
  </r>
  <r>
    <x v="1"/>
    <n v="1736388"/>
    <x v="706"/>
    <s v="USA"/>
    <x v="757"/>
    <x v="2"/>
    <n v="0"/>
    <x v="0"/>
    <n v="34"/>
    <n v="8"/>
    <n v="91"/>
    <n v="-142.19999999999999"/>
    <n v="73.925647058999999"/>
    <n v="-9.9"/>
    <n v="56.638263158000001"/>
    <n v="-7.3"/>
    <n v="58.1"/>
    <n v="11.3"/>
    <n v="29.868749999999999"/>
    <n v="-0.05"/>
    <n v="7.6"/>
    <n v="8.9"/>
    <n v="48.5"/>
    <n v="-0.2"/>
    <n v="44.5"/>
    <n v="-247.5"/>
    <n v="-581.4"/>
    <n v="99"/>
    <n v="-19.5"/>
    <n v="-24.1"/>
    <n v="242"/>
    <n v="-3"/>
    <n v="2.5"/>
    <n v="-246"/>
  </r>
  <r>
    <x v="1"/>
    <n v="2107567"/>
    <x v="590"/>
    <s v="USA"/>
    <x v="758"/>
    <x v="4"/>
    <n v="7"/>
    <x v="0"/>
    <n v="24"/>
    <n v="10"/>
    <n v="58"/>
    <n v="-304.10000000000002"/>
    <n v="68.081041666999994"/>
    <n v="-7.6"/>
    <n v="32.1"/>
    <n v="-9"/>
    <n v="50.4"/>
    <n v="-11.7"/>
    <n v="13.3"/>
    <n v="7.0000000000000007E-2"/>
    <n v="14.2"/>
    <n v="7.3"/>
    <n v="44.1"/>
    <n v="-2.5"/>
    <n v="41.7"/>
    <n v="-248.4"/>
    <n v="-531.79999999999995"/>
    <n v="98"/>
    <n v="-5.5"/>
    <n v="-16.8"/>
    <n v="315"/>
    <n v="3"/>
    <n v="-4"/>
    <n v="-257"/>
  </r>
  <r>
    <x v="1"/>
    <n v="9255161"/>
    <x v="707"/>
    <s v="CAN"/>
    <x v="759"/>
    <x v="34"/>
    <n v="8.1999999999999993"/>
    <x v="0"/>
    <n v="31"/>
    <n v="6"/>
    <n v="42"/>
    <n v="15.7"/>
    <n v="52.663935484"/>
    <n v="-12.9"/>
    <n v="35.200000000000003"/>
    <n v="0.9"/>
    <n v="44.176000000000002"/>
    <n v="9.8000000000000007"/>
    <n v="19.623999999999999"/>
    <n v="0.02"/>
    <n v="22.3"/>
    <n v="8.4"/>
    <n v="38.700000000000003"/>
    <n v="-4.5999999999999996"/>
    <n v="37"/>
    <n v="-249.4"/>
    <n v="109.5"/>
    <n v="97"/>
    <n v="8.1999999999999993"/>
    <n v="7.3"/>
    <n v="316"/>
    <n v="-15"/>
    <n v="-8"/>
    <n v="-6"/>
  </r>
  <r>
    <x v="1"/>
    <n v="2014271"/>
    <x v="708"/>
    <s v="USA"/>
    <x v="760"/>
    <x v="3"/>
    <n v="0.9"/>
    <x v="0"/>
    <n v="27"/>
    <n v="9"/>
    <n v="46"/>
    <n v="-285.60000000000002"/>
    <n v="65.561222221999998"/>
    <n v="-11.4"/>
    <n v="46.35"/>
    <n v="-9.3000000000000007"/>
    <n v="48.99"/>
    <n v="-5.8"/>
    <n v="28.239166666999999"/>
    <n v="0.02"/>
    <n v="13.8"/>
    <n v="0"/>
    <n v="41.5"/>
    <n v="-1.6"/>
    <n v="42"/>
    <n v="-253.7"/>
    <n v="-672.3"/>
    <n v="99"/>
    <n v="-26.8"/>
    <n v="-17.3"/>
    <n v="321"/>
    <n v="10"/>
    <n v="-17"/>
    <n v="-548"/>
  </r>
  <r>
    <x v="1"/>
    <n v="137332056"/>
    <x v="709"/>
    <s v="USA"/>
    <x v="761"/>
    <x v="31"/>
    <n v="8.6"/>
    <x v="0"/>
    <n v="13"/>
    <n v="2"/>
    <n v="13"/>
    <n v="-558.4"/>
    <n v="42.747076923000002"/>
    <n v="-6.8"/>
    <n v="23.7"/>
    <n v="-14.6"/>
    <n v="35"/>
    <n v="-7.9"/>
    <n v="11.2"/>
    <n v="-0.27"/>
    <n v="23.9"/>
    <n v="-2.8"/>
    <n v="20.5"/>
    <n v="-5.7"/>
    <n v="11.9"/>
    <n v="-254.1"/>
    <n v="145.9"/>
    <n v="99"/>
    <n v="16.399999999999999"/>
    <n v="8.6"/>
    <n v="292"/>
    <n v="7"/>
    <n v="1.5"/>
    <n v="246"/>
  </r>
  <r>
    <x v="1"/>
    <n v="2027062"/>
    <x v="710"/>
    <s v="USA"/>
    <x v="762"/>
    <x v="3"/>
    <n v="3.1"/>
    <x v="0"/>
    <n v="14"/>
    <n v="9"/>
    <n v="29"/>
    <n v="-169.8"/>
    <n v="58.773142857000003"/>
    <n v="-14.6"/>
    <n v="34.475999999999999"/>
    <n v="-4.5999999999999996"/>
    <n v="53.6"/>
    <n v="6.1"/>
    <n v="21.45"/>
    <n v="0.03"/>
    <n v="19"/>
    <n v="4.2"/>
    <n v="44.5"/>
    <n v="-0.4"/>
    <n v="43.2"/>
    <n v="-262.7"/>
    <n v="-322.7"/>
    <n v="99"/>
    <n v="-19.100000000000001"/>
    <n v="-9.5"/>
    <n v="277"/>
    <n v="-12"/>
    <n v="7"/>
    <n v="-173"/>
  </r>
  <r>
    <x v="1"/>
    <n v="2272044"/>
    <x v="711"/>
    <s v="USA"/>
    <x v="763"/>
    <x v="1"/>
    <n v="7"/>
    <x v="0"/>
    <n v="70"/>
    <n v="22"/>
    <n v="210"/>
    <n v="-283.8"/>
    <n v="82.292100000000005"/>
    <n v="-9.3000000000000007"/>
    <n v="49.308"/>
    <n v="-9.4"/>
    <n v="59.297833333"/>
    <n v="-1"/>
    <n v="27.528166667000001"/>
    <n v="0.02"/>
    <n v="19.100000000000001"/>
    <n v="3.3"/>
    <n v="64.900000000000006"/>
    <n v="-4"/>
    <n v="59.5"/>
    <n v="-266.5"/>
    <n v="-210.5"/>
    <n v="99"/>
    <n v="-13.2"/>
    <n v="-9.5"/>
    <n v="354"/>
    <n v="-25"/>
    <n v="-12.5"/>
    <n v="-434"/>
  </r>
  <r>
    <x v="1"/>
    <n v="2050545"/>
    <x v="712"/>
    <s v="USA"/>
    <x v="764"/>
    <x v="11"/>
    <n v="3.6"/>
    <x v="0"/>
    <n v="18"/>
    <n v="6"/>
    <n v="45"/>
    <n v="-237.1"/>
    <n v="55.089444444000002"/>
    <n v="-11.6"/>
    <n v="37.032333332999997"/>
    <n v="-8"/>
    <n v="44.564333333"/>
    <n v="-10.199999999999999"/>
    <n v="19.995666666999998"/>
    <n v="0.05"/>
    <n v="14.7"/>
    <n v="3.3"/>
    <n v="37.6"/>
    <n v="-2.9"/>
    <n v="34.700000000000003"/>
    <n v="-274.7"/>
    <n v="-265.5"/>
    <n v="91"/>
    <n v="-12.3"/>
    <n v="-14.1"/>
    <n v="283"/>
    <n v="-3"/>
    <n v="5"/>
    <n v="-136"/>
  </r>
  <r>
    <x v="1"/>
    <n v="5902195"/>
    <x v="713"/>
    <s v="CAN"/>
    <x v="765"/>
    <x v="13"/>
    <n v="2.9"/>
    <x v="0"/>
    <n v="45"/>
    <n v="10"/>
    <n v="152"/>
    <n v="-394.8"/>
    <n v="80.820533333"/>
    <n v="-9.1999999999999993"/>
    <n v="61.450222222000001"/>
    <n v="-11.9"/>
    <n v="62.723555556000001"/>
    <n v="-23.2"/>
    <n v="43.463333333000001"/>
    <n v="-0.09"/>
    <n v="41.7"/>
    <n v="-0.9"/>
    <n v="57.9"/>
    <n v="-5.5"/>
    <n v="51.2"/>
    <n v="-276.2"/>
    <n v="-300.89999999999998"/>
    <n v="99"/>
    <n v="2.7"/>
    <n v="1.4"/>
    <n v="288"/>
    <n v="-24"/>
    <n v="-18.5"/>
    <n v="-144"/>
  </r>
  <r>
    <x v="1"/>
    <n v="131958801"/>
    <x v="714"/>
    <s v="USA"/>
    <x v="766"/>
    <x v="34"/>
    <n v="3"/>
    <x v="0"/>
    <n v="58"/>
    <n v="13"/>
    <n v="95"/>
    <n v="-81"/>
    <n v="72.795275861999997"/>
    <n v="-7.3"/>
    <n v="45.419600000000003"/>
    <n v="-6"/>
    <n v="54.47"/>
    <n v="11.8"/>
    <n v="26.229399999999998"/>
    <n v="-0.11"/>
    <n v="37.1"/>
    <n v="-0.8"/>
    <n v="51.8"/>
    <n v="-14.1"/>
    <n v="50.7"/>
    <n v="-277.60000000000002"/>
    <n v="84.5"/>
    <n v="99"/>
    <n v="9.1"/>
    <n v="3.2"/>
    <n v="274"/>
    <n v="18"/>
    <n v="16"/>
    <n v="315"/>
  </r>
  <r>
    <x v="1"/>
    <n v="1653202"/>
    <x v="715"/>
    <s v="USA"/>
    <x v="767"/>
    <x v="36"/>
    <n v="6.3"/>
    <x v="0"/>
    <n v="22"/>
    <n v="6"/>
    <n v="60"/>
    <n v="-344.9"/>
    <n v="63.140363635999996"/>
    <n v="-13.3"/>
    <n v="41.844000000000001"/>
    <n v="-9.3000000000000007"/>
    <n v="49.7"/>
    <n v="-1.2"/>
    <n v="14.522500000000001"/>
    <n v="0.12"/>
    <n v="6.3"/>
    <n v="1.6"/>
    <n v="43.4"/>
    <n v="-0.4"/>
    <n v="39.799999999999997"/>
    <n v="-278.60000000000002"/>
    <n v="-866.4"/>
    <n v="88"/>
    <n v="-46.8"/>
    <n v="-34.1"/>
    <n v="293"/>
    <n v="21"/>
    <n v="-8.5"/>
    <n v="-615"/>
  </r>
  <r>
    <x v="1"/>
    <n v="6820564"/>
    <x v="716"/>
    <s v="CAN"/>
    <x v="768"/>
    <x v="9"/>
    <n v="5"/>
    <x v="0"/>
    <n v="156"/>
    <n v="38"/>
    <n v="306"/>
    <n v="-203.8"/>
    <n v="85.497538461999994"/>
    <n v="-5.8"/>
    <n v="69.366874999999993"/>
    <n v="-11.8"/>
    <n v="71.989281250000005"/>
    <n v="-15.8"/>
    <n v="51.686781250000003"/>
    <n v="0.1"/>
    <n v="59.5"/>
    <n v="-2"/>
    <n v="73.5"/>
    <n v="-10.9"/>
    <n v="71.5"/>
    <n v="-284.39999999999998"/>
    <n v="-75"/>
    <n v="99"/>
    <n v="15.9"/>
    <n v="-4.0999999999999996"/>
    <n v="289"/>
    <n v="-14"/>
    <n v="-9"/>
    <n v="31"/>
  </r>
  <r>
    <x v="1"/>
    <n v="366900"/>
    <x v="717"/>
    <s v="CAN"/>
    <x v="769"/>
    <x v="16"/>
    <n v="0"/>
    <x v="0"/>
    <n v="16"/>
    <n v="4"/>
    <n v="51"/>
    <n v="-475.8"/>
    <n v="62.03125"/>
    <n v="-12.4"/>
    <n v="44.559600000000003"/>
    <n v="-12.1"/>
    <n v="28.05"/>
    <n v="-7.1"/>
    <n v="28.72925"/>
    <n v="0.02"/>
    <n v="15.1"/>
    <n v="0.3"/>
    <n v="42.8"/>
    <n v="-0.8"/>
    <n v="38.5"/>
    <n v="-285.7"/>
    <n v="-617.29999999999995"/>
    <n v="91"/>
    <n v="-31.4"/>
    <n v="-23.2"/>
    <n v="271"/>
    <n v="12"/>
    <n v="12"/>
    <n v="-203"/>
  </r>
  <r>
    <x v="1"/>
    <n v="60752334"/>
    <x v="718"/>
    <s v="USA"/>
    <x v="770"/>
    <x v="34"/>
    <n v="4.2"/>
    <x v="0"/>
    <n v="13"/>
    <n v="3"/>
    <n v="23"/>
    <n v="-340.1"/>
    <n v="51.565230769000003"/>
    <n v="-8.6"/>
    <n v="29.172000000000001"/>
    <n v="-10"/>
    <n v="35.256"/>
    <n v="10.5"/>
    <n v="18.876000000000001"/>
    <n v="-0.18"/>
    <n v="25.1"/>
    <n v="1.5"/>
    <n v="35.700000000000003"/>
    <n v="-9.5"/>
    <n v="34.6"/>
    <n v="-297"/>
    <n v="288.2"/>
    <n v="99"/>
    <n v="15"/>
    <n v="13.6"/>
    <n v="318"/>
    <n v="-11"/>
    <n v="-22"/>
    <n v="22"/>
  </r>
  <r>
    <x v="1"/>
    <n v="135741856"/>
    <x v="719"/>
    <s v="USA"/>
    <x v="771"/>
    <x v="32"/>
    <n v="4.2"/>
    <x v="0"/>
    <n v="27"/>
    <n v="7"/>
    <n v="27"/>
    <n v="-477"/>
    <n v="49.385259259000001"/>
    <n v="-11"/>
    <n v="25.2"/>
    <n v="-11"/>
    <n v="42.4"/>
    <n v="6.4"/>
    <n v="10.3"/>
    <n v="-0.1"/>
    <n v="28.5"/>
    <n v="-1.1000000000000001"/>
    <n v="27.7"/>
    <n v="-8.3000000000000007"/>
    <n v="21.6"/>
    <n v="-314.5"/>
    <n v="148.6"/>
    <n v="93"/>
    <n v="25"/>
    <n v="6.4"/>
    <n v="286"/>
    <n v="-17"/>
    <n v="-2"/>
    <n v="215"/>
  </r>
  <r>
    <x v="1"/>
    <n v="2031288"/>
    <x v="720"/>
    <s v="USA"/>
    <x v="772"/>
    <x v="3"/>
    <n v="4.5999999999999996"/>
    <x v="0"/>
    <n v="32"/>
    <n v="6"/>
    <n v="107"/>
    <n v="-201.6"/>
    <n v="77.792500000000004"/>
    <n v="-18.899999999999999"/>
    <n v="50"/>
    <n v="-5.9"/>
    <n v="51.76"/>
    <n v="-25.7"/>
    <n v="32.479999999999997"/>
    <n v="0.03"/>
    <n v="16.2"/>
    <n v="6.5"/>
    <n v="53.7"/>
    <n v="-0.9"/>
    <n v="45.7"/>
    <n v="-348.6"/>
    <n v="-497.7"/>
    <n v="99"/>
    <n v="-10.9"/>
    <n v="-5"/>
    <n v="311"/>
    <n v="8"/>
    <n v="-2"/>
    <n v="-96"/>
  </r>
  <r>
    <x v="1"/>
    <n v="2231596"/>
    <x v="721"/>
    <s v="USA"/>
    <x v="773"/>
    <x v="13"/>
    <n v="3.4"/>
    <x v="0"/>
    <n v="20"/>
    <n v="3"/>
    <n v="60"/>
    <n v="118.8"/>
    <n v="63.5319"/>
    <n v="-24.5"/>
    <n v="41.381999999999998"/>
    <n v="-0.6"/>
    <n v="44.281874999999999"/>
    <n v="-8.5"/>
    <n v="23.277374999999999"/>
    <n v="-0.02"/>
    <n v="8.4"/>
    <n v="3.5"/>
    <n v="42.2"/>
    <n v="-1"/>
    <n v="35.200000000000003"/>
    <n v="-359"/>
    <n v="280"/>
    <n v="99"/>
    <n v="-2.2999999999999998"/>
    <n v="9.5"/>
    <n v="297"/>
    <n v="-3"/>
    <n v="6"/>
    <n v="102"/>
  </r>
  <r>
    <x v="1"/>
    <n v="121250201"/>
    <x v="722"/>
    <s v="USA"/>
    <x v="774"/>
    <x v="9"/>
    <n v="4.8"/>
    <x v="0"/>
    <n v="26"/>
    <n v="9"/>
    <n v="70"/>
    <n v="-809.4"/>
    <n v="62.003961537999999"/>
    <n v="-19.7"/>
    <n v="32.912999999999997"/>
    <n v="-13"/>
    <n v="43.645499999999998"/>
    <n v="-7.2"/>
    <n v="16.297499999999999"/>
    <n v="0.02"/>
    <n v="24.8"/>
    <n v="-4.7"/>
    <n v="43"/>
    <n v="-1"/>
    <n v="40.200000000000003"/>
    <n v="-361.6"/>
    <n v="-245.5"/>
    <n v="99"/>
    <n v="-6.4"/>
    <n v="3.6"/>
    <n v="291"/>
    <n v="17"/>
    <n v="1"/>
    <n v="76"/>
  </r>
  <r>
    <x v="1"/>
    <n v="60609783"/>
    <x v="723"/>
    <s v="USA"/>
    <x v="775"/>
    <x v="34"/>
    <n v="4.5999999999999996"/>
    <x v="0"/>
    <n v="90"/>
    <n v="19"/>
    <n v="123"/>
    <n v="28.1"/>
    <n v="73.395666667"/>
    <n v="-17"/>
    <n v="40.351714286000004"/>
    <n v="-8.8000000000000007"/>
    <n v="50.924444444000002"/>
    <n v="-25.6"/>
    <n v="18.964444444000002"/>
    <n v="-0.2"/>
    <n v="38"/>
    <n v="3.6"/>
    <n v="52.2"/>
    <n v="-11.6"/>
    <n v="52.8"/>
    <n v="-432"/>
    <n v="263.60000000000002"/>
    <n v="99"/>
    <n v="18.600000000000001"/>
    <n v="8.1999999999999993"/>
    <n v="256"/>
    <n v="-2"/>
    <n v="21.5"/>
    <n v="464"/>
  </r>
  <r>
    <x v="1"/>
    <n v="1729742"/>
    <x v="724"/>
    <s v="USA"/>
    <x v="776"/>
    <x v="17"/>
    <n v="0"/>
    <x v="0"/>
    <n v="47"/>
    <n v="6"/>
    <n v="144"/>
    <n v="-324.3"/>
    <n v="80.307744681000003"/>
    <n v="-26"/>
    <n v="56.356818181999998"/>
    <n v="-12.5"/>
    <n v="61.4"/>
    <n v="-22.9"/>
    <n v="29.637"/>
    <n v="7.0000000000000007E-2"/>
    <n v="8.3000000000000007"/>
    <n v="7.7"/>
    <n v="55.7"/>
    <n v="1.5"/>
    <n v="47.2"/>
    <n v="-491.1"/>
    <n v="-530"/>
    <n v="99"/>
    <n v="-23.2"/>
    <n v="-14.1"/>
    <n v="274"/>
    <n v="20"/>
    <n v="7.5"/>
    <n v="-142"/>
  </r>
  <r>
    <x v="1"/>
    <n v="126024649"/>
    <x v="725"/>
    <s v="USA"/>
    <x v="777"/>
    <x v="22"/>
    <n v="4.7"/>
    <x v="0"/>
    <n v="19"/>
    <n v="11"/>
    <n v="37"/>
    <n v="-70.900000000000006"/>
    <n v="57.701684211"/>
    <n v="-0.4"/>
    <n v="18.100000000000001"/>
    <n v="-2"/>
    <n v="41.8"/>
    <n v="10.1"/>
    <n v="1.5"/>
    <s v="."/>
    <s v="."/>
    <n v="4.2"/>
    <n v="30.5"/>
    <n v="-1.6"/>
    <n v="31.9"/>
    <s v="."/>
    <n v="475.5"/>
    <n v="99"/>
    <n v="1.8"/>
    <n v="9.5"/>
    <n v="298"/>
    <n v="4"/>
    <n v="4.5"/>
    <n v="67"/>
  </r>
  <r>
    <x v="1"/>
    <n v="1995738"/>
    <x v="129"/>
    <s v="USA"/>
    <x v="778"/>
    <x v="23"/>
    <n v="4.7"/>
    <x v="0"/>
    <n v="12"/>
    <n v="3"/>
    <n v="24"/>
    <n v="115.6"/>
    <n v="46.593000000000004"/>
    <n v="3.1"/>
    <n v="19.100000000000001"/>
    <n v="1.4"/>
    <n v="34.4"/>
    <n v="1.7"/>
    <n v="3.9"/>
    <s v="."/>
    <s v="."/>
    <n v="3.2"/>
    <n v="26.3"/>
    <n v="-0.1"/>
    <n v="23.2"/>
    <s v="."/>
    <n v="-761.4"/>
    <n v="99"/>
    <n v="-24.5"/>
    <n v="-21.4"/>
    <n v="286"/>
    <n v="15"/>
    <n v="-6.5"/>
    <n v="-489"/>
  </r>
  <r>
    <x v="2"/>
    <n v="651107"/>
    <x v="726"/>
    <s v="USA"/>
    <x v="779"/>
    <x v="7"/>
    <n v="5.9"/>
    <x v="0"/>
    <n v="76"/>
    <n v="18"/>
    <n v="282"/>
    <n v="-55.3"/>
    <n v="88.161578946999995"/>
    <n v="19.55"/>
    <n v="68.705520000000007"/>
    <n v="-2.04"/>
    <n v="67.007199999999997"/>
    <n v="22.27"/>
    <n v="51.988720000000001"/>
    <n v="-0.1"/>
    <n v="24.1"/>
    <n v="3.57"/>
    <n v="71.5"/>
    <n v="0.45"/>
    <n v="65.099999999999994"/>
    <n v="302"/>
    <n v="-820.5"/>
    <n v="98"/>
    <n v="-5"/>
    <n v="-24.1"/>
    <n v="286"/>
    <n v="-2"/>
    <n v="-6.5"/>
    <n v="-243"/>
  </r>
  <r>
    <x v="2"/>
    <n v="111708936"/>
    <x v="727"/>
    <s v="USA"/>
    <x v="780"/>
    <x v="6"/>
    <n v="6.2"/>
    <x v="0"/>
    <n v="41"/>
    <n v="8"/>
    <n v="92"/>
    <n v="135.9"/>
    <n v="69.150560975999994"/>
    <n v="12.07"/>
    <n v="22.001999999999999"/>
    <n v="12.154999999999999"/>
    <n v="31.007999999999999"/>
    <n v="2.125"/>
    <n v="12.255000000000001"/>
    <n v="0.1"/>
    <n v="22"/>
    <n v="3.4849999999999999"/>
    <n v="48.5"/>
    <n v="-2.61"/>
    <n v="41.6"/>
    <n v="270.7"/>
    <n v="117.7"/>
    <n v="90"/>
    <n v="18.2"/>
    <n v="5.9"/>
    <n v="321"/>
    <n v="-18"/>
    <n v="-16"/>
    <n v="-51"/>
  </r>
  <r>
    <x v="2"/>
    <n v="110971205"/>
    <x v="728"/>
    <s v="USA"/>
    <x v="781"/>
    <x v="10"/>
    <n v="5"/>
    <x v="0"/>
    <n v="39"/>
    <n v="12"/>
    <n v="131"/>
    <n v="95.4"/>
    <n v="78.235871794999994"/>
    <n v="12.494999999999999"/>
    <n v="56.043333333"/>
    <n v="1.105"/>
    <n v="60.716444443999997"/>
    <n v="17.085000000000001"/>
    <n v="38.154666667000001"/>
    <n v="0.24"/>
    <n v="35.5"/>
    <n v="0.68"/>
    <n v="56.6"/>
    <n v="3.15"/>
    <n v="51.9"/>
    <n v="253.7"/>
    <n v="-109.1"/>
    <n v="97"/>
    <n v="5.9"/>
    <n v="-5"/>
    <n v="302"/>
    <n v="-6"/>
    <n v="-3.5"/>
    <n v="-77"/>
  </r>
  <r>
    <x v="2"/>
    <n v="663453"/>
    <x v="729"/>
    <s v="USA"/>
    <x v="782"/>
    <x v="25"/>
    <n v="4"/>
    <x v="0"/>
    <n v="30"/>
    <n v="7"/>
    <n v="130"/>
    <n v="-12.4"/>
    <n v="77.164733333000001"/>
    <n v="7.7350000000000003"/>
    <n v="55.872"/>
    <n v="3.6549999999999998"/>
    <n v="59.387333333000001"/>
    <n v="19.125"/>
    <n v="39.834666667"/>
    <n v="-7.0000000000000007E-2"/>
    <n v="36.200000000000003"/>
    <n v="-3.6549999999999998"/>
    <n v="58.2"/>
    <n v="2.4300000000000002"/>
    <n v="50.4"/>
    <n v="229.6"/>
    <n v="-279.5"/>
    <n v="98"/>
    <n v="5"/>
    <n v="-5"/>
    <n v="289"/>
    <n v="5"/>
    <n v="-1"/>
    <n v="-9"/>
  </r>
  <r>
    <x v="2"/>
    <n v="111355530"/>
    <x v="730"/>
    <s v="USA"/>
    <x v="783"/>
    <x v="6"/>
    <n v="2.8"/>
    <x v="0"/>
    <n v="30"/>
    <n v="9"/>
    <n v="88"/>
    <n v="-138.30000000000001"/>
    <n v="76.265366666999995"/>
    <n v="15.98"/>
    <n v="62.519736842"/>
    <n v="3.74"/>
    <n v="61.377105262999997"/>
    <n v="9.69"/>
    <n v="48.157421053"/>
    <n v="-0.02"/>
    <n v="48.4"/>
    <n v="-2.125"/>
    <n v="56.2"/>
    <n v="-7.56"/>
    <n v="52.6"/>
    <n v="220.2"/>
    <n v="-190.5"/>
    <n v="99"/>
    <n v="34.5"/>
    <n v="6.4"/>
    <n v="305"/>
    <n v="-10"/>
    <n v="-3"/>
    <n v="199"/>
  </r>
  <r>
    <x v="2"/>
    <n v="300534"/>
    <x v="731"/>
    <s v="NZL"/>
    <x v="784"/>
    <x v="10"/>
    <n v="1.9"/>
    <x v="1"/>
    <n v="342"/>
    <n v="54"/>
    <n v="979"/>
    <n v="92.7"/>
    <n v="93.953590642999998"/>
    <n v="7.82"/>
    <n v="71.714676922999999"/>
    <n v="10.625"/>
    <n v="75.06"/>
    <n v="7.0549999999999997"/>
    <n v="52.814121212000003"/>
    <n v="0.12"/>
    <n v="69.400000000000006"/>
    <n v="1.02"/>
    <n v="84.5"/>
    <n v="-1.44"/>
    <n v="77.599999999999994"/>
    <n v="214.6"/>
    <n v="18.600000000000001"/>
    <n v="99"/>
    <n v="11.4"/>
    <n v="10"/>
    <n v="328"/>
    <n v="-9"/>
    <n v="-12"/>
    <n v="-60"/>
  </r>
  <r>
    <x v="2"/>
    <n v="660077"/>
    <x v="732"/>
    <s v="USA"/>
    <x v="785"/>
    <x v="13"/>
    <n v="10.7"/>
    <x v="0"/>
    <n v="22"/>
    <n v="9"/>
    <n v="42"/>
    <n v="216.9"/>
    <n v="57.032818182"/>
    <n v="6.2050000000000001"/>
    <n v="33.575000000000003"/>
    <n v="7.3949999999999996"/>
    <n v="41.905000000000001"/>
    <n v="13.005000000000001"/>
    <n v="15.725"/>
    <n v="-0.04"/>
    <n v="21.6"/>
    <n v="-1.02"/>
    <n v="34.5"/>
    <n v="2.0699999999999998"/>
    <n v="33.4"/>
    <n v="209.4"/>
    <n v="7.3"/>
    <n v="94"/>
    <n v="-0.5"/>
    <n v="3.2"/>
    <n v="312"/>
    <n v="-6"/>
    <n v="-7.5"/>
    <n v="-134"/>
  </r>
  <r>
    <x v="2"/>
    <n v="111275722"/>
    <x v="733"/>
    <s v="USA"/>
    <x v="786"/>
    <x v="6"/>
    <n v="2.2000000000000002"/>
    <x v="0"/>
    <n v="93"/>
    <n v="7"/>
    <n v="209"/>
    <n v="251.9"/>
    <n v="80.434967741999998"/>
    <n v="11.475"/>
    <n v="36.9"/>
    <n v="9.0950000000000006"/>
    <n v="60.2"/>
    <n v="1.87"/>
    <n v="19.2"/>
    <n v="0.04"/>
    <n v="29.9"/>
    <n v="-1.4450000000000001"/>
    <n v="59.9"/>
    <n v="-5.13"/>
    <n v="53.8"/>
    <n v="207.4"/>
    <n v="77.7"/>
    <n v="99"/>
    <n v="8.1999999999999993"/>
    <n v="5.5"/>
    <n v="304"/>
    <n v="-10"/>
    <n v="3"/>
    <n v="142"/>
  </r>
  <r>
    <x v="2"/>
    <n v="110226426"/>
    <x v="734"/>
    <s v="USA"/>
    <x v="787"/>
    <x v="9"/>
    <n v="6.4"/>
    <x v="1"/>
    <n v="46"/>
    <n v="12"/>
    <n v="175"/>
    <n v="85"/>
    <n v="78.602521738999997"/>
    <n v="9.4350000000000005"/>
    <n v="65.811279999999996"/>
    <n v="2.72"/>
    <n v="66.154439999999994"/>
    <n v="18.7"/>
    <n v="51.773040000000002"/>
    <n v="0.06"/>
    <n v="51.4"/>
    <n v="-0.93500000000000005"/>
    <n v="62.2"/>
    <n v="1.08"/>
    <n v="53.6"/>
    <n v="203.1"/>
    <n v="52.3"/>
    <n v="99"/>
    <n v="13.2"/>
    <n v="2.2999999999999998"/>
    <n v="298"/>
    <n v="-3"/>
    <n v="7.5"/>
    <n v="152"/>
  </r>
  <r>
    <x v="2"/>
    <n v="111334898"/>
    <x v="279"/>
    <s v="USA"/>
    <x v="788"/>
    <x v="6"/>
    <n v="2"/>
    <x v="0"/>
    <n v="156"/>
    <n v="31"/>
    <n v="450"/>
    <n v="57.4"/>
    <n v="90.422499999999999"/>
    <n v="8.5850000000000009"/>
    <n v="55.22"/>
    <n v="5.8650000000000002"/>
    <n v="66.013000000000005"/>
    <n v="4.59"/>
    <n v="31.291333333000001"/>
    <n v="-0.04"/>
    <n v="46"/>
    <n v="-4.25"/>
    <n v="77"/>
    <n v="-1.8"/>
    <n v="72"/>
    <n v="202.7"/>
    <n v="357.3"/>
    <n v="99"/>
    <n v="27.3"/>
    <n v="16.8"/>
    <n v="294"/>
    <n v="-8"/>
    <n v="18.5"/>
    <n v="411"/>
  </r>
  <r>
    <x v="2"/>
    <n v="113978283"/>
    <x v="735"/>
    <s v="USA"/>
    <x v="789"/>
    <x v="32"/>
    <n v="5.8"/>
    <x v="0"/>
    <n v="133"/>
    <n v="23"/>
    <n v="212"/>
    <n v="181.5"/>
    <n v="84.958827068000005"/>
    <n v="15.215"/>
    <n v="55.781818182000002"/>
    <n v="7.3949999999999996"/>
    <n v="65.050181817999999"/>
    <n v="30.09"/>
    <n v="34.155636364000003"/>
    <n v="-0.12"/>
    <n v="52.2"/>
    <n v="-2.8050000000000002"/>
    <n v="65.8"/>
    <n v="-9.9"/>
    <n v="64.599999999999994"/>
    <n v="196.4"/>
    <n v="302.3"/>
    <n v="99"/>
    <n v="22.7"/>
    <n v="14.1"/>
    <n v="287"/>
    <n v="-12"/>
    <n v="2"/>
    <n v="272"/>
  </r>
  <r>
    <x v="2"/>
    <n v="110896009"/>
    <x v="736"/>
    <s v="USA"/>
    <x v="790"/>
    <x v="22"/>
    <n v="8.9"/>
    <x v="0"/>
    <n v="94"/>
    <n v="37"/>
    <n v="222"/>
    <n v="234.7"/>
    <n v="79.868723403999994"/>
    <n v="3.9950000000000001"/>
    <n v="62.421333333"/>
    <n v="6.63"/>
    <n v="68.729111110999995"/>
    <n v="13.005000000000001"/>
    <n v="42.977666667000001"/>
    <n v="-0.21"/>
    <n v="45.3"/>
    <n v="-5.0999999999999996"/>
    <n v="68.3"/>
    <n v="2.4300000000000002"/>
    <n v="66.099999999999994"/>
    <n v="193.2"/>
    <n v="610.5"/>
    <n v="99"/>
    <n v="12.7"/>
    <n v="15"/>
    <n v="320"/>
    <n v="-5"/>
    <n v="7.5"/>
    <n v="208"/>
  </r>
  <r>
    <x v="2"/>
    <n v="137777"/>
    <x v="737"/>
    <s v="CAN"/>
    <x v="791"/>
    <x v="14"/>
    <n v="0"/>
    <x v="0"/>
    <n v="23"/>
    <n v="7"/>
    <n v="70"/>
    <n v="118"/>
    <n v="63.940869565"/>
    <n v="7.48"/>
    <n v="17.085000000000001"/>
    <n v="3.145"/>
    <n v="42.3"/>
    <n v="-4.93"/>
    <n v="3.7"/>
    <n v="-0.02"/>
    <n v="1.7"/>
    <n v="-3.91"/>
    <n v="37"/>
    <n v="1.26"/>
    <n v="30.6"/>
    <n v="192.7"/>
    <n v="-554.5"/>
    <n v="94"/>
    <n v="-16.8"/>
    <n v="-16.399999999999999"/>
    <n v="288"/>
    <n v="7"/>
    <n v="9"/>
    <n v="-140"/>
  </r>
  <r>
    <x v="2"/>
    <n v="111524666"/>
    <x v="738"/>
    <s v="USA"/>
    <x v="792"/>
    <x v="6"/>
    <n v="5.6"/>
    <x v="0"/>
    <n v="53"/>
    <n v="16"/>
    <n v="107"/>
    <n v="0.1"/>
    <n v="74.397264151000002"/>
    <n v="10.37"/>
    <n v="43.317333333000001"/>
    <n v="6.2050000000000001"/>
    <n v="55.238333333"/>
    <n v="4.165"/>
    <n v="26.227666667000001"/>
    <n v="0.13"/>
    <n v="30.3"/>
    <n v="-2.89"/>
    <n v="56.2"/>
    <n v="-4.7699999999999996"/>
    <n v="53.7"/>
    <n v="184.9"/>
    <n v="-46.8"/>
    <n v="98"/>
    <n v="16.399999999999999"/>
    <n v="6.8"/>
    <n v="339"/>
    <n v="-5"/>
    <n v="-8.5"/>
    <n v="31"/>
  </r>
  <r>
    <x v="2"/>
    <n v="61929249"/>
    <x v="739"/>
    <s v="USA"/>
    <x v="793"/>
    <x v="32"/>
    <n v="2.4"/>
    <x v="1"/>
    <n v="81"/>
    <n v="15"/>
    <n v="86"/>
    <n v="159"/>
    <n v="72.704567901000004"/>
    <n v="13.43"/>
    <n v="48.678545454999998"/>
    <n v="8.67"/>
    <n v="54.813818181999999"/>
    <n v="10.115"/>
    <n v="26.559272727"/>
    <n v="-0.1"/>
    <n v="37.200000000000003"/>
    <n v="-2.6349999999999998"/>
    <n v="49.8"/>
    <n v="-9.9"/>
    <n v="30.1"/>
    <n v="180.8"/>
    <n v="396.4"/>
    <n v="99"/>
    <n v="14.1"/>
    <n v="15"/>
    <n v="298"/>
    <n v="4"/>
    <n v="18.5"/>
    <n v="382"/>
  </r>
  <r>
    <x v="2"/>
    <n v="111103085"/>
    <x v="740"/>
    <s v="USA"/>
    <x v="794"/>
    <x v="10"/>
    <n v="2.7"/>
    <x v="0"/>
    <n v="554"/>
    <n v="97"/>
    <n v="1471"/>
    <n v="88.5"/>
    <n v="96.170072202"/>
    <n v="13.345000000000001"/>
    <n v="79.048835165"/>
    <n v="1.19"/>
    <n v="81.304510637999996"/>
    <n v="12.324999999999999"/>
    <n v="68.471489362"/>
    <n v="-0.03"/>
    <n v="78.599999999999994"/>
    <n v="5.27"/>
    <n v="91.1"/>
    <n v="-2.0699999999999998"/>
    <n v="88.8"/>
    <n v="174.8"/>
    <n v="236.4"/>
    <n v="99"/>
    <n v="23.6"/>
    <n v="3.2"/>
    <n v="307"/>
    <n v="-14"/>
    <n v="0.5"/>
    <n v="121"/>
  </r>
  <r>
    <x v="2"/>
    <n v="657423"/>
    <x v="741"/>
    <s v="USA"/>
    <x v="795"/>
    <x v="0"/>
    <n v="4.5999999999999996"/>
    <x v="0"/>
    <n v="29"/>
    <n v="10"/>
    <n v="138"/>
    <n v="205.2"/>
    <n v="71.045931034000006"/>
    <n v="4.5049999999999999"/>
    <n v="54.805111111000002"/>
    <n v="8.0749999999999993"/>
    <n v="58.284888889000001"/>
    <n v="22.1"/>
    <n v="35.554666666999999"/>
    <n v="-0.16"/>
    <n v="27.8"/>
    <n v="3.3149999999999999"/>
    <n v="53.2"/>
    <n v="2.16"/>
    <n v="43.5"/>
    <n v="171.2"/>
    <n v="207.7"/>
    <n v="95"/>
    <n v="0.9"/>
    <n v="2.2999999999999998"/>
    <n v="278"/>
    <n v="-2"/>
    <n v="6.5"/>
    <n v="79"/>
  </r>
  <r>
    <x v="2"/>
    <n v="652246"/>
    <x v="742"/>
    <s v="USA"/>
    <x v="796"/>
    <x v="4"/>
    <n v="4.5"/>
    <x v="0"/>
    <n v="63"/>
    <n v="20"/>
    <n v="220"/>
    <n v="176.9"/>
    <n v="81.813428571000003"/>
    <n v="5.8650000000000002"/>
    <n v="51.622333333"/>
    <n v="4.25"/>
    <n v="60.48"/>
    <n v="10.795"/>
    <n v="33.347999999999999"/>
    <n v="-7.0000000000000007E-2"/>
    <n v="32.299999999999997"/>
    <n v="1.02"/>
    <n v="66.8"/>
    <n v="2.7"/>
    <n v="59"/>
    <n v="170.9"/>
    <n v="-106.8"/>
    <n v="95"/>
    <n v="-2.2999999999999998"/>
    <n v="-5.9"/>
    <n v="288"/>
    <n v="6"/>
    <n v="7.5"/>
    <n v="0"/>
  </r>
  <r>
    <x v="2"/>
    <n v="663278"/>
    <x v="743"/>
    <s v="USA"/>
    <x v="797"/>
    <x v="25"/>
    <n v="4.3"/>
    <x v="0"/>
    <n v="14"/>
    <n v="3"/>
    <n v="56"/>
    <n v="145.4"/>
    <n v="56.624428571000003"/>
    <n v="6.0350000000000001"/>
    <n v="37.200000000000003"/>
    <n v="5.44"/>
    <n v="49.4"/>
    <n v="6.29"/>
    <n v="24.2"/>
    <n v="-0.03"/>
    <n v="20.2"/>
    <n v="2.2949999999999999"/>
    <n v="43.2"/>
    <n v="1.8"/>
    <n v="37.1"/>
    <n v="168.3"/>
    <n v="162.30000000000001"/>
    <n v="97"/>
    <n v="3.2"/>
    <n v="3.2"/>
    <n v="282"/>
    <n v="10"/>
    <n v="-3"/>
    <n v="49"/>
  </r>
  <r>
    <x v="2"/>
    <n v="114067607"/>
    <x v="744"/>
    <s v="USA"/>
    <x v="798"/>
    <x v="29"/>
    <n v="6.6"/>
    <x v="0"/>
    <n v="101"/>
    <n v="24"/>
    <n v="187"/>
    <n v="54.1"/>
    <n v="82.824237624000006"/>
    <n v="13.6"/>
    <n v="49.737777778000002"/>
    <n v="4.6749999999999998"/>
    <n v="59.043555556000001"/>
    <n v="17.170000000000002"/>
    <n v="29.040444443999998"/>
    <n v="-0.15"/>
    <n v="47.1"/>
    <n v="-0.68"/>
    <n v="64.3"/>
    <n v="-8.01"/>
    <n v="64.8"/>
    <n v="165.9"/>
    <n v="459.5"/>
    <n v="98"/>
    <n v="19.5"/>
    <n v="17.7"/>
    <n v="289"/>
    <n v="-27"/>
    <n v="-4"/>
    <n v="161"/>
  </r>
  <r>
    <x v="2"/>
    <n v="647162"/>
    <x v="745"/>
    <s v="USA"/>
    <x v="799"/>
    <x v="3"/>
    <n v="2.4"/>
    <x v="0"/>
    <n v="159"/>
    <n v="41"/>
    <n v="608"/>
    <n v="104.1"/>
    <n v="91.655358491000001"/>
    <n v="8.0749999999999993"/>
    <n v="76.220052632000005"/>
    <n v="2.72"/>
    <n v="76.062486485999997"/>
    <n v="16.574999999999999"/>
    <n v="64.902789474000002"/>
    <n v="-0.17"/>
    <n v="42.4"/>
    <n v="0.42499999999999999"/>
    <n v="83.9"/>
    <n v="0.27"/>
    <n v="78.3"/>
    <n v="165.6"/>
    <n v="-191.4"/>
    <n v="99"/>
    <n v="-3.6"/>
    <n v="-6.8"/>
    <n v="311"/>
    <n v="9"/>
    <n v="-6"/>
    <n v="-124"/>
  </r>
  <r>
    <x v="2"/>
    <n v="112665797"/>
    <x v="746"/>
    <s v="USA"/>
    <x v="800"/>
    <x v="18"/>
    <n v="4.4000000000000004"/>
    <x v="0"/>
    <n v="13"/>
    <n v="6"/>
    <n v="61"/>
    <n v="-12.6"/>
    <n v="61.445076923000002"/>
    <n v="7.99"/>
    <n v="26.37"/>
    <n v="3.23"/>
    <n v="39.96"/>
    <n v="6.63"/>
    <n v="10.08"/>
    <n v="0.06"/>
    <n v="10.8"/>
    <n v="1.9550000000000001"/>
    <n v="35.1"/>
    <n v="0.27"/>
    <n v="27.8"/>
    <n v="164.4"/>
    <n v="91.4"/>
    <n v="91"/>
    <n v="25.5"/>
    <n v="4.5"/>
    <n v="310"/>
    <n v="-1"/>
    <n v="-0.5"/>
    <n v="130"/>
  </r>
  <r>
    <x v="2"/>
    <n v="643338"/>
    <x v="604"/>
    <s v="USA"/>
    <x v="801"/>
    <x v="14"/>
    <n v="0.8"/>
    <x v="0"/>
    <n v="21"/>
    <n v="7"/>
    <n v="87"/>
    <n v="258.10000000000002"/>
    <n v="65.261714286"/>
    <n v="5.3550000000000004"/>
    <n v="36.29"/>
    <n v="4.6749999999999998"/>
    <n v="49.9"/>
    <n v="0.68"/>
    <n v="18.524999999999999"/>
    <n v="-7.0000000000000007E-2"/>
    <n v="9.9"/>
    <n v="3.8250000000000002"/>
    <n v="46.6"/>
    <n v="3.78"/>
    <n v="38.5"/>
    <n v="162.80000000000001"/>
    <n v="-303.2"/>
    <n v="99"/>
    <n v="-4.5"/>
    <n v="-14.1"/>
    <n v="304"/>
    <n v="-8"/>
    <n v="-21"/>
    <n v="-376"/>
  </r>
  <r>
    <x v="2"/>
    <n v="10005582"/>
    <x v="747"/>
    <s v="CAN"/>
    <x v="802"/>
    <x v="9"/>
    <n v="13.5"/>
    <x v="0"/>
    <n v="85"/>
    <n v="32"/>
    <n v="223"/>
    <n v="29.1"/>
    <n v="81.526258823999996"/>
    <n v="5.61"/>
    <n v="58.294923077"/>
    <n v="2.2949999999999999"/>
    <n v="64.265384615000002"/>
    <n v="9.4350000000000005"/>
    <n v="37.564153846000004"/>
    <n v="-0.18"/>
    <n v="40.9"/>
    <n v="-0.85"/>
    <n v="66.400000000000006"/>
    <n v="2.34"/>
    <n v="62.6"/>
    <n v="162.4"/>
    <n v="47.7"/>
    <n v="97"/>
    <n v="0.9"/>
    <n v="-2.7"/>
    <n v="281"/>
    <n v="-6"/>
    <n v="9"/>
    <n v="75"/>
  </r>
  <r>
    <x v="2"/>
    <n v="663568"/>
    <x v="748"/>
    <s v="USA"/>
    <x v="803"/>
    <x v="25"/>
    <n v="5.5"/>
    <x v="0"/>
    <n v="12"/>
    <n v="2"/>
    <n v="48"/>
    <n v="257.10000000000002"/>
    <n v="63.394166667"/>
    <n v="6.0350000000000001"/>
    <n v="28.1"/>
    <n v="5.6950000000000003"/>
    <n v="44.9"/>
    <n v="7.2249999999999996"/>
    <n v="13.5"/>
    <n v="0.01"/>
    <n v="9.6"/>
    <n v="-0.17"/>
    <n v="37.5"/>
    <n v="0.81"/>
    <n v="32.299999999999997"/>
    <n v="160"/>
    <n v="307.7"/>
    <n v="93"/>
    <n v="5"/>
    <n v="2.2999999999999998"/>
    <n v="306"/>
    <n v="-12"/>
    <n v="-9"/>
    <n v="-79"/>
  </r>
  <r>
    <x v="2"/>
    <n v="665295"/>
    <x v="749"/>
    <s v="USA"/>
    <x v="804"/>
    <x v="24"/>
    <n v="4.5"/>
    <x v="0"/>
    <n v="33"/>
    <n v="10"/>
    <n v="119"/>
    <n v="153.1"/>
    <n v="78.165878788000001"/>
    <n v="4.08"/>
    <n v="50.594000000000001"/>
    <n v="4.5049999999999999"/>
    <n v="54.612000000000002"/>
    <n v="9.18"/>
    <n v="32.718000000000004"/>
    <n v="-0.05"/>
    <n v="29.5"/>
    <n v="-6.2050000000000001"/>
    <n v="52.5"/>
    <n v="1.17"/>
    <n v="45.4"/>
    <n v="159.30000000000001"/>
    <n v="215.9"/>
    <n v="97"/>
    <n v="-0.9"/>
    <n v="4.5"/>
    <n v="308"/>
    <n v="8"/>
    <n v="-2"/>
    <n v="-17"/>
  </r>
  <r>
    <x v="2"/>
    <n v="648860"/>
    <x v="105"/>
    <s v="USA"/>
    <x v="805"/>
    <x v="11"/>
    <n v="5.3"/>
    <x v="0"/>
    <n v="50"/>
    <n v="26"/>
    <n v="169"/>
    <n v="203"/>
    <n v="80.045199999999994"/>
    <n v="7.3949999999999996"/>
    <n v="46.54"/>
    <n v="3.6549999999999998"/>
    <n v="60.39"/>
    <n v="8.5850000000000009"/>
    <n v="27.56"/>
    <n v="-0.15"/>
    <n v="22"/>
    <n v="2.6349999999999998"/>
    <n v="63.9"/>
    <n v="1.17"/>
    <n v="58.2"/>
    <n v="159"/>
    <n v="-44.5"/>
    <n v="98"/>
    <n v="-2.2999999999999998"/>
    <n v="-3.6"/>
    <n v="303"/>
    <n v="-13"/>
    <n v="-4"/>
    <n v="-153"/>
  </r>
  <r>
    <x v="2"/>
    <n v="661339"/>
    <x v="750"/>
    <s v="USA"/>
    <x v="806"/>
    <x v="1"/>
    <n v="4.5999999999999996"/>
    <x v="0"/>
    <n v="174"/>
    <n v="49"/>
    <n v="583"/>
    <n v="185.6"/>
    <n v="94.087724137999999"/>
    <n v="6.0350000000000001"/>
    <n v="76.700684210999995"/>
    <n v="6.375"/>
    <n v="79.495315789000003"/>
    <n v="22.1"/>
    <n v="60.734763158"/>
    <n v="-0.09"/>
    <n v="54.3"/>
    <n v="2.6349999999999998"/>
    <n v="83"/>
    <n v="0.63"/>
    <n v="78.900000000000006"/>
    <n v="158.19999999999999"/>
    <n v="115.5"/>
    <n v="99"/>
    <n v="10"/>
    <n v="3.2"/>
    <n v="321"/>
    <n v="-12"/>
    <n v="-21.5"/>
    <n v="-180"/>
  </r>
  <r>
    <x v="2"/>
    <n v="111950696"/>
    <x v="751"/>
    <s v="USA"/>
    <x v="807"/>
    <x v="34"/>
    <n v="2.7"/>
    <x v="0"/>
    <n v="15"/>
    <n v="8"/>
    <n v="49"/>
    <n v="-218.3"/>
    <n v="62.14"/>
    <n v="12.324999999999999"/>
    <n v="35.76"/>
    <n v="-0.17"/>
    <n v="43.76"/>
    <n v="7.9050000000000002"/>
    <n v="23.6"/>
    <n v="-0.11"/>
    <n v="32.1"/>
    <n v="-4.5049999999999999"/>
    <n v="46.1"/>
    <n v="-6.12"/>
    <n v="42.2"/>
    <n v="156.6"/>
    <n v="-25"/>
    <n v="99"/>
    <n v="32.700000000000003"/>
    <n v="6.4"/>
    <n v="301"/>
    <n v="-4"/>
    <n v="14.5"/>
    <n v="345"/>
  </r>
  <r>
    <x v="2"/>
    <n v="139475"/>
    <x v="752"/>
    <s v="CAN"/>
    <x v="808"/>
    <x v="42"/>
    <n v="2.7"/>
    <x v="0"/>
    <n v="590"/>
    <n v="104"/>
    <n v="1951"/>
    <n v="-130.4"/>
    <n v="95.070774576000005"/>
    <n v="5.78"/>
    <n v="77.942719999999994"/>
    <n v="2.6349999999999998"/>
    <n v="79.633229999999998"/>
    <n v="5.5250000000000004"/>
    <n v="67.944720000000004"/>
    <n v="0.15"/>
    <n v="74.7"/>
    <n v="-3.6549999999999998"/>
    <n v="92.4"/>
    <n v="0.27"/>
    <n v="88"/>
    <n v="155.6"/>
    <n v="-100"/>
    <n v="99"/>
    <n v="7.3"/>
    <n v="6.8"/>
    <n v="317"/>
    <n v="16"/>
    <n v="6"/>
    <n v="138"/>
  </r>
  <r>
    <x v="2"/>
    <n v="114223573"/>
    <x v="753"/>
    <s v="USA"/>
    <x v="809"/>
    <x v="32"/>
    <n v="7.5"/>
    <x v="0"/>
    <n v="10"/>
    <n v="4"/>
    <n v="11"/>
    <n v="-55.4"/>
    <n v="44.886299999999999"/>
    <n v="10.625"/>
    <n v="34.485500000000002"/>
    <n v="2.38"/>
    <n v="35.329000000000001"/>
    <n v="24.99"/>
    <n v="24.353000000000002"/>
    <n v="-0.28000000000000003"/>
    <n v="30.6"/>
    <n v="-0.76500000000000001"/>
    <n v="29"/>
    <n v="-4.41"/>
    <n v="28.3"/>
    <n v="155.4"/>
    <n v="101.4"/>
    <n v="97"/>
    <n v="26.4"/>
    <n v="8.6"/>
    <n v="280"/>
    <n v="-11"/>
    <n v="-0.5"/>
    <n v="220"/>
  </r>
  <r>
    <x v="2"/>
    <n v="110637279"/>
    <x v="754"/>
    <s v="USA"/>
    <x v="810"/>
    <x v="22"/>
    <n v="7.2"/>
    <x v="0"/>
    <n v="140"/>
    <n v="28"/>
    <n v="409"/>
    <n v="69.400000000000006"/>
    <n v="91.704178571"/>
    <n v="5.8650000000000002"/>
    <n v="71.027361701999993"/>
    <n v="5.27"/>
    <n v="72.256148936000002"/>
    <n v="13.94"/>
    <n v="57.588234043"/>
    <n v="0.02"/>
    <n v="60.4"/>
    <n v="-2.5499999999999998"/>
    <n v="76.3"/>
    <n v="-1.17"/>
    <n v="71.5"/>
    <n v="148.30000000000001"/>
    <n v="194.1"/>
    <n v="99"/>
    <n v="14.1"/>
    <n v="7.3"/>
    <n v="307"/>
    <n v="-2"/>
    <n v="-1.5"/>
    <n v="122"/>
  </r>
  <r>
    <x v="2"/>
    <n v="137656"/>
    <x v="129"/>
    <s v="CAN"/>
    <x v="811"/>
    <x v="21"/>
    <n v="0"/>
    <x v="0"/>
    <n v="150"/>
    <n v="23"/>
    <n v="514"/>
    <n v="-57"/>
    <n v="91.631546666999995"/>
    <n v="8.2449999999999992"/>
    <n v="76.801170732000003"/>
    <n v="1.02"/>
    <n v="72.808139534999995"/>
    <n v="-2.125"/>
    <n v="64.987164557"/>
    <n v="-0.18"/>
    <n v="30.3"/>
    <n v="1.87"/>
    <n v="79.5"/>
    <n v="-0.27"/>
    <n v="72.099999999999994"/>
    <n v="145.69999999999999"/>
    <n v="-591.79999999999995"/>
    <n v="99"/>
    <n v="-10"/>
    <n v="-12.7"/>
    <n v="291"/>
    <n v="-6"/>
    <n v="6"/>
    <n v="-131"/>
  </r>
  <r>
    <x v="2"/>
    <n v="111142055"/>
    <x v="331"/>
    <s v="USA"/>
    <x v="812"/>
    <x v="10"/>
    <n v="8.9"/>
    <x v="0"/>
    <n v="105"/>
    <n v="35"/>
    <n v="275"/>
    <n v="117.6"/>
    <n v="86.694514286"/>
    <n v="2.9750000000000001"/>
    <n v="63.292043477999997"/>
    <n v="4.165"/>
    <n v="67.734333332999995"/>
    <n v="4.76"/>
    <n v="46.713333333000001"/>
    <n v="-0.31"/>
    <n v="55.4"/>
    <n v="-1.87"/>
    <n v="70.8"/>
    <n v="2.61"/>
    <n v="66.599999999999994"/>
    <n v="145.30000000000001"/>
    <n v="115.5"/>
    <n v="99"/>
    <n v="11.4"/>
    <n v="5.5"/>
    <n v="284"/>
    <n v="5"/>
    <n v="7.5"/>
    <n v="233"/>
  </r>
  <r>
    <x v="2"/>
    <n v="660196"/>
    <x v="319"/>
    <s v="USA"/>
    <x v="813"/>
    <x v="13"/>
    <n v="4.4000000000000004"/>
    <x v="0"/>
    <n v="11"/>
    <n v="5"/>
    <n v="42"/>
    <n v="144.19999999999999"/>
    <n v="56.736636363999999"/>
    <n v="3.4849999999999999"/>
    <n v="37.264166666999998"/>
    <n v="6.63"/>
    <n v="38.870833333"/>
    <n v="16.829999999999998"/>
    <n v="20.8675"/>
    <n v="-0.06"/>
    <n v="9.5"/>
    <n v="3.4849999999999999"/>
    <n v="32.299999999999997"/>
    <n v="2.25"/>
    <n v="26.7"/>
    <n v="140"/>
    <n v="-224.5"/>
    <n v="97"/>
    <n v="5.9"/>
    <n v="-1.4"/>
    <n v="304"/>
    <n v="2"/>
    <n v="-14"/>
    <n v="-130"/>
  </r>
  <r>
    <x v="2"/>
    <n v="660055"/>
    <x v="755"/>
    <s v="USA"/>
    <x v="814"/>
    <x v="13"/>
    <n v="5"/>
    <x v="0"/>
    <n v="21"/>
    <n v="5"/>
    <n v="89"/>
    <n v="128.4"/>
    <n v="73.094999999999999"/>
    <n v="7.14"/>
    <n v="43.047499999999999"/>
    <n v="3.23"/>
    <n v="48.826250000000002"/>
    <n v="3.3149999999999999"/>
    <n v="27.135000000000002"/>
    <n v="-0.05"/>
    <n v="21.9"/>
    <n v="2.5499999999999998"/>
    <n v="47.5"/>
    <n v="0.18"/>
    <n v="40.6"/>
    <n v="138.30000000000001"/>
    <n v="54.1"/>
    <n v="97"/>
    <n v="-1.8"/>
    <n v="-2.7"/>
    <n v="293"/>
    <n v="-16"/>
    <n v="-10"/>
    <n v="-147"/>
  </r>
  <r>
    <x v="2"/>
    <n v="110594635"/>
    <x v="756"/>
    <s v="USA"/>
    <x v="815"/>
    <x v="22"/>
    <n v="6"/>
    <x v="0"/>
    <n v="15"/>
    <n v="7"/>
    <n v="51"/>
    <n v="173.9"/>
    <n v="56.311199999999999"/>
    <n v="5.27"/>
    <n v="28.1"/>
    <n v="3.9950000000000001"/>
    <n v="44.9"/>
    <n v="6.7149999999999999"/>
    <n v="13.2"/>
    <n v="0.04"/>
    <n v="12.5"/>
    <n v="0.51"/>
    <n v="37.299999999999997"/>
    <n v="1.17"/>
    <n v="32.799999999999997"/>
    <n v="135.1"/>
    <n v="215.9"/>
    <n v="94"/>
    <n v="3.2"/>
    <n v="5.9"/>
    <n v="298"/>
    <n v="-2"/>
    <n v="9.5"/>
    <n v="177"/>
  </r>
  <r>
    <x v="2"/>
    <n v="649610"/>
    <x v="757"/>
    <s v="USA"/>
    <x v="816"/>
    <x v="11"/>
    <n v="5.9"/>
    <x v="0"/>
    <n v="15"/>
    <n v="7"/>
    <n v="50"/>
    <n v="210.7"/>
    <n v="60.359200000000001"/>
    <n v="6.12"/>
    <n v="34.56"/>
    <n v="3.6549999999999998"/>
    <n v="45.36"/>
    <n v="7.82"/>
    <n v="22.05"/>
    <n v="-0.14000000000000001"/>
    <n v="20.399999999999999"/>
    <n v="1.53"/>
    <n v="42.8"/>
    <n v="0.63"/>
    <n v="38.799999999999997"/>
    <n v="134.30000000000001"/>
    <n v="-273.60000000000002"/>
    <n v="94"/>
    <n v="-20.5"/>
    <n v="-15"/>
    <n v="291"/>
    <n v="3"/>
    <n v="-13"/>
    <n v="-335"/>
  </r>
  <r>
    <x v="2"/>
    <n v="136634"/>
    <x v="758"/>
    <s v="CAN"/>
    <x v="817"/>
    <x v="33"/>
    <n v="0"/>
    <x v="0"/>
    <n v="18"/>
    <n v="7"/>
    <n v="81"/>
    <n v="-169.1"/>
    <n v="69.168166666999994"/>
    <n v="7.7350000000000003"/>
    <n v="50.396000000000001"/>
    <n v="-1.36"/>
    <n v="50.826000000000001"/>
    <n v="2.21"/>
    <n v="32.830500000000001"/>
    <n v="-0.05"/>
    <n v="10.4"/>
    <n v="-1.7849999999999999"/>
    <n v="50.9"/>
    <n v="-0.27"/>
    <n v="42.1"/>
    <n v="134"/>
    <n v="-717.7"/>
    <n v="99"/>
    <n v="1.4"/>
    <n v="-13.6"/>
    <n v="277"/>
    <n v="3"/>
    <n v="-11"/>
    <n v="-189"/>
  </r>
  <r>
    <x v="2"/>
    <n v="648581"/>
    <x v="759"/>
    <s v="USA"/>
    <x v="818"/>
    <x v="11"/>
    <n v="5.9"/>
    <x v="0"/>
    <n v="18"/>
    <n v="8"/>
    <n v="72"/>
    <n v="5.9"/>
    <n v="65.846111110999999"/>
    <n v="6.8"/>
    <n v="35.76"/>
    <n v="-8.5000000000000006E-2"/>
    <n v="44.08"/>
    <n v="5.27"/>
    <n v="22.48"/>
    <n v="-0.16"/>
    <n v="20"/>
    <n v="-0.34"/>
    <n v="47.8"/>
    <n v="0.81"/>
    <n v="41.6"/>
    <n v="131.5"/>
    <n v="-716.4"/>
    <n v="99"/>
    <n v="-10.5"/>
    <n v="-16.399999999999999"/>
    <n v="313"/>
    <n v="-8"/>
    <n v="-18"/>
    <n v="-331"/>
  </r>
  <r>
    <x v="2"/>
    <n v="651068"/>
    <x v="46"/>
    <s v="USA"/>
    <x v="819"/>
    <x v="7"/>
    <n v="9.4"/>
    <x v="0"/>
    <n v="189"/>
    <n v="45"/>
    <n v="690"/>
    <n v="19.399999999999999"/>
    <n v="95.400846560999994"/>
    <n v="3.91"/>
    <n v="75.435625000000002"/>
    <n v="5.27"/>
    <n v="77.047297297"/>
    <n v="14.195"/>
    <n v="63.026249999999997"/>
    <n v="-0.02"/>
    <n v="53.6"/>
    <n v="1.36"/>
    <n v="87.6"/>
    <n v="0.9"/>
    <n v="83.2"/>
    <n v="130.69999999999999"/>
    <n v="-209.5"/>
    <n v="99"/>
    <n v="0"/>
    <n v="0.9"/>
    <n v="280"/>
    <n v="-4"/>
    <n v="4"/>
    <n v="41"/>
  </r>
  <r>
    <x v="2"/>
    <n v="111389227"/>
    <x v="760"/>
    <s v="USA"/>
    <x v="820"/>
    <x v="10"/>
    <n v="3.8"/>
    <x v="0"/>
    <n v="29"/>
    <n v="4"/>
    <n v="96"/>
    <n v="-106.8"/>
    <n v="72.300137930999995"/>
    <n v="7.2249999999999996"/>
    <n v="39.9"/>
    <n v="3.6549999999999998"/>
    <n v="57.5"/>
    <n v="3.23"/>
    <n v="23.6"/>
    <n v="0.1"/>
    <n v="29"/>
    <n v="-1.9550000000000001"/>
    <n v="52.1"/>
    <n v="-3.24"/>
    <n v="47.1"/>
    <n v="129.69999999999999"/>
    <n v="-114.5"/>
    <n v="99"/>
    <n v="18.2"/>
    <n v="9.1"/>
    <n v="317"/>
    <n v="-16"/>
    <n v="-13"/>
    <n v="8"/>
  </r>
  <r>
    <x v="2"/>
    <n v="663701"/>
    <x v="761"/>
    <s v="USA"/>
    <x v="821"/>
    <x v="25"/>
    <n v="4"/>
    <x v="0"/>
    <n v="10"/>
    <n v="2"/>
    <n v="41"/>
    <n v="95.8"/>
    <n v="60.163800000000002"/>
    <n v="3.3149999999999999"/>
    <n v="41.8"/>
    <n v="4.8449999999999998"/>
    <n v="50.8"/>
    <n v="14.195"/>
    <n v="30.2"/>
    <n v="0.01"/>
    <n v="21.8"/>
    <n v="0.85"/>
    <n v="44.9"/>
    <n v="2.0699999999999998"/>
    <n v="40.4"/>
    <n v="129.69999999999999"/>
    <n v="0"/>
    <n v="95"/>
    <n v="-10.9"/>
    <n v="0.5"/>
    <n v="282"/>
    <n v="7"/>
    <n v="6.5"/>
    <n v="42"/>
  </r>
  <r>
    <x v="2"/>
    <n v="112735151"/>
    <x v="762"/>
    <s v="USA"/>
    <x v="822"/>
    <x v="18"/>
    <n v="4.4000000000000004"/>
    <x v="0"/>
    <n v="34"/>
    <n v="8"/>
    <n v="97"/>
    <n v="-7.1"/>
    <n v="73.043294118000006"/>
    <n v="10.795"/>
    <n v="55.5"/>
    <n v="-0.17"/>
    <n v="60.624375000000001"/>
    <n v="9.7750000000000004"/>
    <n v="36.411875000000002"/>
    <n v="0.11"/>
    <n v="37.6"/>
    <n v="-2.04"/>
    <n v="50.9"/>
    <n v="-4.05"/>
    <n v="46.3"/>
    <n v="128"/>
    <n v="2.2999999999999998"/>
    <n v="99"/>
    <n v="-3.6"/>
    <n v="-1.8"/>
    <n v="312"/>
    <n v="-2"/>
    <n v="-4.5"/>
    <n v="-70"/>
  </r>
  <r>
    <x v="2"/>
    <n v="300003"/>
    <x v="763"/>
    <s v="DNK"/>
    <x v="823"/>
    <x v="13"/>
    <n v="0.3"/>
    <x v="0"/>
    <n v="87"/>
    <n v="24"/>
    <n v="258"/>
    <n v="-130.6"/>
    <n v="86.532620690000002"/>
    <n v="9.6050000000000004"/>
    <n v="67.637500000000003"/>
    <n v="4.76"/>
    <n v="73.674999999999997"/>
    <n v="3.06"/>
    <n v="53.375"/>
    <n v="0.12"/>
    <n v="64.400000000000006"/>
    <n v="-0.255"/>
    <n v="82.1"/>
    <n v="-6.39"/>
    <n v="78.599999999999994"/>
    <n v="127.6"/>
    <n v="-106.4"/>
    <n v="99"/>
    <n v="17.7"/>
    <n v="4.0999999999999996"/>
    <n v="303"/>
    <n v="-16"/>
    <n v="0.5"/>
    <n v="109"/>
  </r>
  <r>
    <x v="2"/>
    <n v="657279"/>
    <x v="297"/>
    <s v="USA"/>
    <x v="824"/>
    <x v="8"/>
    <n v="3.1"/>
    <x v="0"/>
    <n v="22"/>
    <n v="5"/>
    <n v="69"/>
    <n v="226.1"/>
    <n v="71.945999999999998"/>
    <n v="3.4849999999999999"/>
    <n v="37.200000000000003"/>
    <n v="5.78"/>
    <n v="54.6"/>
    <n v="-0.68"/>
    <n v="24.5"/>
    <n v="0.02"/>
    <n v="21.4"/>
    <n v="0.17"/>
    <n v="48.4"/>
    <n v="1.44"/>
    <n v="45.1"/>
    <n v="127.5"/>
    <n v="71.8"/>
    <n v="98"/>
    <n v="-0.9"/>
    <n v="-0.5"/>
    <n v="327"/>
    <n v="-10"/>
    <n v="-17.5"/>
    <n v="-222"/>
  </r>
  <r>
    <x v="2"/>
    <n v="10204651"/>
    <x v="764"/>
    <s v="CAN"/>
    <x v="825"/>
    <x v="10"/>
    <n v="7.8"/>
    <x v="0"/>
    <n v="14"/>
    <n v="7"/>
    <n v="40"/>
    <n v="228.1"/>
    <n v="62.988571428999997"/>
    <n v="4.25"/>
    <n v="43.8"/>
    <n v="4.165"/>
    <n v="50.4"/>
    <n v="9.18"/>
    <n v="27.3"/>
    <n v="-0.02"/>
    <n v="21.8"/>
    <n v="1.87"/>
    <n v="38"/>
    <n v="2.25"/>
    <n v="35.299999999999997"/>
    <n v="126.5"/>
    <n v="134.5"/>
    <n v="98"/>
    <n v="10.5"/>
    <n v="-0.9"/>
    <n v="283"/>
    <n v="5"/>
    <n v="5.5"/>
    <n v="187"/>
  </r>
  <r>
    <x v="2"/>
    <n v="111650176"/>
    <x v="765"/>
    <s v="USA"/>
    <x v="826"/>
    <x v="6"/>
    <n v="7.8"/>
    <x v="0"/>
    <n v="251"/>
    <n v="60"/>
    <n v="709"/>
    <n v="-136.30000000000001"/>
    <n v="90.315657371"/>
    <n v="6.97"/>
    <n v="51.641857143000003"/>
    <n v="1.105"/>
    <n v="63.736714286000002"/>
    <n v="4.5049999999999999"/>
    <n v="29.839285713999999"/>
    <n v="0.04"/>
    <n v="39.799999999999997"/>
    <n v="5.3550000000000004"/>
    <n v="84"/>
    <n v="0.99"/>
    <n v="79.900000000000006"/>
    <n v="125.9"/>
    <n v="-405.5"/>
    <n v="93"/>
    <n v="7.3"/>
    <n v="0.5"/>
    <n v="308"/>
    <n v="-13"/>
    <n v="-8"/>
    <n v="-37"/>
  </r>
  <r>
    <x v="2"/>
    <n v="139088"/>
    <x v="766"/>
    <s v="CAN"/>
    <x v="827"/>
    <x v="0"/>
    <n v="2.2000000000000002"/>
    <x v="0"/>
    <n v="15"/>
    <n v="5"/>
    <n v="51"/>
    <n v="-63.9"/>
    <n v="66.065066666999996"/>
    <n v="6.97"/>
    <n v="45.102333332999997"/>
    <n v="0.68"/>
    <n v="48.868333333000002"/>
    <n v="5.8650000000000002"/>
    <n v="31.204000000000001"/>
    <n v="0.01"/>
    <n v="20.8"/>
    <n v="2.5499999999999998"/>
    <n v="42.8"/>
    <n v="0.36"/>
    <n v="39.200000000000003"/>
    <n v="121.8"/>
    <n v="-400"/>
    <n v="90"/>
    <n v="-13.2"/>
    <n v="-13.2"/>
    <n v="317"/>
    <n v="-1"/>
    <n v="-16.5"/>
    <n v="-370"/>
  </r>
  <r>
    <x v="2"/>
    <n v="3004222446"/>
    <x v="767"/>
    <n v="840"/>
    <x v="828"/>
    <x v="35"/>
    <n v="7.2"/>
    <x v="0"/>
    <n v="24"/>
    <n v="7"/>
    <n v="35"/>
    <n v="277.39999999999998"/>
    <n v="49.25"/>
    <n v="9.0950000000000006"/>
    <n v="29.5"/>
    <n v="5.6950000000000003"/>
    <n v="45.8"/>
    <n v="13.005000000000001"/>
    <n v="14"/>
    <n v="-0.17"/>
    <n v="22.3"/>
    <n v="-0.76500000000000001"/>
    <n v="30.8"/>
    <n v="-5.67"/>
    <n v="28"/>
    <n v="121.1"/>
    <n v="438.6"/>
    <n v="98"/>
    <n v="32.700000000000003"/>
    <n v="13.2"/>
    <n v="274"/>
    <n v="1"/>
    <n v="15"/>
    <n v="447"/>
  </r>
  <r>
    <x v="2"/>
    <n v="652247"/>
    <x v="768"/>
    <s v="USA"/>
    <x v="829"/>
    <x v="4"/>
    <n v="4.5"/>
    <x v="0"/>
    <n v="112"/>
    <n v="37"/>
    <n v="367"/>
    <n v="113.2"/>
    <n v="90.711428570999999"/>
    <n v="8.7550000000000008"/>
    <n v="71.751374999999996"/>
    <n v="-1.02"/>
    <n v="71.296875"/>
    <n v="8.4149999999999991"/>
    <n v="55.185468749999998"/>
    <n v="-0.14000000000000001"/>
    <n v="30.2"/>
    <n v="4.93"/>
    <n v="77.7"/>
    <n v="0.81"/>
    <n v="73.3"/>
    <n v="118.4"/>
    <n v="-185.9"/>
    <n v="99"/>
    <n v="3.6"/>
    <n v="-7.3"/>
    <n v="312"/>
    <n v="-8"/>
    <n v="-17.5"/>
    <n v="-228"/>
  </r>
  <r>
    <x v="2"/>
    <n v="110222507"/>
    <x v="769"/>
    <s v="USA"/>
    <x v="830"/>
    <x v="22"/>
    <n v="6.2"/>
    <x v="0"/>
    <n v="97"/>
    <n v="24"/>
    <n v="408"/>
    <n v="-151.6"/>
    <n v="89.568556701000006"/>
    <n v="10.795"/>
    <n v="58.378181818000002"/>
    <n v="-2.4649999999999999"/>
    <n v="66.156363635999995"/>
    <n v="10.37"/>
    <n v="35.210909090999998"/>
    <n v="0.04"/>
    <n v="50.9"/>
    <n v="1.615"/>
    <n v="76.2"/>
    <n v="-2.52"/>
    <n v="69"/>
    <n v="118.4"/>
    <n v="-70.900000000000006"/>
    <n v="99"/>
    <n v="7.3"/>
    <n v="0"/>
    <n v="303"/>
    <n v="0"/>
    <n v="7"/>
    <n v="102"/>
  </r>
  <r>
    <x v="2"/>
    <n v="641781"/>
    <x v="770"/>
    <s v="USA"/>
    <x v="831"/>
    <x v="21"/>
    <n v="1.6"/>
    <x v="0"/>
    <n v="20"/>
    <n v="12"/>
    <n v="54"/>
    <n v="-32.1"/>
    <n v="66.762799999999999"/>
    <n v="8.5850000000000009"/>
    <n v="51.421500000000002"/>
    <n v="-1.7"/>
    <n v="46.55"/>
    <n v="6.375"/>
    <n v="31.122285714"/>
    <n v="-0.04"/>
    <n v="13.2"/>
    <n v="7.82"/>
    <n v="45.3"/>
    <n v="1.98"/>
    <n v="42.3"/>
    <n v="118.3"/>
    <n v="-468.6"/>
    <n v="99"/>
    <n v="4.5"/>
    <n v="-11.8"/>
    <n v="298"/>
    <n v="-13"/>
    <n v="-9"/>
    <n v="-206"/>
  </r>
  <r>
    <x v="2"/>
    <n v="656178"/>
    <x v="771"/>
    <s v="USA"/>
    <x v="832"/>
    <x v="8"/>
    <n v="5.5"/>
    <x v="0"/>
    <n v="22"/>
    <n v="12"/>
    <n v="73"/>
    <n v="79.900000000000006"/>
    <n v="77.531999999999996"/>
    <n v="10.625"/>
    <n v="40.247999999999998"/>
    <n v="1.53"/>
    <n v="47.735999999999997"/>
    <n v="15.385"/>
    <n v="22.68"/>
    <n v="0.05"/>
    <n v="30.8"/>
    <n v="3.74"/>
    <n v="61.1"/>
    <n v="-3.6"/>
    <n v="56.7"/>
    <n v="116.3"/>
    <n v="493.2"/>
    <n v="99"/>
    <n v="14.1"/>
    <n v="11.4"/>
    <n v="289"/>
    <n v="-19"/>
    <n v="4"/>
    <n v="147"/>
  </r>
  <r>
    <x v="2"/>
    <n v="113012583"/>
    <x v="772"/>
    <s v="USA"/>
    <x v="833"/>
    <x v="18"/>
    <n v="7.9"/>
    <x v="0"/>
    <n v="157"/>
    <n v="17"/>
    <n v="232"/>
    <n v="100.8"/>
    <n v="84.456783439000006"/>
    <n v="9.18"/>
    <n v="54.198999999999998"/>
    <n v="6.46"/>
    <n v="63.162999999999997"/>
    <n v="12.24"/>
    <n v="33.283000000000001"/>
    <n v="-0.14000000000000001"/>
    <n v="50.5"/>
    <n v="-4.59"/>
    <n v="66.599999999999994"/>
    <n v="-8.82"/>
    <n v="64.5"/>
    <n v="115.8"/>
    <n v="522.70000000000005"/>
    <n v="97"/>
    <n v="14.5"/>
    <n v="14.5"/>
    <n v="307"/>
    <n v="-10"/>
    <n v="2.5"/>
    <n v="213"/>
  </r>
  <r>
    <x v="2"/>
    <n v="111953541"/>
    <x v="773"/>
    <s v="USA"/>
    <x v="834"/>
    <x v="34"/>
    <n v="1.2"/>
    <x v="0"/>
    <n v="48"/>
    <n v="12"/>
    <n v="93"/>
    <n v="-127.8"/>
    <n v="75.741312500000006"/>
    <n v="10.285"/>
    <n v="57.0092"/>
    <n v="-2.21"/>
    <n v="57.109050000000003"/>
    <n v="11.9"/>
    <n v="43.090649999999997"/>
    <n v="-0.04"/>
    <n v="51.9"/>
    <n v="-4.5049999999999999"/>
    <n v="54.8"/>
    <n v="-4.59"/>
    <n v="52.9"/>
    <n v="113.8"/>
    <n v="138.6"/>
    <n v="99"/>
    <n v="19.5"/>
    <n v="10.9"/>
    <n v="329"/>
    <n v="20"/>
    <n v="10.5"/>
    <n v="268"/>
  </r>
  <r>
    <x v="2"/>
    <n v="657642"/>
    <x v="774"/>
    <s v="USA"/>
    <x v="835"/>
    <x v="0"/>
    <n v="1.6"/>
    <x v="0"/>
    <n v="156"/>
    <n v="37"/>
    <n v="533"/>
    <n v="37.4"/>
    <n v="90.738"/>
    <n v="5.44"/>
    <n v="72.703999999999994"/>
    <n v="0.85"/>
    <n v="74.515686274999993"/>
    <n v="12.494999999999999"/>
    <n v="61.503"/>
    <n v="0.24"/>
    <n v="63.6"/>
    <n v="1.4450000000000001"/>
    <n v="81.8"/>
    <n v="1.89"/>
    <n v="76.599999999999994"/>
    <n v="113.2"/>
    <n v="-88.2"/>
    <n v="99"/>
    <n v="0.5"/>
    <n v="-3.6"/>
    <n v="297"/>
    <n v="-6"/>
    <n v="-6"/>
    <n v="-81"/>
  </r>
  <r>
    <x v="2"/>
    <n v="112797481"/>
    <x v="775"/>
    <s v="USA"/>
    <x v="836"/>
    <x v="18"/>
    <n v="5.7"/>
    <x v="0"/>
    <n v="23"/>
    <n v="5"/>
    <n v="51"/>
    <n v="214"/>
    <n v="64.487652174000004"/>
    <n v="9.9450000000000003"/>
    <n v="48.204166667000003"/>
    <n v="3.06"/>
    <n v="49.046083332999999"/>
    <n v="11.475"/>
    <n v="32.584833332999999"/>
    <n v="-0.05"/>
    <n v="38.799999999999997"/>
    <n v="1.9550000000000001"/>
    <n v="43.3"/>
    <n v="-4.41"/>
    <n v="37.5"/>
    <n v="112.1"/>
    <n v="351.4"/>
    <n v="99"/>
    <n v="22.7"/>
    <n v="10.5"/>
    <n v="288"/>
    <n v="-1"/>
    <n v="9.5"/>
    <n v="290"/>
  </r>
  <r>
    <x v="2"/>
    <n v="646796"/>
    <x v="776"/>
    <s v="USA"/>
    <x v="837"/>
    <x v="3"/>
    <n v="4.8"/>
    <x v="0"/>
    <n v="35"/>
    <n v="8"/>
    <n v="160"/>
    <n v="176.9"/>
    <n v="76.395428570999997"/>
    <n v="4.08"/>
    <n v="47.34"/>
    <n v="1.36"/>
    <n v="58.5"/>
    <n v="10.029999999999999"/>
    <n v="30.42"/>
    <n v="-0.13"/>
    <n v="20.399999999999999"/>
    <n v="-2.5499999999999998"/>
    <n v="61.7"/>
    <n v="1.53"/>
    <n v="52.2"/>
    <n v="110.9"/>
    <n v="-215.5"/>
    <n v="97"/>
    <n v="-3.2"/>
    <n v="-10"/>
    <n v="286"/>
    <n v="4"/>
    <n v="-5"/>
    <n v="-122"/>
  </r>
  <r>
    <x v="2"/>
    <n v="662737"/>
    <x v="777"/>
    <s v="USA"/>
    <x v="838"/>
    <x v="25"/>
    <n v="3.6"/>
    <x v="0"/>
    <n v="39"/>
    <n v="6"/>
    <n v="146"/>
    <n v="413.3"/>
    <n v="81.608512821000005"/>
    <n v="1.105"/>
    <n v="38.798999999999999"/>
    <n v="11.05"/>
    <n v="51.597000000000001"/>
    <n v="10.37"/>
    <n v="22.841999999999999"/>
    <n v="0.04"/>
    <n v="17.399999999999999"/>
    <n v="6.5449999999999999"/>
    <n v="58.3"/>
    <n v="2.0699999999999998"/>
    <n v="51.6"/>
    <n v="108.9"/>
    <n v="360.5"/>
    <n v="98"/>
    <n v="8.6"/>
    <n v="7.7"/>
    <n v="282"/>
    <n v="-3"/>
    <n v="10"/>
    <n v="188"/>
  </r>
  <r>
    <x v="2"/>
    <n v="110106571"/>
    <x v="778"/>
    <s v="USA"/>
    <x v="839"/>
    <x v="24"/>
    <n v="8.1"/>
    <x v="0"/>
    <n v="256"/>
    <n v="36"/>
    <n v="1016"/>
    <n v="137.69999999999999"/>
    <n v="97.250671874999995"/>
    <n v="6.0350000000000001"/>
    <n v="80.180146667000002"/>
    <n v="4.6749999999999998"/>
    <n v="81.761684211000002"/>
    <n v="28.73"/>
    <n v="69.426947368"/>
    <n v="-0.31"/>
    <n v="73.3"/>
    <n v="-3.9950000000000001"/>
    <n v="88.1"/>
    <n v="-4.5"/>
    <n v="84.1"/>
    <n v="106"/>
    <n v="232.3"/>
    <n v="99"/>
    <n v="17.7"/>
    <n v="9.5"/>
    <n v="285"/>
    <n v="-5"/>
    <n v="7.5"/>
    <n v="254"/>
  </r>
  <r>
    <x v="2"/>
    <n v="657935"/>
    <x v="779"/>
    <s v="USA"/>
    <x v="840"/>
    <x v="0"/>
    <n v="4.7"/>
    <x v="0"/>
    <n v="95"/>
    <n v="30"/>
    <n v="438"/>
    <n v="212.1"/>
    <n v="93.155326316"/>
    <n v="2.8050000000000002"/>
    <n v="70.602260869999995"/>
    <n v="5.6950000000000003"/>
    <n v="75.602173913000001"/>
    <n v="9.69"/>
    <n v="49.935130434999998"/>
    <n v="7.0000000000000007E-2"/>
    <n v="38.700000000000003"/>
    <n v="3.91"/>
    <n v="76.7"/>
    <n v="2.0699999999999998"/>
    <n v="68.599999999999994"/>
    <n v="104.9"/>
    <n v="-8.1999999999999993"/>
    <n v="98"/>
    <n v="-3.6"/>
    <n v="-0.5"/>
    <n v="286"/>
    <n v="-10"/>
    <n v="-1.5"/>
    <n v="-41"/>
  </r>
  <r>
    <x v="2"/>
    <n v="642986"/>
    <x v="780"/>
    <s v="USA"/>
    <x v="841"/>
    <x v="14"/>
    <n v="1.6"/>
    <x v="0"/>
    <n v="77"/>
    <n v="30"/>
    <n v="294"/>
    <n v="142"/>
    <n v="86.432610389999994"/>
    <n v="6.2050000000000001"/>
    <n v="63.472692307999999"/>
    <n v="-1.7849999999999999"/>
    <n v="67.300363636"/>
    <n v="-4.08"/>
    <n v="42.348750000000003"/>
    <n v="-0.08"/>
    <n v="31.3"/>
    <n v="3.6549999999999998"/>
    <n v="71.8"/>
    <n v="3.15"/>
    <n v="62.8"/>
    <n v="104.7"/>
    <n v="-246.4"/>
    <n v="99"/>
    <n v="0.9"/>
    <n v="-8.1999999999999993"/>
    <n v="282"/>
    <n v="-1"/>
    <n v="4.5"/>
    <n v="-7"/>
  </r>
  <r>
    <x v="2"/>
    <n v="10023782"/>
    <x v="781"/>
    <s v="CAN"/>
    <x v="842"/>
    <x v="22"/>
    <n v="1.2"/>
    <x v="0"/>
    <n v="108"/>
    <n v="33"/>
    <n v="271"/>
    <n v="-31.5"/>
    <n v="81.257722221999998"/>
    <n v="3.4849999999999999"/>
    <n v="54.006615385000003"/>
    <n v="0.34"/>
    <n v="62.378461538000003"/>
    <n v="1.9550000000000001"/>
    <n v="30.696769231000001"/>
    <n v="-0.16"/>
    <n v="32.5"/>
    <n v="-4.25"/>
    <n v="68.2"/>
    <n v="0.9"/>
    <n v="63.6"/>
    <n v="104.5"/>
    <n v="-33.6"/>
    <n v="97"/>
    <n v="1.8"/>
    <n v="0"/>
    <n v="299"/>
    <n v="-3"/>
    <n v="1"/>
    <n v="27"/>
  </r>
  <r>
    <x v="2"/>
    <n v="658741"/>
    <x v="782"/>
    <s v="USA"/>
    <x v="843"/>
    <x v="0"/>
    <n v="4.7"/>
    <x v="0"/>
    <n v="115"/>
    <n v="30"/>
    <n v="369"/>
    <n v="90"/>
    <n v="88.173182608999994"/>
    <n v="4.165"/>
    <n v="70.447500000000005"/>
    <n v="1.615"/>
    <n v="73.044749999999993"/>
    <n v="24.14"/>
    <n v="57.71125"/>
    <n v="-0.24"/>
    <n v="64.400000000000006"/>
    <n v="0.51"/>
    <n v="81.099999999999994"/>
    <n v="1.26"/>
    <n v="77.3"/>
    <n v="104.4"/>
    <n v="262.3"/>
    <n v="99"/>
    <n v="10.5"/>
    <n v="2.7"/>
    <n v="297"/>
    <n v="-11"/>
    <n v="-12.5"/>
    <n v="-61"/>
  </r>
  <r>
    <x v="2"/>
    <n v="301592"/>
    <x v="783"/>
    <s v="DNK"/>
    <x v="844"/>
    <x v="22"/>
    <n v="5.3"/>
    <x v="1"/>
    <n v="133"/>
    <n v="24"/>
    <n v="299"/>
    <n v="-85.2"/>
    <n v="85.501488722000005"/>
    <n v="11.815"/>
    <n v="60.411735294000003"/>
    <n v="5.95"/>
    <n v="64.031999999999996"/>
    <n v="11.135"/>
    <n v="38.450588234999998"/>
    <n v="-0.22"/>
    <n v="47.6"/>
    <n v="-3.4"/>
    <n v="69.599999999999994"/>
    <n v="-12.87"/>
    <n v="60.6"/>
    <n v="103.3"/>
    <n v="177.3"/>
    <n v="99"/>
    <n v="26.4"/>
    <n v="16.8"/>
    <n v="315"/>
    <n v="8"/>
    <n v="11.5"/>
    <n v="380"/>
  </r>
  <r>
    <x v="2"/>
    <n v="658681"/>
    <x v="20"/>
    <s v="USA"/>
    <x v="845"/>
    <x v="0"/>
    <n v="6.4"/>
    <x v="0"/>
    <n v="12"/>
    <n v="5"/>
    <n v="61"/>
    <n v="139.1"/>
    <n v="67.862666666999999"/>
    <n v="3.9950000000000001"/>
    <n v="34.286000000000001"/>
    <n v="2.04"/>
    <n v="43.213000000000001"/>
    <n v="-5.3550000000000004"/>
    <n v="22.515000000000001"/>
    <n v="-0.11"/>
    <n v="21.2"/>
    <n v="-0.51"/>
    <n v="48.5"/>
    <n v="1.08"/>
    <n v="42.3"/>
    <n v="102"/>
    <n v="-378.6"/>
    <n v="96"/>
    <n v="-5.5"/>
    <n v="-11.4"/>
    <n v="305"/>
    <n v="8"/>
    <n v="-11"/>
    <n v="-189"/>
  </r>
  <r>
    <x v="2"/>
    <n v="649231"/>
    <x v="784"/>
    <s v="USA"/>
    <x v="846"/>
    <x v="11"/>
    <n v="5.9"/>
    <x v="0"/>
    <n v="28"/>
    <n v="8"/>
    <n v="92"/>
    <n v="238.9"/>
    <n v="81.028571428999996"/>
    <n v="6.7149999999999999"/>
    <n v="69.982399999999998"/>
    <n v="2.72"/>
    <n v="64.986249999999998"/>
    <n v="13.94"/>
    <n v="55.784399999999998"/>
    <n v="-0.18"/>
    <n v="35.9"/>
    <n v="6.97"/>
    <n v="62.8"/>
    <n v="0.45"/>
    <n v="58.8"/>
    <n v="102"/>
    <n v="87.7"/>
    <n v="99"/>
    <n v="3.6"/>
    <n v="-4.0999999999999996"/>
    <n v="298"/>
    <n v="-23"/>
    <n v="-10"/>
    <n v="-142"/>
  </r>
  <r>
    <x v="2"/>
    <n v="663702"/>
    <x v="785"/>
    <s v="USA"/>
    <x v="847"/>
    <x v="25"/>
    <n v="4"/>
    <x v="0"/>
    <n v="62"/>
    <n v="17"/>
    <n v="233"/>
    <n v="-23.5"/>
    <n v="82.580516129000003"/>
    <n v="0.42499999999999999"/>
    <n v="58.884"/>
    <n v="5.1849999999999996"/>
    <n v="64.091999999999999"/>
    <n v="16.914999999999999"/>
    <n v="40.32"/>
    <n v="7.0000000000000007E-2"/>
    <n v="31.7"/>
    <n v="-1.2749999999999999"/>
    <n v="68.900000000000006"/>
    <n v="1.8"/>
    <n v="60.8"/>
    <n v="98.7"/>
    <n v="-93.6"/>
    <n v="98"/>
    <n v="3.6"/>
    <n v="1.8"/>
    <n v="284"/>
    <n v="12"/>
    <n v="13"/>
    <n v="184"/>
  </r>
  <r>
    <x v="2"/>
    <n v="654889"/>
    <x v="786"/>
    <s v="USA"/>
    <x v="848"/>
    <x v="15"/>
    <n v="3.1"/>
    <x v="0"/>
    <n v="73"/>
    <n v="29"/>
    <n v="303"/>
    <n v="211.2"/>
    <n v="87.910068492999997"/>
    <n v="0.34"/>
    <n v="39.695"/>
    <n v="1.87"/>
    <n v="56.95"/>
    <n v="8.5"/>
    <n v="16.66"/>
    <n v="-0.04"/>
    <n v="11.9"/>
    <n v="-4.165"/>
    <n v="68.599999999999994"/>
    <n v="4.05"/>
    <n v="58.8"/>
    <n v="94.7"/>
    <n v="-110.5"/>
    <n v="97"/>
    <n v="-22.3"/>
    <n v="-10.5"/>
    <n v="303"/>
    <n v="6"/>
    <n v="-8"/>
    <n v="-285"/>
  </r>
  <r>
    <x v="2"/>
    <n v="651779"/>
    <x v="129"/>
    <s v="USA"/>
    <x v="849"/>
    <x v="4"/>
    <n v="5.7"/>
    <x v="0"/>
    <n v="12"/>
    <n v="2"/>
    <n v="50"/>
    <n v="55"/>
    <n v="62.327666667000003"/>
    <n v="5.3550000000000004"/>
    <n v="44.108750000000001"/>
    <n v="1.9550000000000001"/>
    <n v="45.173749999999998"/>
    <n v="15.98"/>
    <n v="30.973749999999999"/>
    <n v="-0.12"/>
    <n v="17.7"/>
    <n v="4.59"/>
    <n v="42.1"/>
    <n v="0.45"/>
    <n v="35.6"/>
    <n v="94.5"/>
    <n v="-392.3"/>
    <n v="75"/>
    <n v="-8.6"/>
    <n v="-17.3"/>
    <n v="273"/>
    <n v="5"/>
    <n v="9.5"/>
    <n v="-35"/>
  </r>
  <r>
    <x v="2"/>
    <n v="111446074"/>
    <x v="787"/>
    <s v="USA"/>
    <x v="850"/>
    <x v="6"/>
    <n v="6.5"/>
    <x v="0"/>
    <n v="91"/>
    <n v="21"/>
    <n v="191"/>
    <n v="-48.3"/>
    <n v="85.725934065999994"/>
    <n v="8.2449999999999992"/>
    <n v="64.980500000000006"/>
    <n v="1.19"/>
    <n v="67.541875000000005"/>
    <n v="15.13"/>
    <n v="47.916499999999999"/>
    <n v="0.01"/>
    <n v="48.2"/>
    <n v="-0.42499999999999999"/>
    <n v="64"/>
    <n v="-4.32"/>
    <n v="65.2"/>
    <n v="93.4"/>
    <n v="-31.4"/>
    <n v="98"/>
    <n v="10"/>
    <n v="0.9"/>
    <n v="330"/>
    <n v="-11"/>
    <n v="-14.5"/>
    <n v="-124"/>
  </r>
  <r>
    <x v="2"/>
    <n v="657785"/>
    <x v="788"/>
    <s v="USA"/>
    <x v="851"/>
    <x v="0"/>
    <n v="1.8"/>
    <x v="0"/>
    <n v="21"/>
    <n v="7"/>
    <n v="92"/>
    <n v="198.9"/>
    <n v="72.793904761999997"/>
    <n v="0.255"/>
    <n v="58.171727273000002"/>
    <n v="6.375"/>
    <n v="57.107818182000003"/>
    <n v="14.45"/>
    <n v="44.689272727000002"/>
    <n v="-0.2"/>
    <n v="41.5"/>
    <n v="-2.2949999999999999"/>
    <n v="51.2"/>
    <n v="0.9"/>
    <n v="44.9"/>
    <n v="92.1"/>
    <n v="37.299999999999997"/>
    <n v="98"/>
    <n v="-6.4"/>
    <n v="3.2"/>
    <n v="282"/>
    <n v="13"/>
    <n v="27"/>
    <n v="251"/>
  </r>
  <r>
    <x v="2"/>
    <n v="112867621"/>
    <x v="789"/>
    <s v="USA"/>
    <x v="852"/>
    <x v="18"/>
    <n v="8"/>
    <x v="0"/>
    <n v="33"/>
    <n v="16"/>
    <n v="103"/>
    <n v="230.4"/>
    <n v="70.410666667000001"/>
    <n v="4.6749999999999998"/>
    <n v="40.823999999999998"/>
    <n v="3.23"/>
    <n v="49.98"/>
    <n v="17"/>
    <n v="19.404"/>
    <n v="0.08"/>
    <n v="28.7"/>
    <n v="3.8250000000000002"/>
    <n v="47.3"/>
    <n v="0.99"/>
    <n v="41.8"/>
    <n v="91.5"/>
    <n v="551.4"/>
    <n v="91"/>
    <n v="17.3"/>
    <n v="16.399999999999999"/>
    <n v="316"/>
    <n v="-13"/>
    <n v="-4"/>
    <n v="109"/>
  </r>
  <r>
    <x v="2"/>
    <n v="624576"/>
    <x v="790"/>
    <s v="USA"/>
    <x v="853"/>
    <x v="37"/>
    <n v="0"/>
    <x v="0"/>
    <n v="26"/>
    <n v="9"/>
    <n v="96"/>
    <n v="-176.3"/>
    <n v="70.608615384999993"/>
    <n v="5.61"/>
    <n v="55.767733333000002"/>
    <n v="-0.255"/>
    <n v="54.4"/>
    <n v="0.42499999999999999"/>
    <n v="29.225000000000001"/>
    <n v="-0.06"/>
    <n v="5.8"/>
    <n v="2.2949999999999999"/>
    <n v="48"/>
    <n v="-0.18"/>
    <n v="40.1"/>
    <n v="91.5"/>
    <n v="-968.6"/>
    <n v="99"/>
    <n v="-21.8"/>
    <n v="-29.1"/>
    <n v="282"/>
    <n v="14"/>
    <n v="-15.5"/>
    <n v="-461"/>
  </r>
  <r>
    <x v="2"/>
    <n v="642912"/>
    <x v="791"/>
    <s v="USA"/>
    <x v="854"/>
    <x v="14"/>
    <n v="3.9"/>
    <x v="0"/>
    <n v="23"/>
    <n v="11"/>
    <n v="73"/>
    <n v="152.30000000000001"/>
    <n v="74.635826086999998"/>
    <n v="2.21"/>
    <n v="40.581000000000003"/>
    <n v="2.2949999999999999"/>
    <n v="45.68"/>
    <n v="5.44"/>
    <n v="23.166"/>
    <n v="-0.16"/>
    <n v="20.3"/>
    <n v="1.02"/>
    <n v="51.3"/>
    <n v="2.61"/>
    <n v="47.2"/>
    <n v="90"/>
    <n v="-338.6"/>
    <n v="99"/>
    <n v="-17.3"/>
    <n v="-19.5"/>
    <n v="271"/>
    <n v="-10"/>
    <n v="-17.5"/>
    <n v="-358"/>
  </r>
  <r>
    <x v="2"/>
    <n v="629705"/>
    <x v="792"/>
    <s v="USA"/>
    <x v="855"/>
    <x v="17"/>
    <n v="0"/>
    <x v="0"/>
    <n v="28"/>
    <n v="8"/>
    <n v="129"/>
    <n v="182.8"/>
    <n v="76.278571428999996"/>
    <n v="4.42"/>
    <n v="45"/>
    <n v="3.3149999999999999"/>
    <n v="57.2"/>
    <n v="2.2949999999999999"/>
    <n v="22.14"/>
    <n v="-0.05"/>
    <n v="5.7"/>
    <n v="5.44"/>
    <n v="50.3"/>
    <n v="1.08"/>
    <n v="39.5"/>
    <n v="87.9"/>
    <n v="-449.1"/>
    <n v="99"/>
    <n v="-30.5"/>
    <n v="-14.5"/>
    <n v="283"/>
    <n v="6"/>
    <n v="-6.5"/>
    <n v="-342"/>
  </r>
  <r>
    <x v="2"/>
    <n v="10202515"/>
    <x v="793"/>
    <s v="CAN"/>
    <x v="856"/>
    <x v="10"/>
    <n v="2.2000000000000002"/>
    <x v="0"/>
    <n v="49"/>
    <n v="17"/>
    <n v="113"/>
    <n v="43.8"/>
    <n v="72.504244897999996"/>
    <n v="1.105"/>
    <n v="31.6"/>
    <n v="0.59499999999999997"/>
    <n v="47.52"/>
    <n v="3.145"/>
    <n v="16"/>
    <n v="-7.0000000000000007E-2"/>
    <n v="20.7"/>
    <n v="0.17"/>
    <n v="50.5"/>
    <n v="4.32"/>
    <n v="47.4"/>
    <n v="87.7"/>
    <n v="-315.89999999999998"/>
    <n v="91"/>
    <n v="-1.8"/>
    <n v="-9.5"/>
    <n v="323"/>
    <n v="-4"/>
    <n v="-8"/>
    <n v="-178"/>
  </r>
  <r>
    <x v="2"/>
    <n v="658836"/>
    <x v="794"/>
    <s v="USA"/>
    <x v="857"/>
    <x v="0"/>
    <n v="8.9"/>
    <x v="0"/>
    <n v="81"/>
    <n v="37"/>
    <n v="295"/>
    <n v="109"/>
    <n v="88.979753086000002"/>
    <n v="3.57"/>
    <n v="72.518600000000006"/>
    <n v="0.85"/>
    <n v="73.369100000000003"/>
    <n v="10.37"/>
    <n v="58.840200000000003"/>
    <n v="-0.02"/>
    <n v="51.9"/>
    <n v="3.06"/>
    <n v="74.099999999999994"/>
    <n v="2.34"/>
    <n v="68.599999999999994"/>
    <n v="81.599999999999994"/>
    <n v="-156.4"/>
    <n v="99"/>
    <n v="-1.4"/>
    <n v="-5"/>
    <n v="320"/>
    <n v="-2"/>
    <n v="9"/>
    <n v="19"/>
  </r>
  <r>
    <x v="2"/>
    <n v="138990"/>
    <x v="795"/>
    <s v="CAN"/>
    <x v="858"/>
    <x v="8"/>
    <n v="3.4"/>
    <x v="0"/>
    <n v="62"/>
    <n v="23"/>
    <n v="232"/>
    <n v="-71.2"/>
    <n v="86.047080644999994"/>
    <n v="4.335"/>
    <n v="59.426250000000003"/>
    <n v="-1.7"/>
    <n v="65.685000000000002"/>
    <n v="-3.23"/>
    <n v="40.3065"/>
    <n v="-0.17"/>
    <n v="26.9"/>
    <n v="-4.8449999999999998"/>
    <n v="68.599999999999994"/>
    <n v="-0.63"/>
    <n v="60"/>
    <n v="79.3"/>
    <n v="-139.5"/>
    <n v="99"/>
    <n v="6.8"/>
    <n v="0"/>
    <n v="277"/>
    <n v="-9"/>
    <n v="5"/>
    <n v="75"/>
  </r>
  <r>
    <x v="2"/>
    <n v="111524657"/>
    <x v="612"/>
    <s v="USA"/>
    <x v="859"/>
    <x v="6"/>
    <n v="5.6"/>
    <x v="0"/>
    <n v="165"/>
    <n v="37"/>
    <n v="469"/>
    <n v="-77.599999999999994"/>
    <n v="91.527830303000002"/>
    <n v="1.9550000000000001"/>
    <n v="68.299703703999995"/>
    <n v="4.93"/>
    <n v="72.956444443999999"/>
    <n v="8.84"/>
    <n v="48.038222222000002"/>
    <n v="0.28000000000000003"/>
    <n v="57.9"/>
    <n v="-4.335"/>
    <n v="78.5"/>
    <n v="-2.0699999999999998"/>
    <n v="73.5"/>
    <n v="78.099999999999994"/>
    <n v="105"/>
    <n v="99"/>
    <n v="8.6"/>
    <n v="9.1"/>
    <n v="316"/>
    <n v="4"/>
    <n v="9.5"/>
    <n v="177"/>
  </r>
  <r>
    <x v="2"/>
    <n v="635365"/>
    <x v="796"/>
    <s v="USA"/>
    <x v="860"/>
    <x v="20"/>
    <n v="0"/>
    <x v="0"/>
    <n v="33"/>
    <n v="8"/>
    <n v="147"/>
    <n v="-42.7"/>
    <n v="81.328030303000006"/>
    <n v="2.125"/>
    <n v="43.765999999999998"/>
    <n v="1.615"/>
    <n v="51.902999999999999"/>
    <n v="0.85"/>
    <n v="25.754000000000001"/>
    <n v="-0.02"/>
    <n v="19.100000000000001"/>
    <n v="-3.23"/>
    <n v="59.9"/>
    <n v="0.18"/>
    <n v="49.6"/>
    <n v="77"/>
    <n v="-214.5"/>
    <n v="99"/>
    <n v="-10.9"/>
    <n v="-10"/>
    <n v="295"/>
    <n v="16"/>
    <n v="-3"/>
    <n v="-136"/>
  </r>
  <r>
    <x v="2"/>
    <n v="114011567"/>
    <x v="797"/>
    <s v="USA"/>
    <x v="861"/>
    <x v="42"/>
    <n v="6"/>
    <x v="0"/>
    <n v="19"/>
    <n v="12"/>
    <n v="22"/>
    <n v="-11.5"/>
    <n v="44.601947367999998"/>
    <n v="5.78"/>
    <n v="15.272"/>
    <n v="1.2749999999999999"/>
    <n v="28.053999999999998"/>
    <n v="5.1849999999999996"/>
    <n v="2.9049999999999998"/>
    <n v="-0.03"/>
    <n v="5.6"/>
    <n v="-2.2949999999999999"/>
    <n v="15.8"/>
    <n v="-3.51"/>
    <n v="14"/>
    <n v="72.900000000000006"/>
    <n v="215"/>
    <n v="99"/>
    <n v="25.9"/>
    <n v="9.5"/>
    <n v="312"/>
    <n v="-21"/>
    <n v="3"/>
    <n v="199"/>
  </r>
  <r>
    <x v="2"/>
    <n v="664442"/>
    <x v="798"/>
    <s v="USA"/>
    <x v="862"/>
    <x v="24"/>
    <n v="6.2"/>
    <x v="0"/>
    <n v="14"/>
    <n v="4"/>
    <n v="51"/>
    <n v="79.2"/>
    <n v="66.825000000000003"/>
    <n v="1.105"/>
    <n v="33.28"/>
    <n v="4.6749999999999998"/>
    <n v="41.84"/>
    <n v="8.5"/>
    <n v="21.76"/>
    <n v="0.03"/>
    <n v="21.3"/>
    <n v="3.9950000000000001"/>
    <n v="45.5"/>
    <n v="1.89"/>
    <n v="40.299999999999997"/>
    <n v="72.2"/>
    <n v="62.7"/>
    <n v="97"/>
    <n v="-0.5"/>
    <n v="3.2"/>
    <n v="298"/>
    <n v="-1"/>
    <n v="-3.5"/>
    <n v="-58"/>
  </r>
  <r>
    <x v="2"/>
    <n v="657298"/>
    <x v="799"/>
    <s v="USA"/>
    <x v="863"/>
    <x v="8"/>
    <n v="4.7"/>
    <x v="0"/>
    <n v="27"/>
    <n v="10"/>
    <n v="47"/>
    <n v="120.8"/>
    <n v="59.052"/>
    <n v="0.93500000000000005"/>
    <n v="41.624000000000002"/>
    <n v="2.4649999999999999"/>
    <n v="50.58"/>
    <n v="11.73"/>
    <n v="30.15"/>
    <n v="0.19"/>
    <n v="33.4"/>
    <n v="-1.105"/>
    <n v="45.3"/>
    <n v="2.4300000000000002"/>
    <n v="44.6"/>
    <n v="71.8"/>
    <n v="135"/>
    <n v="98"/>
    <n v="-9.1"/>
    <n v="-6.8"/>
    <n v="331"/>
    <n v="-8"/>
    <n v="-2.5"/>
    <n v="-175"/>
  </r>
  <r>
    <x v="2"/>
    <n v="636803"/>
    <x v="800"/>
    <s v="USA"/>
    <x v="864"/>
    <x v="20"/>
    <n v="3.1"/>
    <x v="0"/>
    <n v="17"/>
    <n v="7"/>
    <n v="64"/>
    <n v="21.8"/>
    <n v="63.561705881999998"/>
    <n v="0.34"/>
    <n v="49.415999999999997"/>
    <n v="0.255"/>
    <n v="50.3"/>
    <n v="21.42"/>
    <n v="33.756"/>
    <n v="-0.18"/>
    <n v="17.7"/>
    <n v="-2.2949999999999999"/>
    <n v="42.5"/>
    <n v="3.06"/>
    <n v="34.799999999999997"/>
    <n v="69.400000000000006"/>
    <n v="-264.10000000000002"/>
    <n v="97"/>
    <n v="-24.1"/>
    <n v="-15.5"/>
    <n v="284"/>
    <n v="12"/>
    <n v="-11"/>
    <n v="-332"/>
  </r>
  <r>
    <x v="2"/>
    <n v="136739"/>
    <x v="801"/>
    <s v="CAN"/>
    <x v="865"/>
    <x v="33"/>
    <n v="0"/>
    <x v="0"/>
    <n v="27"/>
    <n v="5"/>
    <n v="114"/>
    <n v="-180.3"/>
    <n v="66.665185184999999"/>
    <n v="2.72"/>
    <n v="46.494999999999997"/>
    <n v="-1.02"/>
    <n v="49.95"/>
    <n v="12.494999999999999"/>
    <n v="26.46"/>
    <n v="-0.09"/>
    <n v="10.8"/>
    <n v="-8.5000000000000006E-2"/>
    <n v="45.8"/>
    <n v="1.17"/>
    <n v="36.1"/>
    <n v="67.7"/>
    <n v="-888.2"/>
    <n v="96"/>
    <n v="-18.2"/>
    <n v="-20"/>
    <n v="272"/>
    <n v="12"/>
    <n v="-3"/>
    <n v="-242"/>
  </r>
  <r>
    <x v="2"/>
    <n v="113521285"/>
    <x v="802"/>
    <s v="USA"/>
    <x v="866"/>
    <x v="29"/>
    <n v="5.5"/>
    <x v="0"/>
    <n v="14"/>
    <n v="4"/>
    <n v="20"/>
    <n v="122.6"/>
    <n v="48.073571428999998"/>
    <n v="1.7849999999999999"/>
    <n v="31.4"/>
    <n v="3.9950000000000001"/>
    <n v="43.3"/>
    <n v="6.12"/>
    <n v="21.7"/>
    <n v="0.02"/>
    <n v="18.899999999999999"/>
    <n v="-4.25"/>
    <n v="32.200000000000003"/>
    <n v="-1.35"/>
    <n v="29.2"/>
    <n v="67.400000000000006"/>
    <n v="102.7"/>
    <n v="98"/>
    <n v="7.7"/>
    <n v="9.5"/>
    <n v="303"/>
    <n v="8"/>
    <n v="4.5"/>
    <n v="154"/>
  </r>
  <r>
    <x v="2"/>
    <n v="651891"/>
    <x v="803"/>
    <s v="USA"/>
    <x v="867"/>
    <x v="7"/>
    <n v="16"/>
    <x v="0"/>
    <n v="18"/>
    <n v="5"/>
    <n v="76"/>
    <n v="164"/>
    <n v="71.030944443999999"/>
    <n v="2.72"/>
    <n v="37.681333332999998"/>
    <n v="3.23"/>
    <n v="44.368000000000002"/>
    <n v="8.0749999999999993"/>
    <n v="22.42"/>
    <n v="-0.13"/>
    <n v="12.3"/>
    <n v="3.57"/>
    <n v="48.2"/>
    <n v="0.72"/>
    <n v="41.6"/>
    <n v="66"/>
    <n v="-308.2"/>
    <n v="93"/>
    <n v="-4.0999999999999996"/>
    <n v="-10"/>
    <n v="296"/>
    <n v="0"/>
    <n v="-9.5"/>
    <n v="-154"/>
  </r>
  <r>
    <x v="2"/>
    <n v="111103067"/>
    <x v="804"/>
    <s v="USA"/>
    <x v="868"/>
    <x v="10"/>
    <n v="2.7"/>
    <x v="0"/>
    <n v="30"/>
    <n v="11"/>
    <n v="139"/>
    <n v="17.2"/>
    <n v="76.476399999999998"/>
    <n v="3.4"/>
    <n v="47.04"/>
    <n v="1.4450000000000001"/>
    <n v="53.28"/>
    <n v="2.2949999999999999"/>
    <n v="32.479999999999997"/>
    <n v="-0.13"/>
    <n v="42.6"/>
    <n v="-1.9550000000000001"/>
    <n v="59"/>
    <n v="-1.35"/>
    <n v="50.8"/>
    <n v="65.7"/>
    <n v="-264.5"/>
    <n v="96"/>
    <n v="2.7"/>
    <n v="-6.8"/>
    <n v="289"/>
    <n v="-8"/>
    <n v="4"/>
    <n v="-32"/>
  </r>
  <r>
    <x v="2"/>
    <n v="111257391"/>
    <x v="805"/>
    <s v="USA"/>
    <x v="869"/>
    <x v="10"/>
    <n v="6.4"/>
    <x v="0"/>
    <n v="27"/>
    <n v="9"/>
    <n v="94"/>
    <n v="-105.7"/>
    <n v="76.211259259000002"/>
    <n v="6.12"/>
    <n v="45.694000000000003"/>
    <n v="0.17"/>
    <n v="53.110750000000003"/>
    <n v="8.16"/>
    <n v="27.36525"/>
    <n v="0.06"/>
    <n v="31.6"/>
    <n v="2.6349999999999998"/>
    <n v="50.6"/>
    <n v="-2.25"/>
    <n v="45.5"/>
    <n v="64"/>
    <n v="76.400000000000006"/>
    <n v="99"/>
    <n v="20"/>
    <n v="8.1999999999999993"/>
    <n v="313"/>
    <n v="-21"/>
    <n v="-4.5"/>
    <n v="70"/>
  </r>
  <r>
    <x v="2"/>
    <n v="110300836"/>
    <x v="806"/>
    <s v="USA"/>
    <x v="870"/>
    <x v="22"/>
    <n v="4.3"/>
    <x v="0"/>
    <n v="50"/>
    <n v="8"/>
    <n v="172"/>
    <n v="80.7"/>
    <n v="84.587299999999999"/>
    <n v="0.34"/>
    <n v="32.32"/>
    <n v="3.4"/>
    <n v="49.52"/>
    <n v="4.08"/>
    <n v="13.84"/>
    <n v="0.13"/>
    <n v="19.899999999999999"/>
    <n v="-4.59"/>
    <n v="59.9"/>
    <n v="0.27"/>
    <n v="54.8"/>
    <n v="62.5"/>
    <n v="137.69999999999999"/>
    <n v="99"/>
    <n v="-1.8"/>
    <n v="6.8"/>
    <n v="289"/>
    <n v="10"/>
    <n v="15"/>
    <n v="202"/>
  </r>
  <r>
    <x v="2"/>
    <n v="115394409"/>
    <x v="807"/>
    <s v="USA"/>
    <x v="871"/>
    <x v="31"/>
    <n v="8.5"/>
    <x v="0"/>
    <n v="10"/>
    <n v="4"/>
    <n v="12"/>
    <n v="51.3"/>
    <n v="37.223199999999999"/>
    <n v="5.61"/>
    <n v="30"/>
    <n v="1.9550000000000001"/>
    <n v="39.200000000000003"/>
    <n v="11.56"/>
    <n v="18.8"/>
    <n v="-0.33"/>
    <n v="28.5"/>
    <n v="-4.8449999999999998"/>
    <n v="27.9"/>
    <n v="-5.67"/>
    <n v="24.2"/>
    <n v="61.9"/>
    <n v="210.5"/>
    <n v="93"/>
    <n v="18.600000000000001"/>
    <n v="10.5"/>
    <n v="292"/>
    <n v="-6"/>
    <n v="5"/>
    <n v="266"/>
  </r>
  <r>
    <x v="2"/>
    <n v="644248"/>
    <x v="808"/>
    <s v="USA"/>
    <x v="872"/>
    <x v="23"/>
    <n v="1.6"/>
    <x v="0"/>
    <n v="89"/>
    <n v="26"/>
    <n v="347"/>
    <n v="-1.4"/>
    <n v="91.650943819999995"/>
    <n v="3.3149999999999999"/>
    <n v="70.704818181999997"/>
    <n v="-1.19"/>
    <n v="71.899333333000001"/>
    <n v="1.105"/>
    <n v="59.476363636000002"/>
    <n v="-0.06"/>
    <n v="61.3"/>
    <n v="0.76500000000000001"/>
    <n v="84.1"/>
    <n v="1.44"/>
    <n v="80.3"/>
    <n v="61.8"/>
    <n v="-218.6"/>
    <n v="99"/>
    <n v="3.6"/>
    <n v="-5.9"/>
    <n v="297"/>
    <n v="-15"/>
    <n v="-9"/>
    <n v="-131"/>
  </r>
  <r>
    <x v="2"/>
    <n v="656632"/>
    <x v="372"/>
    <s v="USA"/>
    <x v="873"/>
    <x v="8"/>
    <n v="4.2"/>
    <x v="0"/>
    <n v="18"/>
    <n v="8"/>
    <n v="52"/>
    <n v="137.4"/>
    <n v="69.917222222000007"/>
    <n v="2.04"/>
    <n v="42.795499999999997"/>
    <n v="3.57"/>
    <n v="48.677750000000003"/>
    <n v="9.7750000000000004"/>
    <n v="25.574999999999999"/>
    <n v="-0.21"/>
    <n v="27.6"/>
    <n v="0.93500000000000005"/>
    <n v="45"/>
    <n v="-0.27"/>
    <n v="40.9"/>
    <n v="61.2"/>
    <n v="-29.5"/>
    <n v="99"/>
    <n v="-2.7"/>
    <n v="-1.4"/>
    <n v="274"/>
    <n v="-12"/>
    <n v="-5"/>
    <n v="-104"/>
  </r>
  <r>
    <x v="2"/>
    <n v="663239"/>
    <x v="809"/>
    <s v="USA"/>
    <x v="874"/>
    <x v="25"/>
    <n v="5"/>
    <x v="0"/>
    <n v="29"/>
    <n v="10"/>
    <n v="126"/>
    <n v="51.6"/>
    <n v="74.868827585999995"/>
    <n v="0.34"/>
    <n v="59.016923077000001"/>
    <n v="4.08"/>
    <n v="59.630769231000002"/>
    <n v="12.24"/>
    <n v="44.196923077000001"/>
    <n v="-0.09"/>
    <n v="40.200000000000003"/>
    <n v="-1.87"/>
    <n v="54.2"/>
    <n v="0.09"/>
    <n v="46.6"/>
    <n v="61.2"/>
    <n v="49.5"/>
    <n v="96"/>
    <n v="-8.6"/>
    <n v="-1.4"/>
    <n v="315"/>
    <n v="6"/>
    <n v="0.5"/>
    <n v="-61"/>
  </r>
  <r>
    <x v="2"/>
    <n v="110980032"/>
    <x v="810"/>
    <s v="USA"/>
    <x v="875"/>
    <x v="10"/>
    <n v="7.7"/>
    <x v="0"/>
    <n v="44"/>
    <n v="11"/>
    <n v="127"/>
    <n v="348.8"/>
    <n v="78.528545455"/>
    <n v="-1.7849999999999999"/>
    <n v="39.71"/>
    <n v="7.3949999999999996"/>
    <n v="57.95"/>
    <n v="7.5650000000000004"/>
    <n v="19.475000000000001"/>
    <n v="7.0000000000000007E-2"/>
    <n v="20.3"/>
    <n v="-5.3550000000000004"/>
    <n v="54"/>
    <n v="0.45"/>
    <n v="50.8"/>
    <n v="60.3"/>
    <n v="268.2"/>
    <n v="99"/>
    <n v="-3.6"/>
    <n v="4.5"/>
    <n v="299"/>
    <n v="15"/>
    <n v="-1"/>
    <n v="47"/>
  </r>
  <r>
    <x v="2"/>
    <n v="139234"/>
    <x v="811"/>
    <s v="CAN"/>
    <x v="876"/>
    <x v="13"/>
    <n v="3.2"/>
    <x v="0"/>
    <n v="20"/>
    <n v="9"/>
    <n v="61"/>
    <n v="-70.5"/>
    <n v="62.939799999999998"/>
    <n v="2.8050000000000002"/>
    <n v="49.190624999999997"/>
    <n v="-2.72"/>
    <n v="49.95"/>
    <n v="3.3149999999999999"/>
    <n v="33.75"/>
    <n v="-0.01"/>
    <n v="25.6"/>
    <n v="-6.97"/>
    <n v="44.8"/>
    <n v="0.09"/>
    <n v="39.799999999999997"/>
    <n v="59.6"/>
    <n v="-110.9"/>
    <n v="93"/>
    <n v="2.2999999999999998"/>
    <n v="-0.9"/>
    <n v="328"/>
    <n v="0"/>
    <n v="-5.5"/>
    <n v="-79"/>
  </r>
  <r>
    <x v="2"/>
    <n v="112894928"/>
    <x v="812"/>
    <s v="USA"/>
    <x v="877"/>
    <x v="18"/>
    <n v="10.1"/>
    <x v="0"/>
    <n v="40"/>
    <n v="8"/>
    <n v="83"/>
    <n v="20.8"/>
    <n v="74.608400000000003"/>
    <n v="5.8650000000000002"/>
    <n v="50.127000000000002"/>
    <n v="0.59499999999999997"/>
    <n v="56.094499999999996"/>
    <n v="13.515000000000001"/>
    <n v="28.814499999999999"/>
    <n v="-0.02"/>
    <n v="34.799999999999997"/>
    <n v="-4.5049999999999999"/>
    <n v="49.7"/>
    <n v="-4.59"/>
    <n v="48.1"/>
    <n v="59.4"/>
    <n v="193.2"/>
    <n v="99"/>
    <n v="-2.2999999999999998"/>
    <n v="11.8"/>
    <n v="305"/>
    <n v="-2"/>
    <n v="5.5"/>
    <n v="166"/>
  </r>
  <r>
    <x v="2"/>
    <n v="663877"/>
    <x v="441"/>
    <s v="USA"/>
    <x v="878"/>
    <x v="25"/>
    <n v="2.7"/>
    <x v="0"/>
    <n v="204"/>
    <n v="39"/>
    <n v="805"/>
    <n v="84.6"/>
    <n v="96.053686275000004"/>
    <n v="0.85"/>
    <n v="79.529399999999995"/>
    <n v="4.25"/>
    <n v="80.190384614999999"/>
    <n v="11.984999999999999"/>
    <n v="70.612263736000003"/>
    <n v="0.01"/>
    <n v="71"/>
    <n v="-5.78"/>
    <n v="87"/>
    <n v="-1.8"/>
    <n v="83.3"/>
    <n v="58.7"/>
    <n v="165"/>
    <n v="99"/>
    <n v="7.7"/>
    <n v="7.7"/>
    <n v="308"/>
    <n v="3"/>
    <n v="6.5"/>
    <n v="171"/>
  </r>
  <r>
    <x v="2"/>
    <n v="659230"/>
    <x v="813"/>
    <s v="USA"/>
    <x v="879"/>
    <x v="13"/>
    <n v="2.9"/>
    <x v="0"/>
    <n v="99"/>
    <n v="28"/>
    <n v="349"/>
    <n v="3"/>
    <n v="89.173818182000005"/>
    <n v="6.375"/>
    <n v="67.447263157999998"/>
    <n v="-2.6349999999999998"/>
    <n v="70.319105262999997"/>
    <n v="-3.145"/>
    <n v="54.400894737000002"/>
    <n v="-0.08"/>
    <n v="62.3"/>
    <n v="-3.4"/>
    <n v="80.099999999999994"/>
    <n v="-2.61"/>
    <n v="75.3"/>
    <n v="58.5"/>
    <n v="-108.2"/>
    <n v="99"/>
    <n v="-3.2"/>
    <n v="-4.0999999999999996"/>
    <n v="285"/>
    <n v="4"/>
    <n v="20.5"/>
    <n v="147"/>
  </r>
  <r>
    <x v="2"/>
    <n v="663452"/>
    <x v="814"/>
    <s v="USA"/>
    <x v="880"/>
    <x v="25"/>
    <n v="4"/>
    <x v="0"/>
    <n v="37"/>
    <n v="10"/>
    <n v="150"/>
    <n v="21.3"/>
    <n v="84.040054053999995"/>
    <n v="-8.5000000000000006E-2"/>
    <n v="61.187823528999999"/>
    <n v="1.36"/>
    <n v="63.512058824"/>
    <n v="13.77"/>
    <n v="43.658117646999997"/>
    <n v="0.05"/>
    <n v="24.2"/>
    <n v="-2.5499999999999998"/>
    <n v="62.2"/>
    <n v="2.25"/>
    <n v="54.5"/>
    <n v="57.8"/>
    <n v="-193.2"/>
    <n v="95"/>
    <n v="-9.1"/>
    <n v="-7.3"/>
    <n v="289"/>
    <n v="20"/>
    <n v="12"/>
    <n v="52"/>
  </r>
  <r>
    <x v="2"/>
    <n v="660210"/>
    <x v="149"/>
    <s v="USA"/>
    <x v="881"/>
    <x v="13"/>
    <n v="5"/>
    <x v="0"/>
    <n v="298"/>
    <n v="52"/>
    <n v="1063"/>
    <n v="216.8"/>
    <n v="96.607328859000006"/>
    <n v="0.93500000000000005"/>
    <n v="79.313232877000004"/>
    <n v="5.1849999999999996"/>
    <n v="79.900000000000006"/>
    <n v="0.85"/>
    <n v="71.150693877999998"/>
    <n v="0.11"/>
    <n v="73.900000000000006"/>
    <n v="3.57"/>
    <n v="89.5"/>
    <n v="1.35"/>
    <n v="85.2"/>
    <n v="57.2"/>
    <n v="234.5"/>
    <n v="99"/>
    <n v="5.9"/>
    <n v="3.6"/>
    <n v="311"/>
    <n v="-13"/>
    <n v="-10.5"/>
    <n v="-114"/>
  </r>
  <r>
    <x v="2"/>
    <n v="110906359"/>
    <x v="815"/>
    <s v="USA"/>
    <x v="882"/>
    <x v="10"/>
    <n v="6.1"/>
    <x v="0"/>
    <n v="52"/>
    <n v="14"/>
    <n v="171"/>
    <n v="-24.4"/>
    <n v="84.088442307999998"/>
    <n v="3.3149999999999999"/>
    <n v="70.165615384999995"/>
    <n v="-1.615"/>
    <n v="69.302769230999999"/>
    <n v="-2.6349999999999998"/>
    <n v="56.140615384999997"/>
    <n v="-0.03"/>
    <n v="55.8"/>
    <n v="-0.59499999999999997"/>
    <n v="60.8"/>
    <n v="0.81"/>
    <n v="55.3"/>
    <n v="55.6"/>
    <n v="166.8"/>
    <n v="99"/>
    <n v="12.3"/>
    <n v="3.6"/>
    <n v="295"/>
    <n v="6"/>
    <n v="12"/>
    <n v="224"/>
  </r>
  <r>
    <x v="2"/>
    <n v="111643462"/>
    <x v="816"/>
    <s v="USA"/>
    <x v="883"/>
    <x v="6"/>
    <n v="7.4"/>
    <x v="0"/>
    <n v="11"/>
    <n v="5"/>
    <n v="37"/>
    <n v="-59.2"/>
    <n v="52.987454544999999"/>
    <n v="3.23"/>
    <n v="31.295999999999999"/>
    <n v="8.5000000000000006E-2"/>
    <n v="38.024999999999999"/>
    <n v="4.8449999999999998"/>
    <n v="18.674499999999998"/>
    <n v="0.08"/>
    <n v="18.100000000000001"/>
    <n v="3.57"/>
    <n v="32.1"/>
    <n v="1.08"/>
    <n v="28.7"/>
    <n v="55.3"/>
    <n v="15.5"/>
    <n v="93"/>
    <n v="0"/>
    <n v="0.9"/>
    <n v="315"/>
    <n v="-14"/>
    <n v="-10.5"/>
    <n v="-99"/>
  </r>
  <r>
    <x v="2"/>
    <n v="623663"/>
    <x v="817"/>
    <s v="USA"/>
    <x v="884"/>
    <x v="37"/>
    <n v="0"/>
    <x v="0"/>
    <n v="13"/>
    <n v="4"/>
    <n v="39"/>
    <n v="-212.5"/>
    <n v="50.764615384999999"/>
    <n v="4.08"/>
    <n v="32.153333332999999"/>
    <n v="-3.91"/>
    <n v="36.6"/>
    <n v="-2.38"/>
    <n v="8.6999999999999993"/>
    <n v="-0.06"/>
    <n v="2.7"/>
    <n v="-4.59"/>
    <n v="26.8"/>
    <n v="-0.81"/>
    <n v="20.9"/>
    <n v="53.5"/>
    <n v="-1303.2"/>
    <n v="99"/>
    <n v="-25.5"/>
    <n v="-34.5"/>
    <n v="255"/>
    <n v="21"/>
    <n v="-23"/>
    <n v="-491"/>
  </r>
  <r>
    <x v="2"/>
    <n v="649996"/>
    <x v="818"/>
    <s v="USA"/>
    <x v="885"/>
    <x v="7"/>
    <n v="6.3"/>
    <x v="0"/>
    <n v="14"/>
    <n v="5"/>
    <n v="51"/>
    <n v="87.6"/>
    <n v="66.03"/>
    <n v="0.93500000000000005"/>
    <n v="36.1"/>
    <n v="1.2749999999999999"/>
    <n v="49.6"/>
    <n v="3.74"/>
    <n v="23.6"/>
    <n v="-0.13"/>
    <n v="18.7"/>
    <n v="-0.34"/>
    <n v="43.9"/>
    <n v="1.53"/>
    <n v="38.4"/>
    <n v="51.8"/>
    <n v="-288.2"/>
    <n v="97"/>
    <n v="-19.5"/>
    <n v="-14.5"/>
    <n v="316"/>
    <n v="2"/>
    <n v="-13.5"/>
    <n v="-379"/>
  </r>
  <r>
    <x v="2"/>
    <n v="640211"/>
    <x v="819"/>
    <s v="USA"/>
    <x v="886"/>
    <x v="21"/>
    <n v="0"/>
    <x v="0"/>
    <n v="513"/>
    <n v="63"/>
    <n v="1919"/>
    <n v="299.5"/>
    <n v="98.547222222000002"/>
    <n v="-1.105"/>
    <n v="82.977152317999995"/>
    <n v="4.93"/>
    <n v="81.534264706000002"/>
    <n v="17"/>
    <n v="76.040053690999997"/>
    <n v="0.16"/>
    <n v="65.599999999999994"/>
    <n v="1.7849999999999999"/>
    <n v="93.8"/>
    <n v="3.33"/>
    <n v="91.3"/>
    <n v="51.5"/>
    <n v="-15.9"/>
    <n v="99"/>
    <n v="-16.399999999999999"/>
    <n v="-7.3"/>
    <n v="331"/>
    <n v="9"/>
    <n v="1.5"/>
    <n v="-170"/>
  </r>
  <r>
    <x v="2"/>
    <n v="112879303"/>
    <x v="820"/>
    <s v="USA"/>
    <x v="887"/>
    <x v="18"/>
    <n v="4.3"/>
    <x v="0"/>
    <n v="15"/>
    <n v="4"/>
    <n v="45"/>
    <n v="-161.6"/>
    <n v="58.892466667000001"/>
    <n v="3.91"/>
    <n v="20.6"/>
    <n v="-0.68"/>
    <n v="40.700000000000003"/>
    <n v="3.145"/>
    <n v="6"/>
    <n v="0.04"/>
    <n v="6.7"/>
    <n v="0.17"/>
    <n v="31"/>
    <n v="-1.17"/>
    <n v="28.2"/>
    <n v="50.6"/>
    <n v="-445.5"/>
    <n v="95"/>
    <n v="16.8"/>
    <n v="-1.4"/>
    <n v="330"/>
    <n v="4"/>
    <n v="-11"/>
    <n v="-90"/>
  </r>
  <r>
    <x v="2"/>
    <n v="111276965"/>
    <x v="572"/>
    <s v="USA"/>
    <x v="888"/>
    <x v="10"/>
    <n v="8.8000000000000007"/>
    <x v="0"/>
    <n v="17"/>
    <n v="6"/>
    <n v="54"/>
    <n v="22.7"/>
    <n v="65.792941175999999"/>
    <n v="3.06"/>
    <n v="38.700000000000003"/>
    <n v="0.76500000000000001"/>
    <n v="53.1"/>
    <n v="6.375"/>
    <n v="24.4"/>
    <n v="0.05"/>
    <n v="21.6"/>
    <n v="1.02"/>
    <n v="44.8"/>
    <n v="-0.18"/>
    <n v="41.4"/>
    <n v="49.3"/>
    <n v="311.8"/>
    <n v="96"/>
    <n v="0.9"/>
    <n v="8.6"/>
    <n v="314"/>
    <n v="-24"/>
    <n v="-12.5"/>
    <n v="-107"/>
  </r>
  <r>
    <x v="2"/>
    <n v="623330"/>
    <x v="3"/>
    <s v="USA"/>
    <x v="889"/>
    <x v="36"/>
    <n v="0"/>
    <x v="0"/>
    <n v="46"/>
    <n v="14"/>
    <n v="157"/>
    <n v="163.9"/>
    <n v="83.389826087000003"/>
    <n v="-0.85"/>
    <n v="66.109052632000001"/>
    <n v="2.21"/>
    <n v="53.856000000000002"/>
    <n v="6.0350000000000001"/>
    <n v="47.732666666999997"/>
    <n v="-0.18"/>
    <n v="26.6"/>
    <n v="-3.91"/>
    <n v="72.099999999999994"/>
    <n v="1.62"/>
    <n v="65.7"/>
    <n v="47.8"/>
    <n v="-675.5"/>
    <n v="99"/>
    <n v="-19.100000000000001"/>
    <n v="-21.4"/>
    <n v="276"/>
    <n v="13"/>
    <n v="-14.5"/>
    <n v="-345"/>
  </r>
  <r>
    <x v="2"/>
    <n v="656575"/>
    <x v="821"/>
    <s v="USA"/>
    <x v="890"/>
    <x v="8"/>
    <n v="7.3"/>
    <x v="0"/>
    <n v="10"/>
    <n v="9"/>
    <n v="32"/>
    <n v="34.299999999999997"/>
    <n v="47.935899999999997"/>
    <n v="0.42499999999999999"/>
    <n v="24.297000000000001"/>
    <n v="1.105"/>
    <n v="33.552999999999997"/>
    <n v="6.7149999999999999"/>
    <n v="10.057"/>
    <n v="-7.0000000000000007E-2"/>
    <n v="8.6"/>
    <n v="0.34"/>
    <n v="25.1"/>
    <n v="1.98"/>
    <n v="20.7"/>
    <n v="46.8"/>
    <n v="27.3"/>
    <n v="98"/>
    <n v="-4.0999999999999996"/>
    <n v="0.5"/>
    <n v="278"/>
    <n v="-1"/>
    <n v="-6.5"/>
    <n v="-55"/>
  </r>
  <r>
    <x v="2"/>
    <n v="661999"/>
    <x v="588"/>
    <s v="USA"/>
    <x v="891"/>
    <x v="1"/>
    <n v="10.1"/>
    <x v="0"/>
    <n v="14"/>
    <n v="7"/>
    <n v="46"/>
    <n v="15.2"/>
    <n v="60.369428571"/>
    <n v="3.8250000000000002"/>
    <n v="39.4"/>
    <n v="-0.17"/>
    <n v="39.92"/>
    <n v="13.43"/>
    <n v="19.440000000000001"/>
    <n v="-0.24"/>
    <n v="20"/>
    <n v="3.145"/>
    <n v="38.4"/>
    <n v="-0.36"/>
    <n v="35.299999999999997"/>
    <n v="46.2"/>
    <n v="189.1"/>
    <n v="96"/>
    <n v="5"/>
    <n v="-2.2999999999999998"/>
    <n v="291"/>
    <n v="-12"/>
    <n v="-2"/>
    <n v="-39"/>
  </r>
  <r>
    <x v="2"/>
    <n v="666457"/>
    <x v="822"/>
    <s v="USA"/>
    <x v="892"/>
    <x v="9"/>
    <n v="6.6"/>
    <x v="0"/>
    <n v="19"/>
    <n v="8"/>
    <n v="58"/>
    <n v="-45.8"/>
    <n v="64.806315788999996"/>
    <n v="4.42"/>
    <n v="42.48"/>
    <n v="0.34"/>
    <n v="49.502666667"/>
    <n v="11.305"/>
    <n v="24.119"/>
    <n v="0.11"/>
    <n v="24.1"/>
    <n v="0.85"/>
    <n v="41.4"/>
    <n v="-1.89"/>
    <n v="37.299999999999997"/>
    <n v="46.2"/>
    <n v="73.2"/>
    <n v="97"/>
    <n v="7.3"/>
    <n v="5.5"/>
    <n v="296"/>
    <n v="-10"/>
    <n v="1"/>
    <n v="45"/>
  </r>
  <r>
    <x v="2"/>
    <n v="655531"/>
    <x v="129"/>
    <s v="USA"/>
    <x v="893"/>
    <x v="8"/>
    <n v="3.8"/>
    <x v="0"/>
    <n v="11"/>
    <n v="7"/>
    <n v="42"/>
    <n v="160.1"/>
    <n v="59.229545455"/>
    <n v="1.4450000000000001"/>
    <n v="40.112000000000002"/>
    <n v="2.21"/>
    <n v="46.643999999999998"/>
    <n v="14.875"/>
    <n v="29.347999999999999"/>
    <n v="-0.03"/>
    <n v="27.4"/>
    <n v="0.17"/>
    <n v="42.7"/>
    <n v="0.54"/>
    <n v="37.5"/>
    <n v="45.6"/>
    <n v="18.2"/>
    <n v="87"/>
    <n v="-10.9"/>
    <n v="-5.5"/>
    <n v="310"/>
    <n v="-4"/>
    <n v="7"/>
    <n v="-57"/>
  </r>
  <r>
    <x v="2"/>
    <n v="111257337"/>
    <x v="823"/>
    <s v="USA"/>
    <x v="894"/>
    <x v="10"/>
    <n v="5.5"/>
    <x v="0"/>
    <n v="45"/>
    <n v="20"/>
    <n v="135"/>
    <n v="-24.1"/>
    <n v="79.518755556000002"/>
    <n v="-8.5000000000000006E-2"/>
    <n v="46.71"/>
    <n v="0.255"/>
    <n v="60.75"/>
    <n v="4.8449999999999998"/>
    <n v="29.97"/>
    <n v="0.05"/>
    <n v="35.5"/>
    <n v="5.61"/>
    <n v="62"/>
    <n v="4.8600000000000003"/>
    <n v="58.8"/>
    <n v="45.5"/>
    <n v="-14.1"/>
    <n v="94"/>
    <n v="-10"/>
    <n v="-0.9"/>
    <n v="330"/>
    <n v="-12"/>
    <n v="-23.5"/>
    <n v="-347"/>
  </r>
  <r>
    <x v="2"/>
    <n v="112084376"/>
    <x v="739"/>
    <s v="USA"/>
    <x v="895"/>
    <x v="34"/>
    <n v="5.0999999999999996"/>
    <x v="0"/>
    <n v="99"/>
    <n v="32"/>
    <n v="266"/>
    <n v="-81.400000000000006"/>
    <n v="86.649818182000004"/>
    <n v="2.2949999999999999"/>
    <n v="69.898227273000003"/>
    <n v="-1.36"/>
    <n v="72.393000000000001"/>
    <n v="3.4"/>
    <n v="51.418500000000002"/>
    <n v="0.01"/>
    <n v="56.2"/>
    <n v="0.85"/>
    <n v="68.8"/>
    <n v="1.35"/>
    <n v="65.7"/>
    <n v="44.9"/>
    <n v="-7.7"/>
    <n v="98"/>
    <n v="0.9"/>
    <n v="1.8"/>
    <n v="293"/>
    <n v="-7"/>
    <n v="10.5"/>
    <n v="118"/>
  </r>
  <r>
    <x v="2"/>
    <n v="661494"/>
    <x v="824"/>
    <s v="USA"/>
    <x v="896"/>
    <x v="1"/>
    <n v="4.5999999999999996"/>
    <x v="0"/>
    <n v="81"/>
    <n v="24"/>
    <n v="233"/>
    <n v="299.2"/>
    <n v="84.928493826999997"/>
    <n v="-1.36"/>
    <n v="50.94"/>
    <n v="3.57"/>
    <n v="64.98"/>
    <n v="-5.1849999999999996"/>
    <n v="31.05"/>
    <n v="-0.05"/>
    <n v="37.9"/>
    <n v="-2.21"/>
    <n v="70.3"/>
    <n v="2.4300000000000002"/>
    <n v="66.5"/>
    <n v="44.6"/>
    <n v="606.79999999999995"/>
    <n v="99"/>
    <n v="-2.7"/>
    <n v="10.5"/>
    <n v="311"/>
    <n v="1"/>
    <n v="4"/>
    <n v="82"/>
  </r>
  <r>
    <x v="2"/>
    <n v="635862"/>
    <x v="825"/>
    <s v="USA"/>
    <x v="897"/>
    <x v="20"/>
    <n v="1.6"/>
    <x v="0"/>
    <n v="14"/>
    <n v="8"/>
    <n v="42"/>
    <n v="54.5"/>
    <n v="87.121071428999997"/>
    <n v="4.165"/>
    <n v="68.585999999999999"/>
    <n v="-1.4450000000000001"/>
    <n v="87.3"/>
    <n v="5.44"/>
    <n v="60.021000000000001"/>
    <n v="-0.18"/>
    <n v="59.9"/>
    <n v="2.38"/>
    <n v="86"/>
    <n v="0.09"/>
    <n v="83.2"/>
    <n v="43.9"/>
    <n v="-383.6"/>
    <n v="99"/>
    <n v="-3.6"/>
    <n v="-11.4"/>
    <n v="296"/>
    <n v="0"/>
    <n v="-3.5"/>
    <n v="-127"/>
  </r>
  <r>
    <x v="2"/>
    <n v="648700"/>
    <x v="129"/>
    <s v="USA"/>
    <x v="898"/>
    <x v="11"/>
    <n v="2.7"/>
    <x v="0"/>
    <n v="14"/>
    <n v="3"/>
    <n v="70"/>
    <n v="-27.4"/>
    <n v="66.660642856999999"/>
    <n v="1.7849999999999999"/>
    <n v="40.081000000000003"/>
    <n v="1.4450000000000001"/>
    <n v="46.46"/>
    <n v="15.47"/>
    <n v="21.968333333"/>
    <n v="-0.14000000000000001"/>
    <n v="11.8"/>
    <n v="0.34"/>
    <n v="42.4"/>
    <n v="-0.45"/>
    <n v="35.200000000000003"/>
    <n v="43.5"/>
    <n v="-478.2"/>
    <n v="93"/>
    <n v="-9.1"/>
    <n v="-12.3"/>
    <n v="265"/>
    <n v="16"/>
    <n v="11"/>
    <n v="14"/>
  </r>
  <r>
    <x v="2"/>
    <n v="113586152"/>
    <x v="826"/>
    <s v="USA"/>
    <x v="899"/>
    <x v="29"/>
    <n v="7.6"/>
    <x v="1"/>
    <n v="17"/>
    <n v="7"/>
    <n v="22"/>
    <n v="203.4"/>
    <n v="56.448117646999997"/>
    <n v="1.36"/>
    <n v="36.546999999999997"/>
    <n v="6.0350000000000001"/>
    <n v="40.25"/>
    <n v="16.745000000000001"/>
    <n v="24.069500000000001"/>
    <n v="-0.22"/>
    <n v="27.9"/>
    <n v="-4.5049999999999999"/>
    <n v="35.6"/>
    <n v="-4.1399999999999997"/>
    <n v="34.700000000000003"/>
    <n v="43.2"/>
    <n v="177.3"/>
    <n v="99"/>
    <n v="14.1"/>
    <n v="7.3"/>
    <n v="292"/>
    <n v="4"/>
    <n v="12.5"/>
    <n v="284"/>
  </r>
  <r>
    <x v="2"/>
    <n v="113014192"/>
    <x v="827"/>
    <s v="USA"/>
    <x v="900"/>
    <x v="18"/>
    <n v="10.3"/>
    <x v="0"/>
    <n v="21"/>
    <n v="8"/>
    <n v="37"/>
    <n v="75.8"/>
    <n v="65.286000000000001"/>
    <n v="2.72"/>
    <n v="48.257142856999998"/>
    <n v="3.57"/>
    <n v="49.61"/>
    <n v="14.875"/>
    <n v="34.312142856999998"/>
    <n v="-0.06"/>
    <n v="37.799999999999997"/>
    <n v="-4.6749999999999998"/>
    <n v="40.6"/>
    <n v="-4.2300000000000004"/>
    <n v="42.1"/>
    <n v="43.1"/>
    <n v="285.5"/>
    <n v="98"/>
    <n v="7.3"/>
    <n v="10.5"/>
    <n v="285"/>
    <n v="9"/>
    <n v="13.5"/>
    <n v="325"/>
  </r>
  <r>
    <x v="2"/>
    <n v="113299593"/>
    <x v="828"/>
    <s v="USA"/>
    <x v="901"/>
    <x v="29"/>
    <n v="6.7"/>
    <x v="0"/>
    <n v="59"/>
    <n v="16"/>
    <n v="97"/>
    <n v="195.5"/>
    <n v="77.555338982999999"/>
    <n v="2.72"/>
    <n v="40.9"/>
    <n v="6.46"/>
    <n v="61.4"/>
    <n v="2.4649999999999999"/>
    <n v="25.9"/>
    <n v="0.04"/>
    <n v="31.2"/>
    <n v="-1.105"/>
    <n v="53.9"/>
    <n v="-4.41"/>
    <n v="55.5"/>
    <n v="43.1"/>
    <n v="439.5"/>
    <n v="96"/>
    <n v="5.9"/>
    <n v="11.4"/>
    <n v="293"/>
    <n v="16"/>
    <n v="13.5"/>
    <n v="273"/>
  </r>
  <r>
    <x v="2"/>
    <n v="625184"/>
    <x v="829"/>
    <s v="USA"/>
    <x v="902"/>
    <x v="26"/>
    <n v="0"/>
    <x v="0"/>
    <n v="27"/>
    <n v="4"/>
    <n v="93"/>
    <n v="26.3"/>
    <n v="72.476962963000005"/>
    <n v="1.7"/>
    <n v="32.523000000000003"/>
    <n v="-0.17"/>
    <n v="49.4"/>
    <n v="4.42"/>
    <n v="16.481249999999999"/>
    <n v="-0.13"/>
    <n v="10.5"/>
    <n v="2.72"/>
    <n v="47.6"/>
    <n v="1.89"/>
    <n v="36.200000000000003"/>
    <n v="42.5"/>
    <n v="-433.6"/>
    <n v="99"/>
    <n v="-30.5"/>
    <n v="-15.9"/>
    <n v="298"/>
    <n v="10"/>
    <n v="-10"/>
    <n v="-401"/>
  </r>
  <r>
    <x v="2"/>
    <n v="644410"/>
    <x v="830"/>
    <s v="USA"/>
    <x v="903"/>
    <x v="23"/>
    <n v="1"/>
    <x v="0"/>
    <n v="23"/>
    <n v="6"/>
    <n v="73"/>
    <n v="239.5"/>
    <n v="74.722434782999997"/>
    <n v="-1.9550000000000001"/>
    <n v="36.700000000000003"/>
    <n v="3.9950000000000001"/>
    <n v="53.5"/>
    <n v="1.19"/>
    <n v="17.899999999999999"/>
    <n v="-0.12"/>
    <n v="11.1"/>
    <n v="-2.89"/>
    <n v="48.2"/>
    <n v="1.98"/>
    <n v="43.2"/>
    <n v="42.3"/>
    <n v="53.2"/>
    <n v="99"/>
    <n v="-6.4"/>
    <n v="-8.6"/>
    <n v="265"/>
    <n v="-4"/>
    <n v="8"/>
    <n v="7"/>
  </r>
  <r>
    <x v="2"/>
    <n v="110834238"/>
    <x v="428"/>
    <s v="USA"/>
    <x v="904"/>
    <x v="10"/>
    <n v="2.5"/>
    <x v="0"/>
    <n v="49"/>
    <n v="19"/>
    <n v="132"/>
    <n v="208.1"/>
    <n v="75.978367347000002"/>
    <n v="4.335"/>
    <n v="35.341999999999999"/>
    <n v="3.3149999999999999"/>
    <n v="50.512"/>
    <n v="-3.06"/>
    <n v="20.335999999999999"/>
    <n v="-0.03"/>
    <n v="30.8"/>
    <n v="-2.89"/>
    <n v="56.1"/>
    <n v="-4.8600000000000003"/>
    <n v="50.9"/>
    <n v="38.5"/>
    <n v="296.39999999999998"/>
    <n v="99"/>
    <n v="7.7"/>
    <n v="7.3"/>
    <n v="310"/>
    <n v="5"/>
    <n v="8.5"/>
    <n v="156"/>
  </r>
  <r>
    <x v="2"/>
    <n v="662388"/>
    <x v="831"/>
    <s v="USA"/>
    <x v="905"/>
    <x v="25"/>
    <n v="10"/>
    <x v="0"/>
    <n v="11"/>
    <n v="8"/>
    <n v="35"/>
    <n v="90.1"/>
    <n v="53.592363636000002"/>
    <n v="2.5499999999999998"/>
    <n v="33.799999999999997"/>
    <n v="0.51"/>
    <n v="46.8"/>
    <n v="3.23"/>
    <n v="20.9"/>
    <n v="-0.05"/>
    <n v="16.3"/>
    <n v="3.145"/>
    <n v="38.700000000000003"/>
    <n v="0.63"/>
    <n v="35.4"/>
    <n v="36.700000000000003"/>
    <n v="-224.5"/>
    <n v="97"/>
    <n v="-2.2999999999999998"/>
    <n v="-10"/>
    <n v="318"/>
    <n v="-8"/>
    <n v="-11"/>
    <n v="-212"/>
  </r>
  <r>
    <x v="2"/>
    <n v="649482"/>
    <x v="129"/>
    <s v="USA"/>
    <x v="906"/>
    <x v="11"/>
    <n v="3.2"/>
    <x v="0"/>
    <n v="19"/>
    <n v="8"/>
    <n v="54"/>
    <n v="23.8"/>
    <n v="66.601263157999995"/>
    <n v="3.3149999999999999"/>
    <n v="38.200000000000003"/>
    <n v="-1.105"/>
    <n v="52.1"/>
    <n v="0.17"/>
    <n v="22.5"/>
    <n v="-0.08"/>
    <n v="17.8"/>
    <n v="2.8050000000000002"/>
    <n v="43.8"/>
    <n v="0.45"/>
    <n v="40"/>
    <n v="36.1"/>
    <n v="-571.4"/>
    <n v="92"/>
    <n v="-14.1"/>
    <n v="-15"/>
    <n v="322"/>
    <n v="-2"/>
    <n v="-7"/>
    <n v="-273"/>
  </r>
  <r>
    <x v="2"/>
    <n v="660318"/>
    <x v="129"/>
    <s v="USA"/>
    <x v="907"/>
    <x v="13"/>
    <n v="2.2000000000000002"/>
    <x v="0"/>
    <n v="55"/>
    <n v="16"/>
    <n v="201"/>
    <n v="109.3"/>
    <n v="83.260800000000003"/>
    <n v="0.17"/>
    <n v="53.449199999999998"/>
    <n v="3.6549999999999998"/>
    <n v="61.916400000000003"/>
    <n v="11.9"/>
    <n v="28.312200000000001"/>
    <n v="0.05"/>
    <n v="31.5"/>
    <n v="-0.51"/>
    <n v="61.8"/>
    <n v="-0.09"/>
    <n v="54.1"/>
    <n v="36"/>
    <n v="-162.69999999999999"/>
    <n v="90"/>
    <n v="-7.3"/>
    <n v="-4.5"/>
    <n v="307"/>
    <n v="-1"/>
    <n v="-7.5"/>
    <n v="-149"/>
  </r>
  <r>
    <x v="2"/>
    <n v="112012496"/>
    <x v="832"/>
    <s v="USA"/>
    <x v="908"/>
    <x v="34"/>
    <n v="7.1"/>
    <x v="0"/>
    <n v="36"/>
    <n v="10"/>
    <n v="96"/>
    <n v="-33.200000000000003"/>
    <n v="77.263138889000004"/>
    <n v="4.42"/>
    <n v="57.103999999999999"/>
    <n v="0.93500000000000005"/>
    <n v="58.903384615"/>
    <n v="-2.125"/>
    <n v="38.526923076999999"/>
    <n v="0.19"/>
    <n v="36.799999999999997"/>
    <n v="-2.6349999999999998"/>
    <n v="51.6"/>
    <n v="-4.1399999999999997"/>
    <n v="49.6"/>
    <n v="34.299999999999997"/>
    <n v="-8.1999999999999993"/>
    <n v="99"/>
    <n v="16.399999999999999"/>
    <n v="6.4"/>
    <n v="301"/>
    <n v="1"/>
    <n v="2"/>
    <n v="211"/>
  </r>
  <r>
    <x v="2"/>
    <n v="663363"/>
    <x v="833"/>
    <s v="USA"/>
    <x v="909"/>
    <x v="25"/>
    <n v="7.3"/>
    <x v="0"/>
    <n v="83"/>
    <n v="22"/>
    <n v="275"/>
    <n v="9.5"/>
    <n v="87.789975904000002"/>
    <n v="-0.85"/>
    <n v="63.165599999999998"/>
    <n v="2.9750000000000001"/>
    <n v="67.495500000000007"/>
    <n v="6.375"/>
    <n v="41.006700000000002"/>
    <n v="0.14000000000000001"/>
    <n v="43.3"/>
    <n v="-1.87"/>
    <n v="69.5"/>
    <n v="0.63"/>
    <n v="63"/>
    <n v="33.799999999999997"/>
    <n v="35.9"/>
    <n v="99"/>
    <n v="6.4"/>
    <n v="-0.5"/>
    <n v="301"/>
    <n v="5"/>
    <n v="-7.5"/>
    <n v="-28"/>
  </r>
  <r>
    <x v="2"/>
    <n v="657025"/>
    <x v="834"/>
    <s v="USA"/>
    <x v="910"/>
    <x v="8"/>
    <n v="6.6"/>
    <x v="0"/>
    <n v="61"/>
    <n v="21"/>
    <n v="251"/>
    <n v="102.9"/>
    <n v="86.989245901999993"/>
    <n v="0.59499999999999997"/>
    <n v="55.054777778000002"/>
    <n v="0.85"/>
    <n v="63.643666666999998"/>
    <n v="10.71"/>
    <n v="30.92"/>
    <n v="7.0000000000000007E-2"/>
    <n v="29.5"/>
    <n v="-2.21"/>
    <n v="69.8"/>
    <n v="0.72"/>
    <n v="60.5"/>
    <n v="32.5"/>
    <n v="-21.4"/>
    <n v="99"/>
    <n v="-10"/>
    <n v="2.2999999999999998"/>
    <n v="284"/>
    <n v="-4"/>
    <n v="8.5"/>
    <n v="31"/>
  </r>
  <r>
    <x v="2"/>
    <n v="111080315"/>
    <x v="835"/>
    <s v="USA"/>
    <x v="911"/>
    <x v="10"/>
    <n v="3.5"/>
    <x v="0"/>
    <n v="101"/>
    <n v="38"/>
    <n v="228"/>
    <n v="0.1"/>
    <n v="82.102722772000007"/>
    <n v="1.36"/>
    <n v="53.510857143000003"/>
    <n v="1.53"/>
    <n v="62.320571428999997"/>
    <n v="-0.93500000000000005"/>
    <n v="35.238857142999997"/>
    <n v="0.12"/>
    <n v="45.5"/>
    <n v="1.19"/>
    <n v="68.599999999999994"/>
    <n v="0.09"/>
    <n v="66.5"/>
    <n v="32.200000000000003"/>
    <n v="269.10000000000002"/>
    <n v="99"/>
    <n v="19.100000000000001"/>
    <n v="10.9"/>
    <n v="296"/>
    <n v="-13"/>
    <n v="2.5"/>
    <n v="180"/>
  </r>
  <r>
    <x v="2"/>
    <n v="660324"/>
    <x v="836"/>
    <s v="USA"/>
    <x v="912"/>
    <x v="13"/>
    <n v="3"/>
    <x v="0"/>
    <n v="17"/>
    <n v="7"/>
    <n v="44"/>
    <n v="281.3"/>
    <n v="59.762117646999997"/>
    <n v="-0.76500000000000001"/>
    <n v="33.216000000000001"/>
    <n v="6.0350000000000001"/>
    <n v="42.644500000000001"/>
    <n v="-1.615"/>
    <n v="17.386500000000002"/>
    <n v="0.09"/>
    <n v="17.5"/>
    <n v="6.0350000000000001"/>
    <n v="37.6"/>
    <n v="1.98"/>
    <n v="34.200000000000003"/>
    <n v="30.6"/>
    <n v="341.4"/>
    <n v="96"/>
    <n v="-3.2"/>
    <n v="5.9"/>
    <n v="324"/>
    <n v="-3"/>
    <n v="-11"/>
    <n v="-145"/>
  </r>
  <r>
    <x v="2"/>
    <n v="110925231"/>
    <x v="460"/>
    <s v="USA"/>
    <x v="913"/>
    <x v="10"/>
    <n v="4.5999999999999996"/>
    <x v="0"/>
    <n v="67"/>
    <n v="18"/>
    <n v="209"/>
    <n v="-57.3"/>
    <n v="82.261582090000005"/>
    <n v="0.76500000000000001"/>
    <n v="59.396166667000003"/>
    <n v="-0.76500000000000001"/>
    <n v="65.225416667000005"/>
    <n v="9.9450000000000003"/>
    <n v="38.490833332999998"/>
    <n v="-0.04"/>
    <n v="43.8"/>
    <n v="-0.59499999999999997"/>
    <n v="64.599999999999994"/>
    <n v="1.17"/>
    <n v="58"/>
    <n v="30.1"/>
    <n v="-49.5"/>
    <n v="99"/>
    <n v="4.0999999999999996"/>
    <n v="0"/>
    <n v="298"/>
    <n v="10"/>
    <n v="18.5"/>
    <n v="213"/>
  </r>
  <r>
    <x v="2"/>
    <n v="658479"/>
    <x v="837"/>
    <s v="USA"/>
    <x v="914"/>
    <x v="0"/>
    <n v="3"/>
    <x v="0"/>
    <n v="25"/>
    <n v="10"/>
    <n v="72"/>
    <n v="130.19999999999999"/>
    <n v="73.195999999999998"/>
    <n v="-0.76500000000000001"/>
    <n v="35.68"/>
    <n v="2.2949999999999999"/>
    <n v="47.36"/>
    <n v="2.38"/>
    <n v="24.56"/>
    <n v="0.21"/>
    <n v="34.4"/>
    <n v="2.89"/>
    <n v="52.9"/>
    <n v="3.06"/>
    <n v="50"/>
    <n v="28.7"/>
    <n v="140.5"/>
    <n v="98"/>
    <n v="-9.1"/>
    <n v="-2.7"/>
    <n v="321"/>
    <n v="-14"/>
    <n v="-6.5"/>
    <n v="-187"/>
  </r>
  <r>
    <x v="2"/>
    <n v="112245292"/>
    <x v="838"/>
    <s v="USA"/>
    <x v="915"/>
    <x v="34"/>
    <n v="7.1"/>
    <x v="0"/>
    <n v="18"/>
    <n v="8"/>
    <n v="35"/>
    <n v="-74.7"/>
    <n v="56.317444444000003"/>
    <n v="-0.68"/>
    <n v="32.299999999999997"/>
    <n v="1.02"/>
    <n v="47.9"/>
    <n v="6.8"/>
    <n v="16.399999999999999"/>
    <n v="7.0000000000000007E-2"/>
    <n v="14.1"/>
    <n v="-1.19"/>
    <n v="36.6"/>
    <n v="1.26"/>
    <n v="36.799999999999997"/>
    <n v="28.5"/>
    <n v="139.1"/>
    <n v="99"/>
    <n v="18.2"/>
    <n v="6.8"/>
    <n v="307"/>
    <n v="2"/>
    <n v="-10.5"/>
    <n v="72"/>
  </r>
  <r>
    <x v="2"/>
    <n v="646842"/>
    <x v="839"/>
    <s v="USA"/>
    <x v="916"/>
    <x v="3"/>
    <n v="0"/>
    <x v="0"/>
    <n v="11"/>
    <n v="2"/>
    <n v="43"/>
    <n v="-94.8"/>
    <n v="49.659818182000002"/>
    <n v="1.2749999999999999"/>
    <n v="28.9085"/>
    <n v="-0.76500000000000001"/>
    <n v="35.173499999999997"/>
    <n v="-0.34"/>
    <n v="14.230499999999999"/>
    <n v="-0.08"/>
    <n v="9.6999999999999993"/>
    <n v="0.255"/>
    <n v="31.2"/>
    <n v="0.36"/>
    <n v="25.1"/>
    <n v="25.9"/>
    <n v="-490.5"/>
    <n v="85"/>
    <n v="-16.399999999999999"/>
    <n v="-16.399999999999999"/>
    <n v="302"/>
    <n v="9"/>
    <n v="-10.5"/>
    <n v="-278"/>
  </r>
  <r>
    <x v="2"/>
    <n v="659143"/>
    <x v="840"/>
    <s v="USA"/>
    <x v="917"/>
    <x v="0"/>
    <n v="5.2"/>
    <x v="0"/>
    <n v="10"/>
    <n v="3"/>
    <n v="44"/>
    <n v="129.80000000000001"/>
    <n v="57.426000000000002"/>
    <n v="-0.76500000000000001"/>
    <n v="36.1"/>
    <n v="2.2949999999999999"/>
    <n v="47"/>
    <n v="4.42"/>
    <n v="27.8"/>
    <n v="0.05"/>
    <n v="24.3"/>
    <n v="-0.42499999999999999"/>
    <n v="41.8"/>
    <n v="1.35"/>
    <n v="37"/>
    <n v="24.6"/>
    <n v="-124.1"/>
    <n v="91"/>
    <n v="-14.1"/>
    <n v="-7.3"/>
    <n v="296"/>
    <n v="0"/>
    <n v="-4.5"/>
    <n v="-176"/>
  </r>
  <r>
    <x v="2"/>
    <n v="112785428"/>
    <x v="841"/>
    <s v="USA"/>
    <x v="918"/>
    <x v="18"/>
    <n v="0.1"/>
    <x v="0"/>
    <n v="50"/>
    <n v="20"/>
    <n v="87"/>
    <n v="-106.4"/>
    <n v="75.555840000000003"/>
    <n v="4.25"/>
    <n v="47.837111110999999"/>
    <n v="1.02"/>
    <n v="54.816666667"/>
    <n v="2.125"/>
    <n v="24.962666667000001"/>
    <n v="7.0000000000000007E-2"/>
    <n v="38"/>
    <n v="0.68"/>
    <n v="45.3"/>
    <n v="-4.2300000000000004"/>
    <n v="47.3"/>
    <n v="22.3"/>
    <n v="203.2"/>
    <n v="99"/>
    <n v="22.7"/>
    <n v="15.5"/>
    <n v="334"/>
    <n v="-9"/>
    <n v="-16.5"/>
    <n v="6"/>
  </r>
  <r>
    <x v="2"/>
    <n v="112118277"/>
    <x v="842"/>
    <s v="USA"/>
    <x v="919"/>
    <x v="34"/>
    <n v="6.2"/>
    <x v="0"/>
    <n v="114"/>
    <n v="24"/>
    <n v="242"/>
    <n v="-55.2"/>
    <n v="88.483421053000001"/>
    <n v="6.2050000000000001"/>
    <n v="67.137600000000006"/>
    <n v="-0.51"/>
    <n v="69.812366667000006"/>
    <n v="8.5850000000000009"/>
    <n v="48.7241"/>
    <n v="-0.35"/>
    <n v="54.4"/>
    <n v="-5.8650000000000002"/>
    <n v="68.599999999999994"/>
    <n v="-8.1"/>
    <n v="67"/>
    <n v="21.4"/>
    <n v="20.9"/>
    <n v="99"/>
    <n v="11.8"/>
    <n v="5"/>
    <n v="299"/>
    <n v="0"/>
    <n v="5.5"/>
    <n v="216"/>
  </r>
  <r>
    <x v="2"/>
    <n v="654990"/>
    <x v="843"/>
    <s v="USA"/>
    <x v="920"/>
    <x v="15"/>
    <n v="3.9"/>
    <x v="0"/>
    <n v="12"/>
    <n v="8"/>
    <n v="34"/>
    <n v="-108.2"/>
    <n v="54.570749999999997"/>
    <n v="2.04"/>
    <n v="31"/>
    <n v="-5.0149999999999997"/>
    <n v="43.6"/>
    <n v="10.285"/>
    <n v="15.2"/>
    <n v="-0.06"/>
    <n v="8.6"/>
    <n v="1.105"/>
    <n v="34.6"/>
    <n v="2.61"/>
    <n v="29.5"/>
    <n v="20.8"/>
    <n v="-65"/>
    <n v="91"/>
    <n v="-2.2999999999999998"/>
    <n v="-10"/>
    <n v="286"/>
    <n v="-10"/>
    <n v="-8.5"/>
    <n v="-173"/>
  </r>
  <r>
    <x v="2"/>
    <n v="8578251"/>
    <x v="844"/>
    <s v="CAN"/>
    <x v="921"/>
    <x v="32"/>
    <n v="9.6999999999999993"/>
    <x v="0"/>
    <n v="14"/>
    <n v="7"/>
    <n v="16"/>
    <n v="-2.4"/>
    <n v="45.674999999999997"/>
    <n v="1.7849999999999999"/>
    <n v="33.9"/>
    <n v="1.4450000000000001"/>
    <n v="43.9"/>
    <n v="17.425000000000001"/>
    <n v="24.3"/>
    <n v="-0.08"/>
    <n v="27.1"/>
    <n v="-4.76"/>
    <n v="33.9"/>
    <n v="-3.51"/>
    <n v="32.9"/>
    <n v="20.8"/>
    <n v="209.1"/>
    <n v="92"/>
    <n v="20.9"/>
    <n v="10.5"/>
    <n v="291"/>
    <n v="-5"/>
    <n v="6"/>
    <n v="264"/>
  </r>
  <r>
    <x v="2"/>
    <n v="10201207"/>
    <x v="547"/>
    <s v="CAN"/>
    <x v="922"/>
    <x v="22"/>
    <n v="6"/>
    <x v="0"/>
    <n v="246"/>
    <n v="69"/>
    <n v="505"/>
    <n v="-95.3"/>
    <n v="89.714390244000001"/>
    <n v="3.4"/>
    <n v="65.897279999999995"/>
    <n v="0.34"/>
    <n v="71.610919999999993"/>
    <n v="2.04"/>
    <n v="43.4512"/>
    <n v="-0.15"/>
    <n v="52.7"/>
    <n v="3.91"/>
    <n v="79"/>
    <n v="-2.0699999999999998"/>
    <n v="78.3"/>
    <n v="20.8"/>
    <n v="37.299999999999997"/>
    <n v="99"/>
    <n v="13.2"/>
    <n v="3.6"/>
    <n v="308"/>
    <n v="-13"/>
    <n v="6"/>
    <n v="127"/>
  </r>
  <r>
    <x v="2"/>
    <n v="111257364"/>
    <x v="198"/>
    <s v="USA"/>
    <x v="923"/>
    <x v="10"/>
    <n v="7.2"/>
    <x v="0"/>
    <n v="10"/>
    <n v="4"/>
    <n v="31"/>
    <n v="-190.4"/>
    <n v="52.006500000000003"/>
    <n v="8.5000000000000006E-2"/>
    <n v="33.68"/>
    <n v="-2.21"/>
    <n v="40.08"/>
    <n v="12.835000000000001"/>
    <n v="22"/>
    <n v="-0.08"/>
    <n v="25.4"/>
    <n v="0.34"/>
    <n v="43.8"/>
    <n v="1.89"/>
    <n v="41.1"/>
    <n v="18.899999999999999"/>
    <n v="-292.7"/>
    <n v="96"/>
    <n v="-7.7"/>
    <n v="-9.1"/>
    <n v="324"/>
    <n v="-10"/>
    <n v="-19"/>
    <n v="-303"/>
  </r>
  <r>
    <x v="2"/>
    <n v="112755267"/>
    <x v="845"/>
    <s v="USA"/>
    <x v="924"/>
    <x v="18"/>
    <n v="11.8"/>
    <x v="0"/>
    <n v="43"/>
    <n v="13"/>
    <n v="97"/>
    <n v="164.1"/>
    <n v="73.173069767000001"/>
    <n v="-1.19"/>
    <n v="47.45"/>
    <n v="3.91"/>
    <n v="57.578749999999999"/>
    <n v="2.9750000000000001"/>
    <n v="29.747499999999999"/>
    <n v="-0.06"/>
    <n v="35.5"/>
    <n v="-4.25"/>
    <n v="51.4"/>
    <n v="-1.17"/>
    <n v="48.7"/>
    <n v="18.100000000000001"/>
    <n v="222.7"/>
    <n v="98"/>
    <n v="3.2"/>
    <n v="8.1999999999999993"/>
    <n v="329"/>
    <n v="5"/>
    <n v="-4"/>
    <n v="44"/>
  </r>
  <r>
    <x v="2"/>
    <n v="646853"/>
    <x v="568"/>
    <s v="USA"/>
    <x v="925"/>
    <x v="3"/>
    <n v="4.0999999999999996"/>
    <x v="0"/>
    <n v="14"/>
    <n v="5"/>
    <n v="48"/>
    <n v="119.1"/>
    <n v="59.728071429000003"/>
    <n v="1.615"/>
    <n v="45.064"/>
    <n v="0.17"/>
    <n v="46.698"/>
    <n v="1.53"/>
    <n v="33.1295"/>
    <n v="-0.1"/>
    <n v="20.6"/>
    <n v="3.145"/>
    <n v="46.7"/>
    <n v="0.72"/>
    <n v="41.1"/>
    <n v="17.7"/>
    <n v="-215.5"/>
    <n v="94"/>
    <n v="-10.9"/>
    <n v="-12.7"/>
    <n v="286"/>
    <n v="5"/>
    <n v="-12"/>
    <n v="-250"/>
  </r>
  <r>
    <x v="2"/>
    <n v="661305"/>
    <x v="846"/>
    <s v="USA"/>
    <x v="926"/>
    <x v="1"/>
    <n v="5.8"/>
    <x v="0"/>
    <n v="10"/>
    <n v="4"/>
    <n v="39"/>
    <n v="142.1"/>
    <n v="49.795200000000001"/>
    <n v="1.615"/>
    <n v="26.7"/>
    <n v="1.2749999999999999"/>
    <n v="41.6"/>
    <n v="0.93500000000000005"/>
    <n v="14.1"/>
    <n v="0.02"/>
    <n v="17.5"/>
    <n v="4.335"/>
    <n v="34.6"/>
    <n v="0.54"/>
    <n v="27.6"/>
    <n v="16.399999999999999"/>
    <n v="-65.5"/>
    <n v="93"/>
    <n v="4.0999999999999996"/>
    <n v="0"/>
    <n v="303"/>
    <n v="-17"/>
    <n v="-14"/>
    <n v="-111"/>
  </r>
  <r>
    <x v="2"/>
    <n v="646854"/>
    <x v="847"/>
    <s v="USA"/>
    <x v="927"/>
    <x v="3"/>
    <n v="4.0999999999999996"/>
    <x v="0"/>
    <n v="323"/>
    <n v="70"/>
    <n v="1255"/>
    <n v="121.8"/>
    <n v="96.881377709000006"/>
    <n v="0.85"/>
    <n v="75.534622642000002"/>
    <n v="-1.9550000000000001"/>
    <n v="75.588624999999993"/>
    <n v="1.4450000000000001"/>
    <n v="61.880603774000001"/>
    <n v="-0.11"/>
    <n v="41.2"/>
    <n v="2.04"/>
    <n v="90.1"/>
    <n v="2.7"/>
    <n v="85.9"/>
    <n v="16.3"/>
    <n v="-200.5"/>
    <n v="99"/>
    <n v="0"/>
    <n v="-5.5"/>
    <n v="288"/>
    <n v="-6"/>
    <n v="-11"/>
    <n v="-154"/>
  </r>
  <r>
    <x v="2"/>
    <n v="661570"/>
    <x v="848"/>
    <s v="USA"/>
    <x v="928"/>
    <x v="1"/>
    <n v="3.4"/>
    <x v="0"/>
    <n v="36"/>
    <n v="7"/>
    <n v="112"/>
    <n v="117.8"/>
    <n v="76.933777778000007"/>
    <n v="3.23"/>
    <n v="46.55"/>
    <n v="-0.255"/>
    <n v="55.86"/>
    <n v="9.9450000000000003"/>
    <n v="29.26"/>
    <n v="-0.04"/>
    <n v="26.2"/>
    <n v="6.375"/>
    <n v="54.3"/>
    <n v="0.27"/>
    <n v="49.1"/>
    <n v="15.3"/>
    <n v="120.9"/>
    <n v="98"/>
    <n v="7.3"/>
    <n v="3.2"/>
    <n v="304"/>
    <n v="-17"/>
    <n v="-15.5"/>
    <n v="-74"/>
  </r>
  <r>
    <x v="2"/>
    <n v="658288"/>
    <x v="849"/>
    <s v="USA"/>
    <x v="929"/>
    <x v="0"/>
    <n v="3.3"/>
    <x v="0"/>
    <n v="13"/>
    <n v="6"/>
    <n v="47"/>
    <n v="61.5"/>
    <n v="61.752461537999999"/>
    <n v="-1.2749999999999999"/>
    <n v="42.247"/>
    <n v="1.7849999999999999"/>
    <n v="45.308750000000003"/>
    <n v="5.27"/>
    <n v="30.71"/>
    <n v="0.09"/>
    <n v="27"/>
    <n v="1.7"/>
    <n v="44"/>
    <n v="2.16"/>
    <n v="39.1"/>
    <n v="15.2"/>
    <n v="-369.5"/>
    <n v="88"/>
    <n v="-26.4"/>
    <n v="-11.8"/>
    <n v="285"/>
    <n v="10"/>
    <n v="7.5"/>
    <n v="-139"/>
  </r>
  <r>
    <x v="2"/>
    <n v="630622"/>
    <x v="850"/>
    <s v="USA"/>
    <x v="930"/>
    <x v="17"/>
    <n v="0"/>
    <x v="0"/>
    <n v="64"/>
    <n v="14"/>
    <n v="182"/>
    <n v="72.8"/>
    <n v="87.384375000000006"/>
    <n v="0.85"/>
    <n v="71.012740741000002"/>
    <n v="-1.615"/>
    <n v="80.900000000000006"/>
    <n v="-1.02"/>
    <n v="53.084499999999998"/>
    <n v="-0.11"/>
    <n v="37.1"/>
    <n v="6.29"/>
    <n v="80"/>
    <n v="3.51"/>
    <n v="75.900000000000006"/>
    <n v="13.8"/>
    <n v="-509.5"/>
    <n v="99"/>
    <n v="-12.7"/>
    <n v="-16.8"/>
    <n v="290"/>
    <n v="-15"/>
    <n v="-4"/>
    <n v="-274"/>
  </r>
  <r>
    <x v="2"/>
    <n v="655180"/>
    <x v="851"/>
    <s v="USA"/>
    <x v="931"/>
    <x v="15"/>
    <n v="2.4"/>
    <x v="0"/>
    <n v="34"/>
    <n v="9"/>
    <n v="93"/>
    <n v="114.1"/>
    <n v="66.944382352999995"/>
    <n v="-0.17"/>
    <n v="39.9"/>
    <n v="1.02"/>
    <n v="58.7"/>
    <n v="9.9450000000000003"/>
    <n v="26.2"/>
    <n v="0.04"/>
    <n v="21.4"/>
    <n v="2.21"/>
    <n v="54.2"/>
    <n v="1.71"/>
    <n v="50.5"/>
    <n v="13.4"/>
    <n v="31.4"/>
    <n v="95"/>
    <n v="-13.6"/>
    <n v="-1.8"/>
    <n v="294"/>
    <n v="-2"/>
    <n v="3.5"/>
    <n v="-52"/>
  </r>
  <r>
    <x v="2"/>
    <n v="111974939"/>
    <x v="852"/>
    <s v="USA"/>
    <x v="932"/>
    <x v="34"/>
    <n v="8.3000000000000007"/>
    <x v="0"/>
    <n v="18"/>
    <n v="6"/>
    <n v="48"/>
    <n v="358.2"/>
    <n v="66.224666666999994"/>
    <n v="0"/>
    <n v="49.437142856999998"/>
    <n v="5.0149999999999997"/>
    <n v="48.608857143000002"/>
    <n v="20.995000000000001"/>
    <n v="34.171428571"/>
    <n v="-0.06"/>
    <n v="30.1"/>
    <n v="-2.2949999999999999"/>
    <n v="38.799999999999997"/>
    <n v="-2.16"/>
    <n v="36.799999999999997"/>
    <n v="11.6"/>
    <n v="592.70000000000005"/>
    <n v="99"/>
    <n v="5.5"/>
    <n v="10.9"/>
    <n v="311"/>
    <n v="1"/>
    <n v="4.5"/>
    <n v="143"/>
  </r>
  <r>
    <x v="2"/>
    <n v="665397"/>
    <x v="853"/>
    <s v="USA"/>
    <x v="933"/>
    <x v="24"/>
    <n v="1.5"/>
    <x v="0"/>
    <n v="13"/>
    <n v="4"/>
    <n v="37"/>
    <n v="-109.5"/>
    <n v="54.952230769000003"/>
    <n v="-1.2749999999999999"/>
    <n v="41.261000000000003"/>
    <n v="0.17"/>
    <n v="43.136499999999998"/>
    <n v="-2.04"/>
    <n v="26.51275"/>
    <n v="0.03"/>
    <n v="21.4"/>
    <n v="-3.3149999999999999"/>
    <n v="36.5"/>
    <n v="0.27"/>
    <n v="32.9"/>
    <n v="8.6999999999999993"/>
    <n v="-156.80000000000001"/>
    <n v="97"/>
    <n v="4.0999999999999996"/>
    <n v="-1.4"/>
    <n v="305"/>
    <n v="22"/>
    <n v="-0.5"/>
    <n v="28"/>
  </r>
  <r>
    <x v="2"/>
    <n v="664513"/>
    <x v="854"/>
    <s v="USA"/>
    <x v="934"/>
    <x v="24"/>
    <n v="4.7"/>
    <x v="0"/>
    <n v="136"/>
    <n v="32"/>
    <n v="495"/>
    <n v="147.19999999999999"/>
    <n v="91.909022058999994"/>
    <n v="-8.5000000000000006E-2"/>
    <n v="70.806088888999994"/>
    <n v="0"/>
    <n v="72.464311111000001"/>
    <n v="2.38"/>
    <n v="56.462466667000001"/>
    <n v="-0.02"/>
    <n v="57.8"/>
    <n v="-2.04"/>
    <n v="79.8"/>
    <n v="0.63"/>
    <n v="73.8"/>
    <n v="8.5"/>
    <n v="168.6"/>
    <n v="99"/>
    <n v="-5.9"/>
    <n v="-2.2999999999999998"/>
    <n v="300"/>
    <n v="-10"/>
    <n v="-15.5"/>
    <n v="-201"/>
  </r>
  <r>
    <x v="2"/>
    <n v="624965"/>
    <x v="20"/>
    <s v="USA"/>
    <x v="935"/>
    <x v="37"/>
    <n v="0"/>
    <x v="0"/>
    <n v="16"/>
    <n v="2"/>
    <n v="42"/>
    <n v="-12.7"/>
    <n v="46.249124999999999"/>
    <n v="1.87"/>
    <n v="23.3"/>
    <n v="0.42499999999999999"/>
    <n v="38.9"/>
    <n v="1.87"/>
    <n v="10"/>
    <n v="-0.06"/>
    <n v="5.4"/>
    <n v="2.72"/>
    <n v="33.200000000000003"/>
    <n v="-1.26"/>
    <n v="27.5"/>
    <n v="5.9"/>
    <n v="-900.5"/>
    <n v="98"/>
    <n v="-25"/>
    <n v="-22.3"/>
    <n v="287"/>
    <n v="9"/>
    <n v="-20"/>
    <n v="-439"/>
  </r>
  <r>
    <x v="2"/>
    <n v="646797"/>
    <x v="855"/>
    <s v="USA"/>
    <x v="936"/>
    <x v="3"/>
    <n v="4.8"/>
    <x v="0"/>
    <n v="160"/>
    <n v="33"/>
    <n v="630"/>
    <n v="243.1"/>
    <n v="96.098062499999997"/>
    <n v="1.4450000000000001"/>
    <n v="75.212117646999999"/>
    <n v="-2.6349999999999998"/>
    <n v="73.480071429000006"/>
    <n v="15.725"/>
    <n v="63.211959184000001"/>
    <n v="-0.1"/>
    <n v="34.5"/>
    <n v="0.85"/>
    <n v="82.9"/>
    <n v="1.98"/>
    <n v="76.2"/>
    <n v="5.0999999999999996"/>
    <n v="-31.8"/>
    <n v="99"/>
    <n v="-5.9"/>
    <n v="-13.6"/>
    <n v="303"/>
    <n v="1"/>
    <n v="-6"/>
    <n v="-188"/>
  </r>
  <r>
    <x v="2"/>
    <n v="665185"/>
    <x v="822"/>
    <s v="USA"/>
    <x v="937"/>
    <x v="24"/>
    <n v="3.6"/>
    <x v="0"/>
    <n v="572"/>
    <n v="77"/>
    <n v="1821"/>
    <n v="37.299999999999997"/>
    <n v="98.258664335999995"/>
    <n v="-1.105"/>
    <n v="79.784952000000004"/>
    <n v="4.8449999999999998"/>
    <n v="80.927555556000002"/>
    <n v="1.53"/>
    <n v="71.498349206"/>
    <n v="0.02"/>
    <n v="80"/>
    <n v="1.02"/>
    <n v="92.2"/>
    <n v="-1.53"/>
    <n v="89.4"/>
    <n v="4.4000000000000004"/>
    <n v="204.5"/>
    <n v="99"/>
    <n v="6.4"/>
    <n v="10.5"/>
    <n v="305"/>
    <n v="0"/>
    <n v="1"/>
    <n v="95"/>
  </r>
  <r>
    <x v="2"/>
    <n v="112170637"/>
    <x v="856"/>
    <s v="USA"/>
    <x v="938"/>
    <x v="34"/>
    <n v="8.9"/>
    <x v="0"/>
    <n v="17"/>
    <n v="6"/>
    <n v="32"/>
    <n v="-21.8"/>
    <n v="51.655999999999999"/>
    <n v="0.51"/>
    <n v="26.2"/>
    <n v="-8.5000000000000006E-2"/>
    <n v="43.6"/>
    <n v="5.8650000000000002"/>
    <n v="11.7"/>
    <n v="0.03"/>
    <n v="21.1"/>
    <n v="-4.59"/>
    <n v="31.6"/>
    <n v="-1.89"/>
    <n v="33.1"/>
    <n v="4"/>
    <n v="143.6"/>
    <n v="98"/>
    <n v="4.5"/>
    <n v="4.0999999999999996"/>
    <n v="300"/>
    <n v="7"/>
    <n v="1.5"/>
    <n v="108"/>
  </r>
  <r>
    <x v="2"/>
    <n v="111257328"/>
    <x v="857"/>
    <s v="USA"/>
    <x v="939"/>
    <x v="10"/>
    <n v="5.5"/>
    <x v="0"/>
    <n v="25"/>
    <n v="12"/>
    <n v="96"/>
    <n v="-116.4"/>
    <n v="76.163839999999993"/>
    <n v="0.76500000000000001"/>
    <n v="52.356857142999999"/>
    <n v="-1.87"/>
    <n v="56.939142857"/>
    <n v="8.5000000000000006E-2"/>
    <n v="35.300571429000001"/>
    <n v="0.12"/>
    <n v="32.299999999999997"/>
    <n v="1.87"/>
    <n v="57.6"/>
    <n v="1.08"/>
    <n v="52.2"/>
    <n v="3.6"/>
    <n v="57.3"/>
    <n v="98"/>
    <n v="0.9"/>
    <n v="-0.5"/>
    <n v="307"/>
    <n v="-21"/>
    <n v="-17"/>
    <n v="-179"/>
  </r>
  <r>
    <x v="2"/>
    <n v="651974"/>
    <x v="858"/>
    <s v="USA"/>
    <x v="940"/>
    <x v="4"/>
    <n v="0"/>
    <x v="0"/>
    <n v="56"/>
    <n v="16"/>
    <n v="171"/>
    <n v="-89"/>
    <n v="84.339714286000003"/>
    <n v="-1.36"/>
    <n v="60.929090909000003"/>
    <n v="0.17"/>
    <n v="65.720454544999996"/>
    <n v="-5.78"/>
    <n v="42.439090909000001"/>
    <n v="0.03"/>
    <n v="23.6"/>
    <n v="-4.6749999999999998"/>
    <n v="67"/>
    <n v="-0.36"/>
    <n v="60.3"/>
    <n v="3.4"/>
    <n v="-348.2"/>
    <n v="99"/>
    <n v="-2.2999999999999998"/>
    <n v="-6.4"/>
    <n v="310"/>
    <n v="6"/>
    <n v="-11.5"/>
    <n v="-198"/>
  </r>
  <r>
    <x v="2"/>
    <n v="654781"/>
    <x v="859"/>
    <s v="USA"/>
    <x v="941"/>
    <x v="15"/>
    <n v="4.0999999999999996"/>
    <x v="0"/>
    <n v="49"/>
    <n v="15"/>
    <n v="181"/>
    <n v="48.1"/>
    <n v="81.523265305999999"/>
    <n v="-3.3149999999999999"/>
    <n v="68.519285714000006"/>
    <n v="8.5000000000000006E-2"/>
    <n v="68.681428570999998"/>
    <n v="8.2449999999999992"/>
    <n v="55.137380952000001"/>
    <n v="-0.05"/>
    <n v="34.4"/>
    <n v="-4.93"/>
    <n v="66"/>
    <n v="2.25"/>
    <n v="59"/>
    <n v="2"/>
    <n v="-123.2"/>
    <n v="99"/>
    <n v="5"/>
    <n v="0.9"/>
    <n v="323"/>
    <n v="-4"/>
    <n v="-3"/>
    <n v="-73"/>
  </r>
  <r>
    <x v="2"/>
    <n v="139582"/>
    <x v="860"/>
    <s v="CAN"/>
    <x v="942"/>
    <x v="24"/>
    <n v="4.2"/>
    <x v="0"/>
    <n v="53"/>
    <n v="19"/>
    <n v="183"/>
    <n v="44.7"/>
    <n v="80.531075471999998"/>
    <n v="1.2749999999999999"/>
    <n v="57.242600000000003"/>
    <n v="-0.17"/>
    <n v="63.131399999999999"/>
    <n v="15.47"/>
    <n v="36.506399999999999"/>
    <n v="-0.1"/>
    <n v="23.3"/>
    <n v="0.76500000000000001"/>
    <n v="62.4"/>
    <n v="-0.9"/>
    <n v="55.4"/>
    <n v="1.6"/>
    <n v="-217.3"/>
    <n v="87"/>
    <n v="-0.9"/>
    <n v="-6.8"/>
    <n v="304"/>
    <n v="3"/>
    <n v="-13"/>
    <n v="-171"/>
  </r>
  <r>
    <x v="2"/>
    <n v="662287"/>
    <x v="861"/>
    <s v="USA"/>
    <x v="943"/>
    <x v="1"/>
    <n v="3.5"/>
    <x v="0"/>
    <n v="30"/>
    <n v="14"/>
    <n v="111"/>
    <n v="73.5"/>
    <n v="77.159333333000006"/>
    <n v="-3.06"/>
    <n v="45.15"/>
    <n v="2.72"/>
    <n v="55.387500000000003"/>
    <n v="4.25"/>
    <n v="30.45"/>
    <n v="0.01"/>
    <n v="35.4"/>
    <n v="-0.59499999999999997"/>
    <n v="56.1"/>
    <n v="1.62"/>
    <n v="49.1"/>
    <n v="0.6"/>
    <n v="-70.900000000000006"/>
    <n v="98"/>
    <n v="-16.399999999999999"/>
    <n v="-3.2"/>
    <n v="325"/>
    <n v="5"/>
    <n v="-3"/>
    <n v="-137"/>
  </r>
  <r>
    <x v="2"/>
    <n v="622771"/>
    <x v="862"/>
    <s v="USA"/>
    <x v="944"/>
    <x v="36"/>
    <n v="0"/>
    <x v="0"/>
    <n v="10"/>
    <n v="5"/>
    <n v="22"/>
    <n v="-190.5"/>
    <n v="66.432599999999994"/>
    <n v="1.36"/>
    <n v="38.61"/>
    <n v="-3.8250000000000002"/>
    <n v="53.1"/>
    <n v="-7.82"/>
    <n v="21.8"/>
    <n v="-0.05"/>
    <n v="15.5"/>
    <n v="-0.17"/>
    <n v="47.2"/>
    <n v="0.27"/>
    <n v="42.6"/>
    <n v="0"/>
    <n v="-659.5"/>
    <n v="99"/>
    <n v="-14.5"/>
    <n v="-18.600000000000001"/>
    <n v="280"/>
    <n v="5"/>
    <n v="4.5"/>
    <n v="-131"/>
  </r>
  <r>
    <x v="2"/>
    <n v="663759"/>
    <x v="863"/>
    <s v="USA"/>
    <x v="945"/>
    <x v="25"/>
    <n v="0.4"/>
    <x v="0"/>
    <n v="84"/>
    <n v="19"/>
    <n v="286"/>
    <n v="-170.3"/>
    <n v="84.891392857"/>
    <n v="1.105"/>
    <n v="53.254222222000003"/>
    <n v="-1.4450000000000001"/>
    <n v="61.945399999999999"/>
    <n v="10.37"/>
    <n v="32.427818182000003"/>
    <n v="0.23"/>
    <n v="40.6"/>
    <n v="1.2749999999999999"/>
    <n v="69.099999999999994"/>
    <n v="-0.18"/>
    <n v="62.4"/>
    <n v="-0.6"/>
    <n v="-400"/>
    <n v="94"/>
    <n v="-1.8"/>
    <n v="-8.6"/>
    <n v="308"/>
    <n v="-4"/>
    <n v="-13.5"/>
    <n v="-227"/>
  </r>
  <r>
    <x v="2"/>
    <n v="660958"/>
    <x v="864"/>
    <s v="USA"/>
    <x v="946"/>
    <x v="1"/>
    <n v="3.3"/>
    <x v="0"/>
    <n v="28"/>
    <n v="12"/>
    <n v="88"/>
    <n v="-58.8"/>
    <n v="69.271714286000005"/>
    <n v="0.255"/>
    <n v="43.550400000000003"/>
    <n v="0.93500000000000005"/>
    <n v="49.795999999999999"/>
    <n v="11.9"/>
    <n v="23.463200000000001"/>
    <n v="0.06"/>
    <n v="21.3"/>
    <n v="-0.34"/>
    <n v="44.9"/>
    <n v="-1.35"/>
    <n v="41"/>
    <n v="-1"/>
    <n v="257.3"/>
    <n v="95"/>
    <n v="0.5"/>
    <n v="6.4"/>
    <n v="336"/>
    <n v="-6"/>
    <n v="-6"/>
    <n v="-111"/>
  </r>
  <r>
    <x v="2"/>
    <n v="645390"/>
    <x v="865"/>
    <s v="USA"/>
    <x v="947"/>
    <x v="23"/>
    <n v="1.6"/>
    <x v="0"/>
    <n v="12"/>
    <n v="5"/>
    <n v="38"/>
    <n v="91.3"/>
    <n v="77.304916667000001"/>
    <n v="-2.6349999999999998"/>
    <n v="57.9"/>
    <n v="3.6549999999999998"/>
    <n v="66.7"/>
    <n v="8.5"/>
    <n v="38.6"/>
    <n v="-0.06"/>
    <n v="31.5"/>
    <n v="1.19"/>
    <n v="62.1"/>
    <n v="0.9"/>
    <n v="57.4"/>
    <n v="-1.2"/>
    <n v="-20.9"/>
    <n v="99"/>
    <n v="-16.399999999999999"/>
    <n v="-0.5"/>
    <n v="286"/>
    <n v="-6"/>
    <n v="4.5"/>
    <n v="-90"/>
  </r>
  <r>
    <x v="2"/>
    <n v="634142"/>
    <x v="708"/>
    <s v="USA"/>
    <x v="948"/>
    <x v="12"/>
    <n v="6.3"/>
    <x v="0"/>
    <n v="24"/>
    <n v="8"/>
    <n v="90"/>
    <n v="-104.9"/>
    <n v="82.141999999999996"/>
    <n v="-0.255"/>
    <n v="57.410499999999999"/>
    <n v="-0.34"/>
    <n v="69.900000000000006"/>
    <n v="10.37"/>
    <n v="40.14"/>
    <n v="-0.09"/>
    <n v="25"/>
    <n v="1.02"/>
    <n v="65.5"/>
    <n v="0.09"/>
    <n v="58.7"/>
    <n v="-2.1"/>
    <n v="-627.70000000000005"/>
    <n v="99"/>
    <n v="-8.6"/>
    <n v="-12.7"/>
    <n v="275"/>
    <n v="5"/>
    <n v="-8.5"/>
    <n v="-188"/>
  </r>
  <r>
    <x v="2"/>
    <n v="654906"/>
    <x v="866"/>
    <s v="USA"/>
    <x v="949"/>
    <x v="15"/>
    <n v="3.2"/>
    <x v="0"/>
    <n v="71"/>
    <n v="30"/>
    <n v="252"/>
    <n v="67.599999999999994"/>
    <n v="86.874591549000002"/>
    <n v="-1.7"/>
    <n v="63.725714285999999"/>
    <n v="2.04"/>
    <n v="61.95"/>
    <n v="11.22"/>
    <n v="44.514285714000003"/>
    <n v="0.01"/>
    <n v="34.6"/>
    <n v="0.17"/>
    <n v="70.400000000000006"/>
    <n v="0.54"/>
    <n v="64"/>
    <n v="-3.7"/>
    <n v="-172.3"/>
    <n v="99"/>
    <n v="-20"/>
    <n v="-5.9"/>
    <n v="291"/>
    <n v="14"/>
    <n v="-1"/>
    <n v="-105"/>
  </r>
  <r>
    <x v="2"/>
    <n v="111257346"/>
    <x v="867"/>
    <s v="USA"/>
    <x v="950"/>
    <x v="42"/>
    <n v="7.2"/>
    <x v="0"/>
    <n v="12"/>
    <n v="8"/>
    <n v="34"/>
    <n v="-183.5"/>
    <n v="54.358333332999997"/>
    <n v="1.615"/>
    <n v="25.47"/>
    <n v="-1.9550000000000001"/>
    <n v="37.44"/>
    <n v="4.59"/>
    <n v="10.71"/>
    <n v="0.01"/>
    <n v="8.8000000000000007"/>
    <n v="3.9950000000000001"/>
    <n v="31.2"/>
    <n v="-0.09"/>
    <n v="26.9"/>
    <n v="-3.8"/>
    <n v="56.8"/>
    <n v="95"/>
    <n v="10.9"/>
    <n v="6.8"/>
    <n v="332"/>
    <n v="-14"/>
    <n v="-21.5"/>
    <n v="-135"/>
  </r>
  <r>
    <x v="2"/>
    <n v="110896027"/>
    <x v="868"/>
    <s v="USA"/>
    <x v="951"/>
    <x v="22"/>
    <n v="8.9"/>
    <x v="0"/>
    <n v="45"/>
    <n v="16"/>
    <n v="132"/>
    <n v="-51.8"/>
    <n v="77.998066667000003"/>
    <n v="-0.255"/>
    <n v="48.12"/>
    <n v="-0.51"/>
    <n v="55.8994"/>
    <n v="9.9450000000000003"/>
    <n v="31.839400000000001"/>
    <n v="-0.19"/>
    <n v="40.799999999999997"/>
    <n v="-0.85"/>
    <n v="60"/>
    <n v="-0.54"/>
    <n v="56.6"/>
    <n v="-5"/>
    <n v="308.60000000000002"/>
    <n v="91"/>
    <n v="13.2"/>
    <n v="6.4"/>
    <n v="301"/>
    <n v="-6"/>
    <n v="1.5"/>
    <n v="130"/>
  </r>
  <r>
    <x v="2"/>
    <n v="662201"/>
    <x v="545"/>
    <s v="USA"/>
    <x v="952"/>
    <x v="1"/>
    <n v="3.4"/>
    <x v="0"/>
    <n v="11"/>
    <n v="3"/>
    <n v="27"/>
    <n v="135.69999999999999"/>
    <n v="49.683272727000002"/>
    <n v="-2.2949999999999999"/>
    <n v="37.700000000000003"/>
    <n v="3.74"/>
    <n v="47.1"/>
    <n v="-2.38"/>
    <n v="26.6"/>
    <n v="0.05"/>
    <n v="25.6"/>
    <n v="1.2749999999999999"/>
    <n v="37.799999999999997"/>
    <n v="0.63"/>
    <n v="36.9"/>
    <n v="-5"/>
    <n v="5"/>
    <n v="90"/>
    <n v="-10"/>
    <n v="0"/>
    <n v="269"/>
    <n v="1"/>
    <n v="-3"/>
    <n v="-23"/>
  </r>
  <r>
    <x v="2"/>
    <n v="639522"/>
    <x v="869"/>
    <s v="USA"/>
    <x v="953"/>
    <x v="5"/>
    <n v="3.2"/>
    <x v="0"/>
    <n v="17"/>
    <n v="3"/>
    <n v="51"/>
    <n v="-72.400000000000006"/>
    <n v="57.236882352999999"/>
    <n v="0.93500000000000005"/>
    <n v="21.44"/>
    <n v="-2.04"/>
    <n v="39.700000000000003"/>
    <n v="-8.7550000000000008"/>
    <n v="6.16"/>
    <n v="-0.08"/>
    <n v="10.199999999999999"/>
    <n v="3.8250000000000002"/>
    <n v="32.5"/>
    <n v="0.9"/>
    <n v="26.2"/>
    <n v="-6.1"/>
    <n v="-782.3"/>
    <n v="92"/>
    <n v="-34.5"/>
    <n v="-27.3"/>
    <n v="295"/>
    <n v="16"/>
    <n v="-16.5"/>
    <n v="-535"/>
  </r>
  <r>
    <x v="2"/>
    <n v="660675"/>
    <x v="870"/>
    <s v="USA"/>
    <x v="954"/>
    <x v="13"/>
    <n v="9.5"/>
    <x v="0"/>
    <n v="51"/>
    <n v="15"/>
    <n v="193"/>
    <n v="226.9"/>
    <n v="85.709647059000005"/>
    <n v="-1.36"/>
    <n v="60.088833332999997"/>
    <n v="2.6349999999999998"/>
    <n v="64.244833333000003"/>
    <n v="-2.21"/>
    <n v="42.685583332999997"/>
    <n v="0.08"/>
    <n v="38.1"/>
    <n v="1.53"/>
    <n v="63.6"/>
    <n v="0.9"/>
    <n v="56.3"/>
    <n v="-6.3"/>
    <n v="443.2"/>
    <n v="98"/>
    <n v="1.8"/>
    <n v="6.8"/>
    <n v="303"/>
    <n v="-4"/>
    <n v="8.5"/>
    <n v="107"/>
  </r>
  <r>
    <x v="2"/>
    <n v="657643"/>
    <x v="871"/>
    <s v="USA"/>
    <x v="955"/>
    <x v="0"/>
    <n v="1.6"/>
    <x v="0"/>
    <n v="110"/>
    <n v="31"/>
    <n v="419"/>
    <n v="-15.3"/>
    <n v="91.860163635999996"/>
    <n v="-2.89"/>
    <n v="68.647333333000006"/>
    <n v="1.19"/>
    <n v="71.514666667"/>
    <n v="1.87"/>
    <n v="53.13"/>
    <n v="0.08"/>
    <n v="47.6"/>
    <n v="1.02"/>
    <n v="77.900000000000006"/>
    <n v="2.25"/>
    <n v="71.8"/>
    <n v="-8.1"/>
    <n v="-299.10000000000002"/>
    <n v="99"/>
    <n v="-6.8"/>
    <n v="-4.5"/>
    <n v="287"/>
    <n v="2"/>
    <n v="14.5"/>
    <n v="57"/>
  </r>
  <r>
    <x v="2"/>
    <n v="654780"/>
    <x v="872"/>
    <s v="USA"/>
    <x v="956"/>
    <x v="15"/>
    <n v="4.0999999999999996"/>
    <x v="0"/>
    <n v="326"/>
    <n v="66"/>
    <n v="1230"/>
    <n v="148"/>
    <n v="96.609950920000003"/>
    <n v="-2.5499999999999998"/>
    <n v="78.900202703000005"/>
    <n v="2.89"/>
    <n v="80.152000000000001"/>
    <n v="2.8050000000000002"/>
    <n v="67.850918918999994"/>
    <n v="-0.11"/>
    <n v="49.2"/>
    <n v="3.91"/>
    <n v="90.1"/>
    <n v="1.98"/>
    <n v="86.5"/>
    <n v="-9"/>
    <n v="-12.7"/>
    <n v="99"/>
    <n v="-5.9"/>
    <n v="-1.4"/>
    <n v="295"/>
    <n v="-11"/>
    <n v="2.5"/>
    <n v="-78"/>
  </r>
  <r>
    <x v="2"/>
    <n v="654220"/>
    <x v="873"/>
    <s v="USA"/>
    <x v="957"/>
    <x v="15"/>
    <n v="3.2"/>
    <x v="0"/>
    <n v="13"/>
    <n v="5"/>
    <n v="55"/>
    <n v="162.1"/>
    <n v="72.678769231000004"/>
    <n v="-0.68"/>
    <n v="53.375"/>
    <n v="2.38"/>
    <n v="56.847999999999999"/>
    <n v="11.73"/>
    <n v="40.304000000000002"/>
    <n v="-0.05"/>
    <n v="40.200000000000003"/>
    <n v="1.7849999999999999"/>
    <n v="57.7"/>
    <n v="-0.36"/>
    <n v="53.3"/>
    <n v="-9.8000000000000007"/>
    <n v="63.2"/>
    <n v="99"/>
    <n v="-3.2"/>
    <n v="0.9"/>
    <n v="304"/>
    <n v="0"/>
    <n v="11"/>
    <n v="69"/>
  </r>
  <r>
    <x v="2"/>
    <n v="67129272"/>
    <x v="874"/>
    <s v="USA"/>
    <x v="958"/>
    <x v="43"/>
    <n v="3.3"/>
    <x v="1"/>
    <n v="14"/>
    <n v="7"/>
    <n v="14"/>
    <n v="52.5"/>
    <n v="43.091999999999999"/>
    <n v="3.3149999999999999"/>
    <n v="29.637"/>
    <n v="0.76500000000000001"/>
    <n v="37.201999999999998"/>
    <n v="2.5499999999999998"/>
    <n v="16.643000000000001"/>
    <n v="-0.25"/>
    <n v="17.899999999999999"/>
    <n v="-4.42"/>
    <n v="27.5"/>
    <n v="-6.75"/>
    <n v="21.7"/>
    <n v="-10.7"/>
    <n v="776.4"/>
    <n v="99"/>
    <n v="31.8"/>
    <n v="25.5"/>
    <n v="302"/>
    <n v="-5"/>
    <n v="3.5"/>
    <n v="442"/>
  </r>
  <r>
    <x v="2"/>
    <n v="662843"/>
    <x v="129"/>
    <s v="USA"/>
    <x v="959"/>
    <x v="25"/>
    <n v="10.5"/>
    <x v="0"/>
    <n v="52"/>
    <n v="8"/>
    <n v="155"/>
    <n v="79.900000000000006"/>
    <n v="80.789500000000004"/>
    <n v="1.7"/>
    <n v="41.4"/>
    <n v="-0.51"/>
    <n v="61.6"/>
    <n v="1.19"/>
    <n v="22.1"/>
    <n v="-0.08"/>
    <n v="12.4"/>
    <n v="5.0149999999999997"/>
    <n v="59.8"/>
    <n v="-0.36"/>
    <n v="53.5"/>
    <n v="-12"/>
    <n v="27.7"/>
    <n v="92"/>
    <n v="4.0999999999999996"/>
    <n v="-3.2"/>
    <n v="290"/>
    <n v="1"/>
    <n v="-1.5"/>
    <n v="-15"/>
  </r>
  <r>
    <x v="2"/>
    <n v="664352"/>
    <x v="875"/>
    <s v="USA"/>
    <x v="960"/>
    <x v="24"/>
    <n v="2.9"/>
    <x v="0"/>
    <n v="10"/>
    <n v="5"/>
    <n v="26"/>
    <n v="197"/>
    <n v="56.971800000000002"/>
    <n v="-1.615"/>
    <n v="35.4"/>
    <n v="3.4849999999999999"/>
    <n v="46.1"/>
    <n v="-6.375"/>
    <n v="24.2"/>
    <n v="-0.05"/>
    <n v="17.8"/>
    <n v="4.25"/>
    <n v="37.5"/>
    <n v="0.72"/>
    <n v="35.700000000000003"/>
    <n v="-12.3"/>
    <n v="332.3"/>
    <n v="96"/>
    <n v="5.5"/>
    <n v="8.1999999999999993"/>
    <n v="318"/>
    <n v="-6"/>
    <n v="5.5"/>
    <n v="80"/>
  </r>
  <r>
    <x v="2"/>
    <n v="654706"/>
    <x v="129"/>
    <s v="USA"/>
    <x v="961"/>
    <x v="15"/>
    <n v="4.3"/>
    <x v="0"/>
    <n v="15"/>
    <n v="6"/>
    <n v="67"/>
    <n v="94.9"/>
    <n v="65.449066666999997"/>
    <n v="-1.4450000000000001"/>
    <n v="37.6"/>
    <n v="0.51"/>
    <n v="52.3"/>
    <n v="8.33"/>
    <n v="25.1"/>
    <n v="0.05"/>
    <n v="19.3"/>
    <n v="3.3149999999999999"/>
    <n v="47.4"/>
    <n v="2.0699999999999998"/>
    <n v="42.4"/>
    <n v="-13"/>
    <n v="-244.1"/>
    <n v="88"/>
    <n v="-14.5"/>
    <n v="-14.5"/>
    <n v="275"/>
    <n v="0"/>
    <n v="-8"/>
    <n v="-231"/>
  </r>
  <r>
    <x v="2"/>
    <n v="659340"/>
    <x v="876"/>
    <s v="USA"/>
    <x v="962"/>
    <x v="13"/>
    <n v="2.2999999999999998"/>
    <x v="0"/>
    <n v="139"/>
    <n v="43"/>
    <n v="482"/>
    <n v="15.8"/>
    <n v="91.033899281000004"/>
    <n v="0.76500000000000001"/>
    <n v="71.724025640999997"/>
    <n v="-2.2949999999999999"/>
    <n v="73.578230769000001"/>
    <n v="-9.52"/>
    <n v="56.806102564"/>
    <n v="-0.19"/>
    <n v="52"/>
    <n v="-0.76500000000000001"/>
    <n v="79.599999999999994"/>
    <n v="-0.54"/>
    <n v="73.8"/>
    <n v="-13.1"/>
    <n v="-156.4"/>
    <n v="99"/>
    <n v="-7.7"/>
    <n v="-8.6"/>
    <n v="283"/>
    <n v="4"/>
    <n v="-5.5"/>
    <n v="-111"/>
  </r>
  <r>
    <x v="2"/>
    <n v="661402"/>
    <x v="877"/>
    <s v="USA"/>
    <x v="963"/>
    <x v="1"/>
    <n v="10.1"/>
    <x v="0"/>
    <n v="24"/>
    <n v="3"/>
    <n v="84"/>
    <n v="-131"/>
    <n v="72.709000000000003"/>
    <n v="1.7"/>
    <n v="46.2"/>
    <n v="-3.4849999999999999"/>
    <n v="59.1"/>
    <n v="-0.68"/>
    <n v="30.2"/>
    <n v="0.06"/>
    <n v="27.2"/>
    <n v="4.6749999999999998"/>
    <n v="53.8"/>
    <n v="0.9"/>
    <n v="49.5"/>
    <n v="-13.3"/>
    <n v="-347.7"/>
    <n v="95"/>
    <n v="1.8"/>
    <n v="-9.1"/>
    <n v="302"/>
    <n v="-20"/>
    <n v="-14"/>
    <n v="-192"/>
  </r>
  <r>
    <x v="2"/>
    <n v="10201702"/>
    <x v="878"/>
    <s v="CAN"/>
    <x v="964"/>
    <x v="42"/>
    <n v="2.2000000000000002"/>
    <x v="0"/>
    <n v="388"/>
    <n v="76"/>
    <n v="1273"/>
    <n v="211.3"/>
    <n v="93.673685567000007"/>
    <n v="-1.2749999999999999"/>
    <n v="68.232606060999998"/>
    <n v="0.85"/>
    <n v="73.408000000000001"/>
    <n v="-2.38"/>
    <n v="46.375999999999998"/>
    <n v="-0.06"/>
    <n v="42.6"/>
    <n v="3.3149999999999999"/>
    <n v="88.3"/>
    <n v="1.89"/>
    <n v="81.599999999999994"/>
    <n v="-14.5"/>
    <n v="210"/>
    <n v="95"/>
    <n v="-4.0999999999999996"/>
    <n v="-4.0999999999999996"/>
    <n v="279"/>
    <n v="2"/>
    <n v="-3"/>
    <n v="-40"/>
  </r>
  <r>
    <x v="2"/>
    <n v="111257300"/>
    <x v="879"/>
    <s v="USA"/>
    <x v="965"/>
    <x v="10"/>
    <n v="5.5"/>
    <x v="0"/>
    <n v="98"/>
    <n v="20"/>
    <n v="317"/>
    <n v="4.8"/>
    <n v="86.589918366999996"/>
    <n v="-1.105"/>
    <n v="50.526666667000001"/>
    <n v="-0.34"/>
    <n v="64.66"/>
    <n v="-3.06"/>
    <n v="31.181666666999998"/>
    <n v="0.06"/>
    <n v="28.9"/>
    <n v="1.105"/>
    <n v="73.400000000000006"/>
    <n v="0.9"/>
    <n v="66.400000000000006"/>
    <n v="-16.7"/>
    <n v="-121.8"/>
    <n v="95"/>
    <n v="-2.7"/>
    <n v="-2.7"/>
    <n v="302"/>
    <n v="-10"/>
    <n v="-6.5"/>
    <n v="-117"/>
  </r>
  <r>
    <x v="2"/>
    <n v="138499"/>
    <x v="880"/>
    <s v="CAN"/>
    <x v="966"/>
    <x v="7"/>
    <n v="1.5"/>
    <x v="0"/>
    <n v="23"/>
    <n v="10"/>
    <n v="60"/>
    <n v="-213.8"/>
    <n v="60.828565216999998"/>
    <n v="2.6349999999999998"/>
    <n v="37.286666666999999"/>
    <n v="-5.78"/>
    <n v="42.585999999999999"/>
    <n v="-1.7849999999999999"/>
    <n v="19.661666666999999"/>
    <n v="-0.08"/>
    <n v="7.2"/>
    <n v="0.93500000000000005"/>
    <n v="38.6"/>
    <n v="-0.72"/>
    <n v="35.4"/>
    <n v="-18.5"/>
    <n v="-439.1"/>
    <n v="98"/>
    <n v="-11.4"/>
    <n v="-8.1999999999999993"/>
    <n v="316"/>
    <n v="8"/>
    <n v="1"/>
    <n v="-123"/>
  </r>
  <r>
    <x v="2"/>
    <n v="630347"/>
    <x v="881"/>
    <s v="USA"/>
    <x v="967"/>
    <x v="17"/>
    <n v="0"/>
    <x v="0"/>
    <n v="12"/>
    <n v="7"/>
    <n v="36"/>
    <n v="-48.5"/>
    <n v="52.410166666999999"/>
    <n v="-0.51"/>
    <n v="18.399999999999999"/>
    <n v="-2.125"/>
    <n v="36.700000000000003"/>
    <n v="-1.7"/>
    <n v="4.3"/>
    <n v="-0.05"/>
    <n v="1.6"/>
    <n v="-0.42499999999999999"/>
    <n v="28"/>
    <n v="0.45"/>
    <n v="24.3"/>
    <n v="-18.7"/>
    <n v="-790"/>
    <n v="99"/>
    <n v="-27.3"/>
    <n v="-25.9"/>
    <n v="261"/>
    <n v="10"/>
    <n v="-8.5"/>
    <n v="-334"/>
  </r>
  <r>
    <x v="2"/>
    <n v="665195"/>
    <x v="882"/>
    <s v="USA"/>
    <x v="968"/>
    <x v="24"/>
    <n v="16.7"/>
    <x v="0"/>
    <n v="34"/>
    <n v="16"/>
    <n v="111"/>
    <n v="23.7"/>
    <n v="73.778764706000004"/>
    <n v="-2.89"/>
    <n v="61.502499999999998"/>
    <n v="0.34"/>
    <n v="63.145000000000003"/>
    <n v="1.615"/>
    <n v="43.8"/>
    <n v="-0.04"/>
    <n v="37.5"/>
    <n v="-4.08"/>
    <n v="53.8"/>
    <n v="0.36"/>
    <n v="49.5"/>
    <n v="-19.100000000000001"/>
    <n v="445.9"/>
    <n v="99"/>
    <n v="7.3"/>
    <n v="6.8"/>
    <n v="303"/>
    <n v="-2"/>
    <n v="-8.5"/>
    <n v="29"/>
  </r>
  <r>
    <x v="2"/>
    <n v="644294"/>
    <x v="883"/>
    <s v="USA"/>
    <x v="969"/>
    <x v="23"/>
    <n v="5.0999999999999996"/>
    <x v="0"/>
    <n v="28"/>
    <n v="9"/>
    <n v="114"/>
    <n v="110.4"/>
    <n v="74.326499999999996"/>
    <n v="-2.4649999999999999"/>
    <n v="48.220500000000001"/>
    <n v="-0.34"/>
    <n v="46.64"/>
    <n v="5.27"/>
    <n v="26.8095"/>
    <n v="-0.1"/>
    <n v="13.1"/>
    <n v="0.93500000000000005"/>
    <n v="54.1"/>
    <n v="2.4300000000000002"/>
    <n v="45.4"/>
    <n v="-19.3"/>
    <n v="-278.2"/>
    <n v="98"/>
    <n v="-20"/>
    <n v="-11.4"/>
    <n v="282"/>
    <n v="2"/>
    <n v="-1.5"/>
    <n v="-223"/>
  </r>
  <r>
    <x v="2"/>
    <n v="111397697"/>
    <x v="884"/>
    <s v="USA"/>
    <x v="970"/>
    <x v="10"/>
    <n v="4.8"/>
    <x v="0"/>
    <n v="27"/>
    <n v="10"/>
    <n v="97"/>
    <n v="129.9"/>
    <n v="75.969851852000005"/>
    <n v="-1.02"/>
    <n v="40.9"/>
    <n v="3.4849999999999999"/>
    <n v="58.4"/>
    <n v="-0.85"/>
    <n v="26.9"/>
    <n v="7.0000000000000007E-2"/>
    <n v="27.8"/>
    <n v="7.65"/>
    <n v="52.5"/>
    <n v="0.63"/>
    <n v="47.1"/>
    <n v="-19.5"/>
    <n v="37.299999999999997"/>
    <n v="95"/>
    <n v="4.5"/>
    <n v="4.0999999999999996"/>
    <n v="304"/>
    <n v="1"/>
    <n v="-14"/>
    <n v="-111"/>
  </r>
  <r>
    <x v="2"/>
    <n v="649994"/>
    <x v="270"/>
    <s v="USA"/>
    <x v="971"/>
    <x v="7"/>
    <n v="6.3"/>
    <x v="0"/>
    <n v="14"/>
    <n v="4"/>
    <n v="49"/>
    <n v="-38.9"/>
    <n v="65.813000000000002"/>
    <n v="-1.2749999999999999"/>
    <n v="47.081666667"/>
    <n v="0.255"/>
    <n v="51.48"/>
    <n v="5.6950000000000003"/>
    <n v="31.888333332999999"/>
    <n v="-0.13"/>
    <n v="21.2"/>
    <n v="1.19"/>
    <n v="49.9"/>
    <n v="-0.09"/>
    <n v="44.4"/>
    <n v="-20"/>
    <n v="-419.1"/>
    <n v="99"/>
    <n v="-26.4"/>
    <n v="-12.3"/>
    <n v="313"/>
    <n v="9"/>
    <n v="-12.5"/>
    <n v="-348"/>
  </r>
  <r>
    <x v="2"/>
    <n v="659164"/>
    <x v="129"/>
    <s v="USA"/>
    <x v="972"/>
    <x v="13"/>
    <n v="9.6"/>
    <x v="0"/>
    <n v="18"/>
    <n v="10"/>
    <n v="64"/>
    <n v="71.599999999999994"/>
    <n v="61.882777777999998"/>
    <n v="-2.21"/>
    <n v="38.9"/>
    <n v="1.19"/>
    <n v="53.9"/>
    <n v="4.8449999999999998"/>
    <n v="27.9"/>
    <n v="7.0000000000000007E-2"/>
    <n v="23.9"/>
    <n v="-0.51"/>
    <n v="47.4"/>
    <n v="0.54"/>
    <n v="42.8"/>
    <n v="-20.2"/>
    <n v="-125"/>
    <n v="88"/>
    <n v="-9.5"/>
    <n v="-8.6"/>
    <n v="298"/>
    <n v="-6"/>
    <n v="3.5"/>
    <n v="-97"/>
  </r>
  <r>
    <x v="2"/>
    <n v="656046"/>
    <x v="328"/>
    <s v="USA"/>
    <x v="973"/>
    <x v="8"/>
    <n v="5.0999999999999996"/>
    <x v="0"/>
    <n v="136"/>
    <n v="32"/>
    <n v="432"/>
    <n v="225.3"/>
    <n v="90.470249999999993"/>
    <n v="-1.9550000000000001"/>
    <n v="75.891176470999994"/>
    <n v="2.125"/>
    <n v="75.371862069000002"/>
    <n v="-3.57"/>
    <n v="60.306428570999998"/>
    <n v="-7.0000000000000007E-2"/>
    <n v="42.7"/>
    <n v="4.335"/>
    <n v="79.5"/>
    <n v="1.71"/>
    <n v="74.3"/>
    <n v="-20.399999999999999"/>
    <n v="30"/>
    <n v="99"/>
    <n v="-9.5"/>
    <n v="-5.5"/>
    <n v="329"/>
    <n v="-14"/>
    <n v="-17"/>
    <n v="-350"/>
  </r>
  <r>
    <x v="2"/>
    <n v="635926"/>
    <x v="885"/>
    <s v="USA"/>
    <x v="974"/>
    <x v="20"/>
    <n v="0"/>
    <x v="0"/>
    <n v="11"/>
    <n v="3"/>
    <n v="27"/>
    <n v="-165.1"/>
    <n v="59.508000000000003"/>
    <n v="-0.68"/>
    <n v="37.6"/>
    <n v="-3.9950000000000001"/>
    <n v="49.6"/>
    <n v="1.53"/>
    <n v="17.8"/>
    <n v="-0.08"/>
    <n v="11.1"/>
    <n v="-0.85"/>
    <n v="43.6"/>
    <n v="1.08"/>
    <n v="41.1"/>
    <n v="-21.8"/>
    <n v="-563.6"/>
    <n v="99"/>
    <n v="-14.1"/>
    <n v="-11.4"/>
    <n v="268"/>
    <n v="8"/>
    <n v="1.5"/>
    <n v="-66"/>
  </r>
  <r>
    <x v="2"/>
    <n v="652758"/>
    <x v="886"/>
    <s v="USA"/>
    <x v="975"/>
    <x v="4"/>
    <n v="2.6"/>
    <x v="0"/>
    <n v="129"/>
    <n v="44"/>
    <n v="378"/>
    <n v="-55.4"/>
    <n v="88.433604650999996"/>
    <n v="0.255"/>
    <n v="70.240526316"/>
    <n v="-0.93500000000000005"/>
    <n v="72.472972972999997"/>
    <n v="1.615"/>
    <n v="54.640789474000002"/>
    <n v="-0.02"/>
    <n v="43.4"/>
    <n v="0.17"/>
    <n v="78.2"/>
    <n v="-1.35"/>
    <n v="73.900000000000006"/>
    <n v="-22.7"/>
    <n v="-208.6"/>
    <n v="99"/>
    <n v="-5.5"/>
    <n v="-9.1"/>
    <n v="313"/>
    <n v="-13"/>
    <n v="-3"/>
    <n v="-155"/>
  </r>
  <r>
    <x v="2"/>
    <n v="646918"/>
    <x v="543"/>
    <s v="USA"/>
    <x v="976"/>
    <x v="3"/>
    <n v="1.6"/>
    <x v="0"/>
    <n v="23"/>
    <n v="12"/>
    <n v="90"/>
    <n v="120"/>
    <n v="70.925913042999994"/>
    <n v="0.51"/>
    <n v="34.686"/>
    <n v="0.42499999999999999"/>
    <n v="46.165999999999997"/>
    <n v="-0.17"/>
    <n v="18.286000000000001"/>
    <n v="-0.02"/>
    <n v="6.9"/>
    <n v="8.67"/>
    <n v="51.1"/>
    <n v="1.08"/>
    <n v="44.5"/>
    <n v="-23.5"/>
    <n v="-65.5"/>
    <n v="96"/>
    <n v="-6.4"/>
    <n v="-3.2"/>
    <n v="287"/>
    <n v="-5"/>
    <n v="-1.5"/>
    <n v="-75"/>
  </r>
  <r>
    <x v="2"/>
    <n v="650434"/>
    <x v="828"/>
    <s v="USA"/>
    <x v="977"/>
    <x v="7"/>
    <n v="5.7"/>
    <x v="0"/>
    <n v="25"/>
    <n v="12"/>
    <n v="90"/>
    <n v="3.6"/>
    <n v="67.042400000000001"/>
    <n v="0.42499999999999999"/>
    <n v="34.900500000000001"/>
    <n v="-2.125"/>
    <n v="46.189500000000002"/>
    <n v="-0.42499999999999999"/>
    <n v="20.988"/>
    <n v="-0.09"/>
    <n v="18.7"/>
    <n v="2.38"/>
    <n v="51.7"/>
    <n v="0.18"/>
    <n v="46"/>
    <n v="-24.2"/>
    <n v="-299.5"/>
    <n v="98"/>
    <n v="-6.4"/>
    <n v="-11.4"/>
    <n v="288"/>
    <n v="4"/>
    <n v="11.5"/>
    <n v="-21"/>
  </r>
  <r>
    <x v="2"/>
    <n v="114090021"/>
    <x v="887"/>
    <s v="USA"/>
    <x v="978"/>
    <x v="32"/>
    <n v="0.4"/>
    <x v="0"/>
    <n v="21"/>
    <n v="6"/>
    <n v="32"/>
    <n v="-236.3"/>
    <n v="58.068952381000003"/>
    <n v="6.2050000000000001"/>
    <n v="29.952000000000002"/>
    <n v="-0.42499999999999999"/>
    <n v="39.468000000000004"/>
    <n v="12.24"/>
    <n v="15.444000000000001"/>
    <n v="-0.14000000000000001"/>
    <n v="21.3"/>
    <n v="-1.36"/>
    <n v="35.9"/>
    <n v="-10.17"/>
    <n v="36.9"/>
    <n v="-24.3"/>
    <n v="-46.4"/>
    <n v="98"/>
    <n v="8.1999999999999993"/>
    <n v="5.9"/>
    <n v="324"/>
    <n v="-2"/>
    <n v="-9"/>
    <n v="-1"/>
  </r>
  <r>
    <x v="2"/>
    <n v="102944844"/>
    <x v="888"/>
    <s v="CAN"/>
    <x v="979"/>
    <x v="32"/>
    <n v="7.7"/>
    <x v="0"/>
    <n v="11"/>
    <n v="6"/>
    <n v="14"/>
    <n v="-44.6"/>
    <n v="43.456363635999999"/>
    <n v="1.2749999999999999"/>
    <n v="32.5"/>
    <n v="1.615"/>
    <n v="42.4"/>
    <n v="3.3149999999999999"/>
    <n v="18.600000000000001"/>
    <n v="-0.06"/>
    <n v="19.5"/>
    <n v="1.105"/>
    <n v="32.200000000000003"/>
    <n v="-4.2300000000000004"/>
    <n v="33.6"/>
    <n v="-24.5"/>
    <n v="35.5"/>
    <n v="98"/>
    <n v="12.7"/>
    <n v="5"/>
    <n v="338"/>
    <n v="-19"/>
    <n v="-6"/>
    <n v="-7"/>
  </r>
  <r>
    <x v="2"/>
    <n v="61929276"/>
    <x v="889"/>
    <s v="USA"/>
    <x v="980"/>
    <x v="32"/>
    <n v="0.5"/>
    <x v="1"/>
    <n v="192"/>
    <n v="33"/>
    <n v="239"/>
    <n v="145"/>
    <n v="78.739781249999993"/>
    <n v="7.48"/>
    <n v="55.312384614999999"/>
    <n v="3.06"/>
    <n v="63.702923077000001"/>
    <n v="-2.38"/>
    <n v="30.629538461999999"/>
    <n v="-0.19"/>
    <n v="52.4"/>
    <n v="-4.25"/>
    <n v="67.900000000000006"/>
    <n v="-13.59"/>
    <n v="63.4"/>
    <n v="-26"/>
    <n v="616.79999999999995"/>
    <n v="99"/>
    <n v="28.2"/>
    <n v="15.9"/>
    <n v="297"/>
    <n v="3"/>
    <n v="12"/>
    <n v="382"/>
  </r>
  <r>
    <x v="2"/>
    <n v="645454"/>
    <x v="890"/>
    <s v="USA"/>
    <x v="981"/>
    <x v="23"/>
    <n v="2.5"/>
    <x v="0"/>
    <n v="593"/>
    <n v="58"/>
    <n v="2171"/>
    <n v="79"/>
    <n v="99.300379426999996"/>
    <n v="-2.04"/>
    <n v="83.218298507"/>
    <n v="1.4450000000000001"/>
    <n v="82.202461537999994"/>
    <n v="0.255"/>
    <n v="77.987502488000004"/>
    <n v="0.04"/>
    <n v="75.400000000000006"/>
    <n v="2.9750000000000001"/>
    <n v="94.2"/>
    <n v="0.9"/>
    <n v="91.4"/>
    <n v="-26.9"/>
    <n v="-213.6"/>
    <n v="99"/>
    <n v="-10.5"/>
    <n v="-6.8"/>
    <n v="301"/>
    <n v="-13"/>
    <n v="2"/>
    <n v="-152"/>
  </r>
  <r>
    <x v="2"/>
    <n v="664424"/>
    <x v="891"/>
    <s v="USA"/>
    <x v="982"/>
    <x v="24"/>
    <n v="11"/>
    <x v="0"/>
    <n v="59"/>
    <n v="16"/>
    <n v="142"/>
    <n v="-66"/>
    <n v="77.840644068000003"/>
    <n v="-2.4649999999999999"/>
    <n v="33.375"/>
    <n v="-0.59499999999999997"/>
    <n v="52.777000000000001"/>
    <n v="5.27"/>
    <n v="15.041"/>
    <n v="0.11"/>
    <n v="16.8"/>
    <n v="3.06"/>
    <n v="54.7"/>
    <n v="2.25"/>
    <n v="49.7"/>
    <n v="-28.6"/>
    <n v="292.3"/>
    <n v="99"/>
    <n v="6.8"/>
    <n v="7.3"/>
    <n v="306"/>
    <n v="-10"/>
    <n v="4.5"/>
    <n v="117"/>
  </r>
  <r>
    <x v="2"/>
    <n v="613173"/>
    <x v="892"/>
    <s v="USA"/>
    <x v="983"/>
    <x v="44"/>
    <n v="0"/>
    <x v="0"/>
    <n v="20"/>
    <n v="6"/>
    <n v="54"/>
    <n v="-153.19999999999999"/>
    <n v="72.309600000000003"/>
    <n v="-2.6349999999999998"/>
    <n v="48.843000000000004"/>
    <n v="-3.3149999999999999"/>
    <n v="53.4"/>
    <n v="-7.0549999999999997"/>
    <n v="16.100000000000001"/>
    <n v="0.01"/>
    <n v="2.7"/>
    <n v="-2.8050000000000002"/>
    <n v="51.3"/>
    <n v="1.62"/>
    <n v="45.5"/>
    <n v="-32.200000000000003"/>
    <n v="-810"/>
    <n v="99"/>
    <n v="-28.6"/>
    <n v="-25.9"/>
    <n v="266"/>
    <n v="26"/>
    <n v="-7"/>
    <n v="-342"/>
  </r>
  <r>
    <x v="2"/>
    <n v="67010224"/>
    <x v="893"/>
    <s v="USA"/>
    <x v="984"/>
    <x v="29"/>
    <n v="7"/>
    <x v="0"/>
    <n v="19"/>
    <n v="6"/>
    <n v="55"/>
    <n v="223.4"/>
    <n v="69"/>
    <n v="1.2749999999999999"/>
    <n v="38.472000000000001"/>
    <n v="5.44"/>
    <n v="48.384"/>
    <n v="15.64"/>
    <n v="25.2"/>
    <n v="-0.16"/>
    <n v="29"/>
    <n v="-3.4849999999999999"/>
    <n v="48.1"/>
    <n v="-8.1"/>
    <n v="45.7"/>
    <n v="-32.4"/>
    <n v="758.6"/>
    <n v="99"/>
    <n v="23.2"/>
    <n v="21.8"/>
    <n v="309"/>
    <n v="-8"/>
    <n v="14.5"/>
    <n v="333"/>
  </r>
  <r>
    <x v="2"/>
    <n v="649163"/>
    <x v="894"/>
    <s v="USA"/>
    <x v="985"/>
    <x v="11"/>
    <n v="3.6"/>
    <x v="0"/>
    <n v="71"/>
    <n v="19"/>
    <n v="241"/>
    <n v="168"/>
    <n v="85.436999999999998"/>
    <n v="-4.5049999999999999"/>
    <n v="68.597499999999997"/>
    <n v="3.91"/>
    <n v="69.192692308000005"/>
    <n v="2.5499999999999998"/>
    <n v="53.232357143000002"/>
    <n v="-0.03"/>
    <n v="35.9"/>
    <n v="4.25"/>
    <n v="69.099999999999994"/>
    <n v="1.89"/>
    <n v="61.6"/>
    <n v="-37.200000000000003"/>
    <n v="-182.7"/>
    <n v="98"/>
    <n v="-9.5"/>
    <n v="-3.2"/>
    <n v="271"/>
    <n v="3"/>
    <n v="-2"/>
    <n v="-81"/>
  </r>
  <r>
    <x v="2"/>
    <n v="113289831"/>
    <x v="895"/>
    <s v="USA"/>
    <x v="986"/>
    <x v="29"/>
    <n v="8.9"/>
    <x v="0"/>
    <n v="10"/>
    <n v="3"/>
    <n v="13"/>
    <n v="61.8"/>
    <n v="37.347000000000001"/>
    <n v="2.4649999999999999"/>
    <n v="17.899999999999999"/>
    <n v="0.51"/>
    <n v="31"/>
    <n v="4.76"/>
    <n v="7.6"/>
    <n v="0.05"/>
    <n v="14.2"/>
    <n v="2.38"/>
    <n v="19.899999999999999"/>
    <n v="-4.5"/>
    <n v="23.7"/>
    <n v="-38"/>
    <n v="526.4"/>
    <n v="95"/>
    <n v="20.5"/>
    <n v="14.5"/>
    <n v="303"/>
    <n v="-18"/>
    <n v="-1"/>
    <n v="190"/>
  </r>
  <r>
    <x v="2"/>
    <n v="660330"/>
    <x v="896"/>
    <s v="USA"/>
    <x v="987"/>
    <x v="13"/>
    <n v="3.5"/>
    <x v="0"/>
    <n v="34"/>
    <n v="7"/>
    <n v="131"/>
    <n v="172"/>
    <n v="78.490588235000004"/>
    <n v="-5.0149999999999997"/>
    <n v="52.574666667000002"/>
    <n v="4.5049999999999999"/>
    <n v="58.164000000000001"/>
    <n v="10.71"/>
    <n v="36.68"/>
    <n v="0.09"/>
    <n v="24.7"/>
    <n v="1.87"/>
    <n v="58.2"/>
    <n v="1.35"/>
    <n v="50.5"/>
    <n v="-38.299999999999997"/>
    <n v="153.19999999999999"/>
    <n v="82"/>
    <n v="-5.5"/>
    <n v="6.4"/>
    <n v="314"/>
    <n v="-10"/>
    <n v="2"/>
    <n v="-32"/>
  </r>
  <r>
    <x v="2"/>
    <n v="635708"/>
    <x v="897"/>
    <s v="USA"/>
    <x v="988"/>
    <x v="20"/>
    <n v="0"/>
    <x v="0"/>
    <n v="13"/>
    <n v="6"/>
    <n v="34"/>
    <n v="-147.80000000000001"/>
    <n v="58.586153846000002"/>
    <n v="0.76500000000000001"/>
    <n v="25.67"/>
    <n v="-4.165"/>
    <n v="40.299999999999997"/>
    <n v="1.36"/>
    <n v="9.6999999999999993"/>
    <n v="-0.05"/>
    <n v="3.2"/>
    <n v="2.5499999999999998"/>
    <n v="31.5"/>
    <n v="-0.27"/>
    <n v="26.2"/>
    <n v="-39.1"/>
    <n v="-892.3"/>
    <n v="98"/>
    <n v="-25.5"/>
    <n v="-28.2"/>
    <n v="282"/>
    <n v="3"/>
    <n v="-21.5"/>
    <n v="-537"/>
  </r>
  <r>
    <x v="2"/>
    <n v="663098"/>
    <x v="898"/>
    <s v="USA"/>
    <x v="989"/>
    <x v="25"/>
    <n v="4.3"/>
    <x v="0"/>
    <n v="13"/>
    <n v="5"/>
    <n v="49"/>
    <n v="98.1"/>
    <n v="64.951923077000004"/>
    <n v="-5.0149999999999997"/>
    <n v="35.840000000000003"/>
    <n v="3.3149999999999999"/>
    <n v="42.64"/>
    <n v="-5.8650000000000002"/>
    <n v="26.24"/>
    <n v="0.01"/>
    <n v="30"/>
    <n v="-2.4649999999999999"/>
    <n v="46.2"/>
    <n v="0.09"/>
    <n v="41.7"/>
    <n v="-40.700000000000003"/>
    <n v="-109.5"/>
    <n v="98"/>
    <n v="-6.8"/>
    <n v="-0.9"/>
    <n v="330"/>
    <n v="7"/>
    <n v="-18"/>
    <n v="-201"/>
  </r>
  <r>
    <x v="2"/>
    <n v="67010222"/>
    <x v="899"/>
    <s v="USA"/>
    <x v="990"/>
    <x v="29"/>
    <n v="7"/>
    <x v="0"/>
    <n v="202"/>
    <n v="43"/>
    <n v="386"/>
    <n v="140.30000000000001"/>
    <n v="90.203034653000003"/>
    <n v="5.0149999999999997"/>
    <n v="68.659833332999995"/>
    <n v="2.72"/>
    <n v="71.352615384999993"/>
    <n v="20.059999999999999"/>
    <n v="49.445157895000001"/>
    <n v="-0.06"/>
    <n v="58.1"/>
    <n v="0.42499999999999999"/>
    <n v="76.599999999999994"/>
    <n v="-9.7200000000000006"/>
    <n v="75.5"/>
    <n v="-40.799999999999997"/>
    <n v="539.1"/>
    <n v="99"/>
    <n v="13.2"/>
    <n v="17.7"/>
    <n v="332"/>
    <n v="-26"/>
    <n v="0.5"/>
    <n v="58"/>
  </r>
  <r>
    <x v="2"/>
    <n v="637987"/>
    <x v="772"/>
    <s v="USA"/>
    <x v="991"/>
    <x v="16"/>
    <n v="0"/>
    <x v="0"/>
    <n v="43"/>
    <n v="10"/>
    <n v="198"/>
    <n v="52.5"/>
    <n v="80.631046511999998"/>
    <n v="-0.85"/>
    <n v="53.13"/>
    <n v="-3.3149999999999999"/>
    <n v="59.228000000000002"/>
    <n v="9.4350000000000005"/>
    <n v="30.428444444"/>
    <n v="-0.12"/>
    <n v="12.9"/>
    <n v="1.53"/>
    <n v="61.3"/>
    <n v="1.26"/>
    <n v="49.9"/>
    <n v="-41.3"/>
    <n v="-385.9"/>
    <n v="93"/>
    <n v="-28.2"/>
    <n v="-17.7"/>
    <n v="264"/>
    <n v="16"/>
    <n v="4.5"/>
    <n v="-215"/>
  </r>
  <r>
    <x v="2"/>
    <n v="665568"/>
    <x v="900"/>
    <s v="USA"/>
    <x v="992"/>
    <x v="9"/>
    <n v="9.1999999999999993"/>
    <x v="0"/>
    <n v="54"/>
    <n v="17"/>
    <n v="188"/>
    <n v="253.1"/>
    <n v="81.263629629999997"/>
    <n v="-3.57"/>
    <n v="56.984999999999999"/>
    <n v="3.4849999999999999"/>
    <n v="60.931125000000002"/>
    <n v="5.78"/>
    <n v="37.400812500000001"/>
    <n v="0.15"/>
    <n v="41.9"/>
    <n v="1.19"/>
    <n v="61.5"/>
    <n v="0.54"/>
    <n v="54.2"/>
    <n v="-41.4"/>
    <n v="260.89999999999998"/>
    <n v="98"/>
    <n v="-4.0999999999999996"/>
    <n v="6.8"/>
    <n v="297"/>
    <n v="-7"/>
    <n v="2.5"/>
    <n v="49"/>
  </r>
  <r>
    <x v="2"/>
    <n v="110885047"/>
    <x v="9"/>
    <s v="USA"/>
    <x v="993"/>
    <x v="10"/>
    <n v="8.1999999999999993"/>
    <x v="0"/>
    <n v="171"/>
    <n v="37"/>
    <n v="494"/>
    <n v="102.1"/>
    <n v="86.157461987999994"/>
    <n v="-4.76"/>
    <n v="66.226057143000006"/>
    <n v="2.6349999999999998"/>
    <n v="69.682028571000004"/>
    <n v="16.574999999999999"/>
    <n v="49.187314286000003"/>
    <n v="-0.03"/>
    <n v="59.2"/>
    <n v="1.87"/>
    <n v="79.3"/>
    <n v="1.71"/>
    <n v="75.599999999999994"/>
    <n v="-41.5"/>
    <n v="431.4"/>
    <n v="99"/>
    <n v="10"/>
    <n v="9.5"/>
    <n v="315"/>
    <n v="-24"/>
    <n v="-23"/>
    <n v="-122"/>
  </r>
  <r>
    <x v="2"/>
    <n v="655767"/>
    <x v="901"/>
    <s v="USA"/>
    <x v="994"/>
    <x v="8"/>
    <n v="3.2"/>
    <x v="0"/>
    <n v="269"/>
    <n v="65"/>
    <n v="938"/>
    <n v="-26.4"/>
    <n v="93.618791822000006"/>
    <n v="-1.02"/>
    <n v="82.108725274999998"/>
    <n v="-0.255"/>
    <n v="82.272614458000007"/>
    <n v="6.375"/>
    <n v="73.696703296999999"/>
    <n v="0.13"/>
    <n v="71.099999999999994"/>
    <n v="0.34"/>
    <n v="88.2"/>
    <n v="-1.26"/>
    <n v="84.9"/>
    <n v="-42.2"/>
    <n v="-63.6"/>
    <n v="99"/>
    <n v="1.4"/>
    <n v="-0.5"/>
    <n v="314"/>
    <n v="1"/>
    <n v="-4.5"/>
    <n v="-15"/>
  </r>
  <r>
    <x v="2"/>
    <n v="113097520"/>
    <x v="902"/>
    <s v="USA"/>
    <x v="995"/>
    <x v="18"/>
    <n v="2.4"/>
    <x v="0"/>
    <n v="98"/>
    <n v="26"/>
    <n v="217"/>
    <n v="-116.9"/>
    <n v="85.7"/>
    <n v="1.36"/>
    <n v="63.634999999999998"/>
    <n v="-0.51"/>
    <n v="68.75"/>
    <n v="-2.72"/>
    <n v="42.142857143000001"/>
    <n v="7.0000000000000007E-2"/>
    <n v="44.8"/>
    <n v="-1.02"/>
    <n v="64"/>
    <n v="-4.8600000000000003"/>
    <n v="60.8"/>
    <n v="-43.5"/>
    <n v="-20"/>
    <n v="99"/>
    <n v="7.3"/>
    <n v="1.8"/>
    <n v="330"/>
    <n v="-5"/>
    <n v="-4"/>
    <n v="-54"/>
  </r>
  <r>
    <x v="2"/>
    <n v="652771"/>
    <x v="903"/>
    <s v="USA"/>
    <x v="996"/>
    <x v="4"/>
    <n v="2.1"/>
    <x v="0"/>
    <n v="107"/>
    <n v="30"/>
    <n v="391"/>
    <n v="-58.8"/>
    <n v="89.079644860000002"/>
    <n v="-3.91"/>
    <n v="47.715200000000003"/>
    <n v="-1.7"/>
    <n v="55.65"/>
    <n v="7.82"/>
    <n v="22.2456"/>
    <n v="-0.1"/>
    <n v="8.5"/>
    <n v="-2.21"/>
    <n v="74.900000000000006"/>
    <n v="1.53"/>
    <n v="68.400000000000006"/>
    <n v="-43.9"/>
    <n v="-324.10000000000002"/>
    <n v="97"/>
    <n v="-13.2"/>
    <n v="-5.5"/>
    <n v="279"/>
    <n v="14"/>
    <n v="6.5"/>
    <n v="-24"/>
  </r>
  <r>
    <x v="2"/>
    <n v="102058939"/>
    <x v="904"/>
    <s v="CAN"/>
    <x v="997"/>
    <x v="29"/>
    <n v="8"/>
    <x v="1"/>
    <n v="108"/>
    <n v="41"/>
    <n v="160"/>
    <n v="-62.2"/>
    <n v="79.907314815000007"/>
    <n v="2.38"/>
    <n v="64.335250000000002"/>
    <n v="2.89"/>
    <n v="66.796625000000006"/>
    <n v="3.6549999999999998"/>
    <n v="46.511499999999998"/>
    <n v="0.09"/>
    <n v="55.3"/>
    <n v="-2.04"/>
    <n v="60.8"/>
    <n v="-8.64"/>
    <n v="62.7"/>
    <n v="-43.9"/>
    <n v="147.69999999999999"/>
    <n v="99"/>
    <n v="15"/>
    <n v="10.9"/>
    <n v="316"/>
    <n v="-10"/>
    <n v="1"/>
    <n v="153"/>
  </r>
  <r>
    <x v="2"/>
    <n v="661152"/>
    <x v="905"/>
    <s v="USA"/>
    <x v="998"/>
    <x v="1"/>
    <n v="4.5999999999999996"/>
    <x v="0"/>
    <n v="54"/>
    <n v="12"/>
    <n v="217"/>
    <n v="-152.1"/>
    <n v="81.99"/>
    <n v="0.85"/>
    <n v="46.478400000000001"/>
    <n v="-1.19"/>
    <n v="57.657833332999999"/>
    <n v="-7.2249999999999996"/>
    <n v="25.379666666999999"/>
    <n v="0.03"/>
    <n v="30.6"/>
    <n v="3.9950000000000001"/>
    <n v="62.4"/>
    <n v="-2.34"/>
    <n v="52.3"/>
    <n v="-44.5"/>
    <n v="-117.7"/>
    <n v="96"/>
    <n v="0.5"/>
    <n v="-0.5"/>
    <n v="327"/>
    <n v="-6"/>
    <n v="-9"/>
    <n v="-143"/>
  </r>
  <r>
    <x v="2"/>
    <n v="648959"/>
    <x v="906"/>
    <s v="USA"/>
    <x v="999"/>
    <x v="11"/>
    <n v="5.5"/>
    <x v="0"/>
    <n v="19"/>
    <n v="6"/>
    <n v="71"/>
    <n v="-79.599999999999994"/>
    <n v="72.396000000000001"/>
    <n v="-1.615"/>
    <n v="45.496000000000002"/>
    <n v="-3.145"/>
    <n v="51.185000000000002"/>
    <n v="2.04"/>
    <n v="29.4755"/>
    <n v="-0.13"/>
    <n v="20.5"/>
    <n v="2.2949999999999999"/>
    <n v="47.2"/>
    <n v="1.35"/>
    <n v="42.3"/>
    <n v="-45.1"/>
    <n v="-406.4"/>
    <n v="96"/>
    <n v="-5.5"/>
    <n v="-7.7"/>
    <n v="292"/>
    <n v="2"/>
    <n v="0.5"/>
    <n v="-77"/>
  </r>
  <r>
    <x v="2"/>
    <n v="662338"/>
    <x v="907"/>
    <s v="USA"/>
    <x v="1000"/>
    <x v="1"/>
    <n v="3.4"/>
    <x v="0"/>
    <n v="135"/>
    <n v="30"/>
    <n v="413"/>
    <n v="119.9"/>
    <n v="91.529940741000004"/>
    <n v="0.34"/>
    <n v="71.145964285999995"/>
    <n v="-1.615"/>
    <n v="74.903214285999994"/>
    <n v="9.35"/>
    <n v="51.058285714"/>
    <n v="0.05"/>
    <n v="39.299999999999997"/>
    <n v="4.5049999999999999"/>
    <n v="77.3"/>
    <n v="0"/>
    <n v="72.8"/>
    <n v="-45.6"/>
    <n v="104.5"/>
    <n v="99"/>
    <n v="0.5"/>
    <n v="-6.4"/>
    <n v="320"/>
    <n v="-21"/>
    <n v="-16"/>
    <n v="-228"/>
  </r>
  <r>
    <x v="2"/>
    <n v="112216881"/>
    <x v="523"/>
    <s v="USA"/>
    <x v="1001"/>
    <x v="34"/>
    <n v="7.3"/>
    <x v="0"/>
    <n v="11"/>
    <n v="5"/>
    <n v="26"/>
    <n v="95.6"/>
    <n v="50.849454545"/>
    <n v="-2.6349999999999998"/>
    <n v="29.9"/>
    <n v="2.8050000000000002"/>
    <n v="41.3"/>
    <n v="3.9950000000000001"/>
    <n v="18.100000000000001"/>
    <n v="0.19"/>
    <n v="23.7"/>
    <n v="-0.85"/>
    <n v="30.9"/>
    <n v="-1.71"/>
    <n v="28.9"/>
    <n v="-46"/>
    <n v="153.6"/>
    <n v="93"/>
    <n v="4.0999999999999996"/>
    <n v="7.3"/>
    <n v="287"/>
    <n v="-10"/>
    <n v="0"/>
    <n v="88"/>
  </r>
  <r>
    <x v="2"/>
    <n v="656503"/>
    <x v="908"/>
    <s v="USA"/>
    <x v="1002"/>
    <x v="8"/>
    <n v="1.9"/>
    <x v="0"/>
    <n v="27"/>
    <n v="8"/>
    <n v="102"/>
    <n v="-120.4"/>
    <n v="71.088444444000004"/>
    <n v="-1.2749999999999999"/>
    <n v="42.484000000000002"/>
    <n v="-2.4649999999999999"/>
    <n v="49.88"/>
    <n v="2.04"/>
    <n v="21.5"/>
    <n v="0.04"/>
    <n v="19.600000000000001"/>
    <n v="-1.7"/>
    <n v="47.2"/>
    <n v="-0.9"/>
    <n v="38.299999999999997"/>
    <n v="-46.2"/>
    <n v="-468.2"/>
    <n v="92"/>
    <n v="-6.4"/>
    <n v="-7.7"/>
    <n v="312"/>
    <n v="-5"/>
    <n v="-15"/>
    <n v="-286"/>
  </r>
  <r>
    <x v="2"/>
    <n v="658850"/>
    <x v="909"/>
    <s v="USA"/>
    <x v="1003"/>
    <x v="0"/>
    <n v="5.7"/>
    <x v="0"/>
    <n v="13"/>
    <n v="6"/>
    <n v="48"/>
    <n v="130.6"/>
    <n v="61.570769231"/>
    <n v="-2.72"/>
    <n v="40.3645"/>
    <n v="2.6349999999999998"/>
    <n v="46.719000000000001"/>
    <n v="3.145"/>
    <n v="27.565999999999999"/>
    <n v="0.05"/>
    <n v="22.7"/>
    <n v="4.76"/>
    <n v="42.5"/>
    <n v="0.36"/>
    <n v="38.799999999999997"/>
    <n v="-46.3"/>
    <n v="-15"/>
    <n v="99"/>
    <n v="-7.3"/>
    <n v="1.8"/>
    <n v="287"/>
    <n v="-15"/>
    <n v="1"/>
    <n v="-74"/>
  </r>
  <r>
    <x v="2"/>
    <n v="647879"/>
    <x v="910"/>
    <s v="USA"/>
    <x v="1004"/>
    <x v="3"/>
    <n v="6.3"/>
    <x v="0"/>
    <n v="15"/>
    <n v="4"/>
    <n v="45"/>
    <n v="-78.7"/>
    <n v="65.419200000000004"/>
    <n v="-0.76500000000000001"/>
    <n v="29.04"/>
    <n v="-3.4"/>
    <n v="48.1"/>
    <n v="1.105"/>
    <n v="17.440000000000001"/>
    <n v="-0.11"/>
    <n v="15.8"/>
    <n v="-0.17"/>
    <n v="40"/>
    <n v="-0.36"/>
    <n v="37.9"/>
    <n v="-47"/>
    <n v="-873.6"/>
    <n v="86"/>
    <n v="-23.2"/>
    <n v="-25"/>
    <n v="311"/>
    <n v="12"/>
    <n v="-18"/>
    <n v="-478"/>
  </r>
  <r>
    <x v="2"/>
    <n v="111883918"/>
    <x v="911"/>
    <s v="USA"/>
    <x v="1005"/>
    <x v="6"/>
    <n v="7"/>
    <x v="0"/>
    <n v="73"/>
    <n v="21"/>
    <n v="149"/>
    <n v="-215.5"/>
    <n v="72.803424657999997"/>
    <n v="1.105"/>
    <n v="40.46"/>
    <n v="-3.23"/>
    <n v="55.93"/>
    <n v="17.254999999999999"/>
    <n v="20.824999999999999"/>
    <n v="-0.12"/>
    <n v="27.3"/>
    <n v="1.2749999999999999"/>
    <n v="59"/>
    <n v="-2.79"/>
    <n v="57"/>
    <n v="-47.2"/>
    <n v="54.5"/>
    <n v="98"/>
    <n v="14.5"/>
    <n v="0.9"/>
    <n v="333"/>
    <n v="-18"/>
    <n v="-12.5"/>
    <n v="-49"/>
  </r>
  <r>
    <x v="2"/>
    <n v="664961"/>
    <x v="912"/>
    <s v="USA"/>
    <x v="1006"/>
    <x v="24"/>
    <n v="9.6999999999999993"/>
    <x v="0"/>
    <n v="17"/>
    <n v="9"/>
    <n v="48"/>
    <n v="20.100000000000001"/>
    <n v="64.739705881999996"/>
    <n v="-3.91"/>
    <n v="45.3"/>
    <n v="-0.17"/>
    <n v="56.5"/>
    <n v="0.42499999999999999"/>
    <n v="32.799999999999997"/>
    <n v="-0.11"/>
    <n v="26.2"/>
    <n v="-1.7"/>
    <n v="49.9"/>
    <n v="0.36"/>
    <n v="47.3"/>
    <n v="-52.3"/>
    <n v="273.2"/>
    <n v="95"/>
    <n v="6.8"/>
    <n v="3.6"/>
    <n v="287"/>
    <n v="-6"/>
    <n v="-5"/>
    <n v="-20"/>
  </r>
  <r>
    <x v="2"/>
    <n v="110874982"/>
    <x v="168"/>
    <s v="USA"/>
    <x v="1007"/>
    <x v="10"/>
    <n v="4.8"/>
    <x v="0"/>
    <n v="29"/>
    <n v="10"/>
    <n v="72"/>
    <n v="38.700000000000003"/>
    <n v="69.866965516999997"/>
    <n v="2.21"/>
    <n v="40.392499999999998"/>
    <n v="-6.97"/>
    <n v="46.130499999999998"/>
    <n v="-12.92"/>
    <n v="24.386500000000002"/>
    <n v="-0.11"/>
    <n v="28"/>
    <n v="3.8250000000000002"/>
    <n v="48.3"/>
    <n v="0.54"/>
    <n v="46.3"/>
    <n v="-52.5"/>
    <n v="232.7"/>
    <n v="94"/>
    <n v="-2.7"/>
    <n v="5.5"/>
    <n v="293"/>
    <n v="-9"/>
    <n v="-7"/>
    <n v="0"/>
  </r>
  <r>
    <x v="2"/>
    <n v="111194995"/>
    <x v="913"/>
    <s v="USA"/>
    <x v="1008"/>
    <x v="10"/>
    <n v="6.1"/>
    <x v="0"/>
    <n v="25"/>
    <n v="4"/>
    <n v="80"/>
    <n v="-45.6"/>
    <n v="74.09496"/>
    <n v="-1.4450000000000001"/>
    <n v="54.550222222000002"/>
    <n v="-0.85"/>
    <n v="55.58"/>
    <n v="-17.594999999999999"/>
    <n v="36.612222222"/>
    <n v="-0.14000000000000001"/>
    <n v="27.8"/>
    <n v="-4.165"/>
    <n v="44.4"/>
    <n v="-3.15"/>
    <n v="40.5"/>
    <n v="-52.5"/>
    <n v="-182.7"/>
    <n v="95"/>
    <n v="-3.6"/>
    <n v="-8.6"/>
    <n v="299"/>
    <n v="1"/>
    <n v="1.5"/>
    <n v="-73"/>
  </r>
  <r>
    <x v="2"/>
    <n v="662419"/>
    <x v="914"/>
    <s v="USA"/>
    <x v="1009"/>
    <x v="1"/>
    <n v="3.4"/>
    <x v="0"/>
    <n v="11"/>
    <n v="2"/>
    <n v="41"/>
    <n v="37.1"/>
    <n v="50.437363636000001"/>
    <n v="-5.5250000000000004"/>
    <n v="33"/>
    <n v="1.7849999999999999"/>
    <n v="43.2"/>
    <n v="0.17"/>
    <n v="24.6"/>
    <n v="0.02"/>
    <n v="21.9"/>
    <n v="-1.105"/>
    <n v="38.700000000000003"/>
    <n v="1.17"/>
    <n v="33.6"/>
    <n v="-53.2"/>
    <n v="45.9"/>
    <n v="93"/>
    <n v="-2.7"/>
    <n v="4.5"/>
    <n v="326"/>
    <n v="-5"/>
    <n v="-13.5"/>
    <n v="-149"/>
  </r>
  <r>
    <x v="2"/>
    <n v="654592"/>
    <x v="915"/>
    <s v="USA"/>
    <x v="1010"/>
    <x v="15"/>
    <n v="3.9"/>
    <x v="0"/>
    <n v="129"/>
    <n v="26"/>
    <n v="474"/>
    <n v="165.8"/>
    <n v="91.428488372000004"/>
    <n v="-5.3550000000000004"/>
    <n v="63.592941175999997"/>
    <n v="2.2949999999999999"/>
    <n v="69.397058823999998"/>
    <n v="2.4649999999999999"/>
    <n v="43.909411765000002"/>
    <n v="0.02"/>
    <n v="28.3"/>
    <n v="5.0999999999999996"/>
    <n v="78.400000000000006"/>
    <n v="3.33"/>
    <n v="72.400000000000006"/>
    <n v="-53.7"/>
    <n v="183.6"/>
    <n v="99"/>
    <n v="-5.9"/>
    <n v="0.9"/>
    <n v="311"/>
    <n v="-7"/>
    <n v="-11"/>
    <n v="-180"/>
  </r>
  <r>
    <x v="2"/>
    <n v="630260"/>
    <x v="916"/>
    <s v="USA"/>
    <x v="1011"/>
    <x v="17"/>
    <n v="0"/>
    <x v="0"/>
    <n v="74"/>
    <n v="17"/>
    <n v="264"/>
    <n v="-206.5"/>
    <n v="83.944864865"/>
    <n v="-0.59499999999999997"/>
    <n v="70.487051281999996"/>
    <n v="-4.6749999999999998"/>
    <n v="69.8"/>
    <n v="-27.454999999999998"/>
    <n v="50.122434783000003"/>
    <n v="-0.08"/>
    <n v="11.1"/>
    <n v="-0.42499999999999999"/>
    <n v="68.599999999999994"/>
    <n v="-0.72"/>
    <n v="60.8"/>
    <n v="-54.1"/>
    <n v="-1013.6"/>
    <n v="99"/>
    <n v="-18.2"/>
    <n v="-25"/>
    <n v="278"/>
    <n v="11"/>
    <n v="-11"/>
    <n v="-377"/>
  </r>
  <r>
    <x v="2"/>
    <n v="110061252"/>
    <x v="917"/>
    <s v="USA"/>
    <x v="1012"/>
    <x v="9"/>
    <n v="7"/>
    <x v="0"/>
    <n v="55"/>
    <n v="11"/>
    <n v="283"/>
    <n v="-69.2"/>
    <n v="85.241600000000005"/>
    <n v="-4.335"/>
    <n v="39.462499999999999"/>
    <n v="-3.4"/>
    <n v="56.612499999999997"/>
    <n v="4.42"/>
    <n v="13.9125"/>
    <n v="-0.11"/>
    <n v="18.100000000000001"/>
    <n v="-9.2650000000000006"/>
    <n v="65.7"/>
    <n v="0.09"/>
    <n v="54.9"/>
    <n v="-54.2"/>
    <n v="-284.10000000000002"/>
    <n v="96"/>
    <n v="-18.600000000000001"/>
    <n v="-10"/>
    <n v="274"/>
    <n v="32"/>
    <n v="-2.5"/>
    <n v="-75"/>
  </r>
  <r>
    <x v="2"/>
    <n v="659430"/>
    <x v="918"/>
    <s v="USA"/>
    <x v="1013"/>
    <x v="13"/>
    <n v="2.9"/>
    <x v="0"/>
    <n v="43"/>
    <n v="17"/>
    <n v="124"/>
    <n v="-213.9"/>
    <n v="80.029581394999994"/>
    <n v="8.5000000000000006E-2"/>
    <n v="55.88"/>
    <n v="-4.59"/>
    <n v="61.688000000000002"/>
    <n v="-5.61"/>
    <n v="37.840000000000003"/>
    <n v="-0.1"/>
    <n v="31"/>
    <n v="1.53"/>
    <n v="59.5"/>
    <n v="-0.99"/>
    <n v="56.9"/>
    <n v="-54.8"/>
    <n v="-573.20000000000005"/>
    <n v="99"/>
    <n v="-21.4"/>
    <n v="-16.399999999999999"/>
    <n v="298"/>
    <n v="12"/>
    <n v="6.5"/>
    <n v="-148"/>
  </r>
  <r>
    <x v="2"/>
    <n v="110644563"/>
    <x v="919"/>
    <s v="USA"/>
    <x v="1014"/>
    <x v="22"/>
    <n v="8.9"/>
    <x v="0"/>
    <n v="10"/>
    <n v="7"/>
    <n v="22"/>
    <n v="-85.4"/>
    <n v="49.848399999999998"/>
    <n v="-1.87"/>
    <n v="37.29"/>
    <n v="-2.38"/>
    <n v="47.41"/>
    <n v="2.72"/>
    <n v="21.67"/>
    <n v="0.13"/>
    <n v="18.8"/>
    <n v="4.6749999999999998"/>
    <n v="33.799999999999997"/>
    <n v="1.62"/>
    <n v="31.6"/>
    <n v="-55.5"/>
    <n v="195.5"/>
    <n v="96"/>
    <n v="20.9"/>
    <n v="7.7"/>
    <n v="291"/>
    <n v="-22"/>
    <n v="3"/>
    <n v="190"/>
  </r>
  <r>
    <x v="2"/>
    <n v="662443"/>
    <x v="129"/>
    <s v="USA"/>
    <x v="1015"/>
    <x v="25"/>
    <n v="4.4000000000000004"/>
    <x v="0"/>
    <n v="29"/>
    <n v="4"/>
    <n v="126"/>
    <n v="101.9"/>
    <n v="75.531034482999999"/>
    <n v="-2.9750000000000001"/>
    <n v="46.735999999999997"/>
    <n v="-1.2749999999999999"/>
    <n v="53.170666666999999"/>
    <n v="-0.42499999999999999"/>
    <n v="28.617333333000001"/>
    <n v="-0.01"/>
    <n v="14.5"/>
    <n v="3.4"/>
    <n v="54.3"/>
    <n v="2.25"/>
    <n v="46.7"/>
    <n v="-55.6"/>
    <n v="-118.2"/>
    <n v="89"/>
    <n v="-20.9"/>
    <n v="-11.8"/>
    <n v="334"/>
    <n v="-15"/>
    <n v="-12"/>
    <n v="-401"/>
  </r>
  <r>
    <x v="2"/>
    <n v="110782157"/>
    <x v="920"/>
    <s v="USA"/>
    <x v="1016"/>
    <x v="10"/>
    <n v="7.2"/>
    <x v="0"/>
    <n v="17"/>
    <n v="7"/>
    <n v="50"/>
    <n v="50.9"/>
    <n v="68.618470587999994"/>
    <n v="-3.4"/>
    <n v="51.879300000000001"/>
    <n v="-0.68"/>
    <n v="49.593600000000002"/>
    <n v="-6.8"/>
    <n v="36.806399999999996"/>
    <n v="0.02"/>
    <n v="38.9"/>
    <n v="-2.9750000000000001"/>
    <n v="40.5"/>
    <n v="-0.18"/>
    <n v="35.6"/>
    <n v="-56.5"/>
    <n v="25.5"/>
    <n v="95"/>
    <n v="-5.9"/>
    <n v="-4.0999999999999996"/>
    <n v="299"/>
    <n v="-2"/>
    <n v="1.5"/>
    <n v="-45"/>
  </r>
  <r>
    <x v="2"/>
    <n v="660532"/>
    <x v="921"/>
    <s v="USA"/>
    <x v="1017"/>
    <x v="1"/>
    <n v="3.5"/>
    <x v="0"/>
    <n v="38"/>
    <n v="17"/>
    <n v="133"/>
    <n v="120.5"/>
    <n v="80.391184210999995"/>
    <n v="-8.16"/>
    <n v="59.629333332999998"/>
    <n v="7.0549999999999997"/>
    <n v="63.418666666999997"/>
    <n v="7.99"/>
    <n v="44.274999999999999"/>
    <n v="0.13"/>
    <n v="40.5"/>
    <n v="-2.89"/>
    <n v="65.400000000000006"/>
    <n v="-0.09"/>
    <n v="61.2"/>
    <n v="-57"/>
    <n v="139.5"/>
    <n v="99"/>
    <n v="-10.5"/>
    <n v="4.0999999999999996"/>
    <n v="306"/>
    <n v="3"/>
    <n v="-8"/>
    <n v="-73"/>
  </r>
  <r>
    <x v="2"/>
    <n v="643937"/>
    <x v="922"/>
    <s v="USA"/>
    <x v="1018"/>
    <x v="23"/>
    <n v="0"/>
    <x v="0"/>
    <n v="15"/>
    <n v="2"/>
    <n v="63"/>
    <n v="26.5"/>
    <n v="63.394133332999999"/>
    <n v="-4.08"/>
    <n v="43.392000000000003"/>
    <n v="-1.53"/>
    <n v="49.3"/>
    <n v="-0.93500000000000005"/>
    <n v="29.1525"/>
    <n v="-0.06"/>
    <n v="8.6999999999999993"/>
    <n v="-3.06"/>
    <n v="40.700000000000003"/>
    <n v="0.9"/>
    <n v="33.5"/>
    <n v="-57.1"/>
    <n v="-784.5"/>
    <n v="95"/>
    <n v="-25"/>
    <n v="-26.8"/>
    <n v="279"/>
    <n v="-1"/>
    <n v="-20"/>
    <n v="-460"/>
  </r>
  <r>
    <x v="2"/>
    <n v="641758"/>
    <x v="923"/>
    <s v="USA"/>
    <x v="1019"/>
    <x v="21"/>
    <n v="5.0999999999999996"/>
    <x v="0"/>
    <n v="11"/>
    <n v="6"/>
    <n v="43"/>
    <n v="-141.30000000000001"/>
    <n v="52.126363636000001"/>
    <n v="-2.72"/>
    <n v="33.25"/>
    <n v="-4.6749999999999998"/>
    <n v="38.85"/>
    <n v="-2.8050000000000002"/>
    <n v="18.8125"/>
    <n v="-0.08"/>
    <n v="15.1"/>
    <n v="-0.76500000000000001"/>
    <n v="35.200000000000003"/>
    <n v="1.62"/>
    <n v="30.5"/>
    <n v="-57.9"/>
    <n v="-577.29999999999995"/>
    <n v="98"/>
    <n v="-17.7"/>
    <n v="-20.9"/>
    <n v="264"/>
    <n v="3"/>
    <n v="-12"/>
    <n v="-348"/>
  </r>
  <r>
    <x v="2"/>
    <n v="110641243"/>
    <x v="924"/>
    <s v="USA"/>
    <x v="1020"/>
    <x v="22"/>
    <n v="8.9"/>
    <x v="0"/>
    <n v="58"/>
    <n v="24"/>
    <n v="154"/>
    <n v="-83.6"/>
    <n v="79.408086206999997"/>
    <n v="-2.4649999999999999"/>
    <n v="37.700000000000003"/>
    <n v="-2.8050000000000002"/>
    <n v="61.2"/>
    <n v="1.87"/>
    <n v="14.24"/>
    <n v="0.16"/>
    <n v="19.600000000000001"/>
    <n v="6.5449999999999999"/>
    <n v="58.6"/>
    <n v="3.15"/>
    <n v="53.4"/>
    <n v="-58.1"/>
    <n v="156.4"/>
    <n v="98"/>
    <n v="13.2"/>
    <n v="10.5"/>
    <n v="306"/>
    <n v="-24"/>
    <n v="-7.5"/>
    <n v="12"/>
  </r>
  <r>
    <x v="2"/>
    <n v="651647"/>
    <x v="925"/>
    <s v="USA"/>
    <x v="1021"/>
    <x v="7"/>
    <n v="4.7"/>
    <x v="0"/>
    <n v="20"/>
    <n v="5"/>
    <n v="97"/>
    <n v="-108.1"/>
    <n v="72.549599999999998"/>
    <n v="-2.5499999999999998"/>
    <n v="36.299999999999997"/>
    <n v="-3.74"/>
    <n v="54.4"/>
    <n v="3.06"/>
    <n v="22"/>
    <n v="-0.13"/>
    <n v="18.5"/>
    <n v="-1.36"/>
    <n v="51.2"/>
    <n v="0.45"/>
    <n v="44.3"/>
    <n v="-60.1"/>
    <n v="-370"/>
    <n v="94"/>
    <n v="-11.8"/>
    <n v="-14.5"/>
    <n v="307"/>
    <n v="8"/>
    <n v="-11.5"/>
    <n v="-276"/>
  </r>
  <r>
    <x v="2"/>
    <n v="652564"/>
    <x v="926"/>
    <s v="USA"/>
    <x v="1022"/>
    <x v="7"/>
    <n v="0.2"/>
    <x v="0"/>
    <n v="41"/>
    <n v="9"/>
    <n v="184"/>
    <n v="-279.60000000000002"/>
    <n v="79.437365854000006"/>
    <n v="1.7849999999999999"/>
    <n v="50.509749999999997"/>
    <n v="-5.1849999999999996"/>
    <n v="56.25"/>
    <n v="7.14"/>
    <n v="26.78275"/>
    <n v="-0.03"/>
    <n v="16.8"/>
    <n v="6.375"/>
    <n v="54.4"/>
    <n v="-1.35"/>
    <n v="41.6"/>
    <n v="-60.3"/>
    <n v="-437.7"/>
    <n v="96"/>
    <n v="16.8"/>
    <n v="-9.1"/>
    <n v="276"/>
    <n v="14"/>
    <n v="5.5"/>
    <n v="143"/>
  </r>
  <r>
    <x v="2"/>
    <n v="139412"/>
    <x v="927"/>
    <s v="CAN"/>
    <x v="1023"/>
    <x v="1"/>
    <n v="4.7"/>
    <x v="0"/>
    <n v="10"/>
    <n v="4"/>
    <n v="28"/>
    <n v="-59.5"/>
    <n v="45.326999999999998"/>
    <n v="-2.2949999999999999"/>
    <n v="30.5"/>
    <n v="-4.335"/>
    <n v="41.3"/>
    <n v="-0.51"/>
    <n v="19.2"/>
    <n v="-0.05"/>
    <n v="12"/>
    <n v="1.7"/>
    <n v="34.5"/>
    <n v="1.98"/>
    <n v="30.9"/>
    <n v="-61"/>
    <n v="-154.1"/>
    <n v="96"/>
    <n v="-5"/>
    <n v="-2.2999999999999998"/>
    <n v="302"/>
    <n v="-10"/>
    <n v="-10"/>
    <n v="-145"/>
  </r>
  <r>
    <x v="2"/>
    <n v="662112"/>
    <x v="928"/>
    <s v="USA"/>
    <x v="1024"/>
    <x v="1"/>
    <n v="2.7"/>
    <x v="0"/>
    <n v="59"/>
    <n v="12"/>
    <n v="197"/>
    <n v="23.3"/>
    <n v="87.397491525000007"/>
    <n v="-7.9050000000000002"/>
    <n v="58.353749999999998"/>
    <n v="3.06"/>
    <n v="63.923124999999999"/>
    <n v="-8.5000000000000006E-2"/>
    <n v="43.058750000000003"/>
    <n v="0.11"/>
    <n v="41.3"/>
    <n v="-5.0999999999999996"/>
    <n v="69.400000000000006"/>
    <n v="1.08"/>
    <n v="64.599999999999994"/>
    <n v="-61.1"/>
    <n v="-191.4"/>
    <n v="97"/>
    <n v="-11.4"/>
    <n v="-3.2"/>
    <n v="280"/>
    <n v="9"/>
    <n v="13.5"/>
    <n v="46"/>
  </r>
  <r>
    <x v="2"/>
    <n v="617923"/>
    <x v="929"/>
    <s v="USA"/>
    <x v="1025"/>
    <x v="40"/>
    <n v="0"/>
    <x v="0"/>
    <n v="19"/>
    <n v="7"/>
    <n v="66"/>
    <n v="24.7"/>
    <n v="65.374105263000004"/>
    <n v="-4.25"/>
    <n v="30.966999999999999"/>
    <n v="-0.93500000000000005"/>
    <n v="44.5"/>
    <n v="-5.1849999999999996"/>
    <n v="12.103999999999999"/>
    <n v="0.03"/>
    <n v="1.3"/>
    <n v="-8.5000000000000006E-2"/>
    <n v="37.700000000000003"/>
    <n v="1.53"/>
    <n v="30"/>
    <n v="-61.5"/>
    <n v="-658.6"/>
    <n v="99"/>
    <n v="-31.8"/>
    <n v="-24.1"/>
    <n v="275"/>
    <n v="26"/>
    <n v="4.5"/>
    <n v="-276"/>
  </r>
  <r>
    <x v="2"/>
    <n v="654939"/>
    <x v="930"/>
    <s v="USA"/>
    <x v="1026"/>
    <x v="15"/>
    <n v="2.6"/>
    <x v="0"/>
    <n v="47"/>
    <n v="18"/>
    <n v="147"/>
    <n v="-60"/>
    <n v="80.262127660000004"/>
    <n v="-3.3149999999999999"/>
    <n v="42.648666667000001"/>
    <n v="-2.6349999999999998"/>
    <n v="54.916333332999997"/>
    <n v="14.875"/>
    <n v="26.922999999999998"/>
    <n v="0.04"/>
    <n v="29.8"/>
    <n v="8.5000000000000006E-2"/>
    <n v="61.5"/>
    <n v="1.26"/>
    <n v="56.9"/>
    <n v="-63.9"/>
    <n v="-217.3"/>
    <n v="98"/>
    <n v="10"/>
    <n v="-2.2999999999999998"/>
    <n v="304"/>
    <n v="1"/>
    <n v="-11.5"/>
    <n v="-51"/>
  </r>
  <r>
    <x v="2"/>
    <n v="664507"/>
    <x v="931"/>
    <s v="USA"/>
    <x v="1027"/>
    <x v="24"/>
    <n v="2.9"/>
    <x v="0"/>
    <n v="52"/>
    <n v="15"/>
    <n v="171"/>
    <n v="-40.5"/>
    <n v="83.542307691999994"/>
    <n v="-2.5499999999999998"/>
    <n v="57.5672"/>
    <n v="-1.7"/>
    <n v="61.202133332999999"/>
    <n v="-6.29"/>
    <n v="36.856533333000002"/>
    <n v="0.08"/>
    <n v="25.5"/>
    <n v="0.42499999999999999"/>
    <n v="59.4"/>
    <n v="-0.27"/>
    <n v="52.8"/>
    <n v="-67.5"/>
    <n v="-8.1999999999999993"/>
    <n v="99"/>
    <n v="0.9"/>
    <n v="-1.4"/>
    <n v="313"/>
    <n v="-5"/>
    <n v="-7.5"/>
    <n v="-140"/>
  </r>
  <r>
    <x v="2"/>
    <n v="651128"/>
    <x v="932"/>
    <s v="USA"/>
    <x v="1028"/>
    <x v="7"/>
    <n v="5.7"/>
    <x v="0"/>
    <n v="67"/>
    <n v="14"/>
    <n v="268"/>
    <n v="-178.2"/>
    <n v="77.549552238999993"/>
    <n v="-1.9550000000000001"/>
    <n v="46.332000000000001"/>
    <n v="-5.44"/>
    <n v="56.375999999999998"/>
    <n v="-4.25"/>
    <n v="26.163"/>
    <n v="-0.08"/>
    <n v="30.9"/>
    <n v="0.34"/>
    <n v="67.3"/>
    <n v="0.81"/>
    <n v="56.6"/>
    <n v="-68.8"/>
    <n v="-684.5"/>
    <n v="96"/>
    <n v="-16.8"/>
    <n v="-22.3"/>
    <n v="304"/>
    <n v="0"/>
    <n v="-16"/>
    <n v="-423"/>
  </r>
  <r>
    <x v="2"/>
    <n v="649995"/>
    <x v="933"/>
    <s v="USA"/>
    <x v="1029"/>
    <x v="7"/>
    <n v="6.3"/>
    <x v="0"/>
    <n v="13"/>
    <n v="6"/>
    <n v="45"/>
    <n v="-107.9"/>
    <n v="59.420307692000002"/>
    <n v="-2.5499999999999998"/>
    <n v="36"/>
    <n v="-3.06"/>
    <n v="49.4"/>
    <n v="3.74"/>
    <n v="23.6"/>
    <n v="-0.13"/>
    <n v="18.5"/>
    <n v="0.59499999999999997"/>
    <n v="42.9"/>
    <n v="0"/>
    <n v="37.200000000000003"/>
    <n v="-69.3"/>
    <n v="-344.1"/>
    <n v="96"/>
    <n v="-11.8"/>
    <n v="-14.5"/>
    <n v="295"/>
    <n v="3"/>
    <n v="-3.5"/>
    <n v="-193"/>
  </r>
  <r>
    <x v="2"/>
    <n v="661400"/>
    <x v="848"/>
    <s v="USA"/>
    <x v="1030"/>
    <x v="1"/>
    <n v="8.4"/>
    <x v="0"/>
    <n v="36"/>
    <n v="11"/>
    <n v="152"/>
    <n v="2.7"/>
    <n v="81.62"/>
    <n v="-3.4"/>
    <n v="53.341142857000001"/>
    <n v="-1.9550000000000001"/>
    <n v="58.396285714000001"/>
    <n v="-0.76500000000000001"/>
    <n v="37.717714286000003"/>
    <n v="0.09"/>
    <n v="34.9"/>
    <n v="-0.42499999999999999"/>
    <n v="61.6"/>
    <n v="0.63"/>
    <n v="55.5"/>
    <n v="-70.3"/>
    <n v="-50.9"/>
    <n v="99"/>
    <n v="0.5"/>
    <n v="6.4"/>
    <n v="326"/>
    <n v="1"/>
    <n v="-2"/>
    <n v="21"/>
  </r>
  <r>
    <x v="2"/>
    <n v="655567"/>
    <x v="934"/>
    <s v="USA"/>
    <x v="1031"/>
    <x v="15"/>
    <n v="4"/>
    <x v="0"/>
    <n v="17"/>
    <n v="2"/>
    <n v="53"/>
    <n v="177.9"/>
    <n v="58.215529412000002"/>
    <n v="-3.74"/>
    <n v="45.98"/>
    <n v="-0.93500000000000005"/>
    <n v="47.622142857"/>
    <n v="2.6349999999999998"/>
    <n v="32.324285713999998"/>
    <n v="-0.01"/>
    <n v="22.8"/>
    <n v="2.2949999999999999"/>
    <n v="44.2"/>
    <n v="1.71"/>
    <n v="39.799999999999997"/>
    <n v="-72.5"/>
    <n v="102.3"/>
    <n v="98"/>
    <n v="-10.5"/>
    <n v="-3.2"/>
    <n v="315"/>
    <n v="9"/>
    <n v="0"/>
    <n v="-78"/>
  </r>
  <r>
    <x v="2"/>
    <n v="647266"/>
    <x v="621"/>
    <s v="USA"/>
    <x v="1032"/>
    <x v="14"/>
    <n v="0.8"/>
    <x v="0"/>
    <n v="14"/>
    <n v="10"/>
    <n v="46"/>
    <n v="-68.900000000000006"/>
    <n v="60.097999999999999"/>
    <n v="-5.44"/>
    <n v="31.4"/>
    <n v="-1.36"/>
    <n v="45.1"/>
    <n v="2.04"/>
    <n v="14.2"/>
    <n v="-0.06"/>
    <n v="7.4"/>
    <n v="-3.74"/>
    <n v="38.4"/>
    <n v="0.54"/>
    <n v="32.799999999999997"/>
    <n v="-73.099999999999994"/>
    <n v="-290.5"/>
    <n v="96"/>
    <n v="-20"/>
    <n v="-10.5"/>
    <n v="260"/>
    <n v="23"/>
    <n v="11"/>
    <n v="-3"/>
  </r>
  <r>
    <x v="2"/>
    <n v="662397"/>
    <x v="129"/>
    <s v="USA"/>
    <x v="1033"/>
    <x v="25"/>
    <n v="1.7"/>
    <x v="0"/>
    <n v="13"/>
    <n v="4"/>
    <n v="47"/>
    <n v="8.6"/>
    <n v="64.361999999999995"/>
    <n v="-4.8449999999999998"/>
    <n v="39.161999999999999"/>
    <n v="0.255"/>
    <n v="43.174500000000002"/>
    <n v="-4.08"/>
    <n v="24.396000000000001"/>
    <n v="0.08"/>
    <n v="15.1"/>
    <n v="-1.105"/>
    <n v="41.7"/>
    <n v="0.18"/>
    <n v="36.299999999999997"/>
    <n v="-73.2"/>
    <n v="-431.4"/>
    <n v="93"/>
    <n v="-9.1"/>
    <n v="-7.7"/>
    <n v="322"/>
    <n v="-15"/>
    <n v="-5.5"/>
    <n v="-242"/>
  </r>
  <r>
    <x v="2"/>
    <n v="110033310"/>
    <x v="935"/>
    <s v="USA"/>
    <x v="1034"/>
    <x v="9"/>
    <n v="3.2"/>
    <x v="0"/>
    <n v="35"/>
    <n v="10"/>
    <n v="109"/>
    <n v="98.9"/>
    <n v="74.270571429"/>
    <n v="-3.3149999999999999"/>
    <n v="51.551250000000003"/>
    <n v="0.93500000000000005"/>
    <n v="57.667499999999997"/>
    <n v="-8.33"/>
    <n v="32.328749999999999"/>
    <n v="-0.04"/>
    <n v="27.8"/>
    <n v="1.87"/>
    <n v="54.5"/>
    <n v="-0.81"/>
    <n v="50"/>
    <n v="-73.3"/>
    <n v="-34.5"/>
    <n v="88"/>
    <n v="-1.8"/>
    <n v="-4.5"/>
    <n v="291"/>
    <n v="8"/>
    <n v="9.5"/>
    <n v="70"/>
  </r>
  <r>
    <x v="2"/>
    <n v="658416"/>
    <x v="936"/>
    <s v="USA"/>
    <x v="1035"/>
    <x v="0"/>
    <n v="3.5"/>
    <x v="0"/>
    <n v="281"/>
    <n v="68"/>
    <n v="1051"/>
    <n v="-88.1"/>
    <n v="94.773814947000005"/>
    <n v="-5.8650000000000002"/>
    <n v="76.218999999999994"/>
    <n v="0"/>
    <n v="77.766661017000004"/>
    <n v="-14.535"/>
    <n v="64.867433332999994"/>
    <n v="-0.02"/>
    <n v="54.5"/>
    <n v="-1.105"/>
    <n v="88.5"/>
    <n v="0.81"/>
    <n v="85"/>
    <n v="-74.3"/>
    <n v="-325"/>
    <n v="99"/>
    <n v="-12.3"/>
    <n v="-5.9"/>
    <n v="296"/>
    <n v="-10"/>
    <n v="-1.5"/>
    <n v="-156"/>
  </r>
  <r>
    <x v="2"/>
    <n v="634209"/>
    <x v="937"/>
    <s v="USA"/>
    <x v="1036"/>
    <x v="12"/>
    <n v="0.5"/>
    <x v="0"/>
    <n v="11"/>
    <n v="3"/>
    <n v="47"/>
    <n v="-210.9"/>
    <n v="48.318636364"/>
    <n v="-2.04"/>
    <n v="14.8"/>
    <n v="-4.08"/>
    <n v="32.6"/>
    <n v="0.59499999999999997"/>
    <n v="2.8"/>
    <n v="-0.03"/>
    <n v="1.3"/>
    <n v="-1.105"/>
    <n v="26.3"/>
    <n v="-1.08"/>
    <n v="19.399999999999999"/>
    <n v="-74.7"/>
    <n v="-1075.9000000000001"/>
    <n v="98"/>
    <n v="-38.200000000000003"/>
    <n v="-33.6"/>
    <n v="273"/>
    <n v="30"/>
    <n v="-19.5"/>
    <n v="-522"/>
  </r>
  <r>
    <x v="2"/>
    <n v="635377"/>
    <x v="938"/>
    <s v="USA"/>
    <x v="1037"/>
    <x v="20"/>
    <n v="0.4"/>
    <x v="0"/>
    <n v="63"/>
    <n v="17"/>
    <n v="206"/>
    <n v="-95.6"/>
    <n v="85.209365078999994"/>
    <n v="-1.02"/>
    <n v="55.753444444000003"/>
    <n v="-0.76500000000000001"/>
    <n v="61.975000000000001"/>
    <n v="0.76500000000000001"/>
    <n v="31.782399999999999"/>
    <n v="0.06"/>
    <n v="26.8"/>
    <n v="8.2449999999999992"/>
    <n v="71.2"/>
    <n v="-0.81"/>
    <n v="64.400000000000006"/>
    <n v="-75.3"/>
    <n v="-284.5"/>
    <n v="99"/>
    <n v="-2.7"/>
    <n v="-0.5"/>
    <n v="326"/>
    <n v="-12"/>
    <n v="-10"/>
    <n v="-244"/>
  </r>
  <r>
    <x v="2"/>
    <n v="662189"/>
    <x v="939"/>
    <s v="USA"/>
    <x v="1038"/>
    <x v="1"/>
    <n v="2.2000000000000002"/>
    <x v="0"/>
    <n v="11"/>
    <n v="4"/>
    <n v="43"/>
    <n v="80.2"/>
    <n v="61.667727272999997"/>
    <n v="-6.375"/>
    <n v="47.370199999999997"/>
    <n v="0.76500000000000001"/>
    <n v="47.74"/>
    <n v="-3.23"/>
    <n v="36.195599999999999"/>
    <n v="0.03"/>
    <n v="33.9"/>
    <n v="-1.9550000000000001"/>
    <n v="43.1"/>
    <n v="1.35"/>
    <n v="39.799999999999997"/>
    <n v="-75.3"/>
    <n v="217.7"/>
    <n v="97"/>
    <n v="-10.9"/>
    <n v="0"/>
    <n v="317"/>
    <n v="20"/>
    <n v="2.5"/>
    <n v="-6"/>
  </r>
  <r>
    <x v="2"/>
    <n v="114849531"/>
    <x v="940"/>
    <s v="USA"/>
    <x v="1039"/>
    <x v="31"/>
    <n v="1.8"/>
    <x v="0"/>
    <n v="37"/>
    <n v="8"/>
    <n v="41"/>
    <n v="-71.7"/>
    <n v="58.692810811000001"/>
    <n v="1.7"/>
    <n v="31.2"/>
    <n v="-1.36"/>
    <n v="50.9"/>
    <n v="-1.36"/>
    <n v="12.1"/>
    <n v="-0.1"/>
    <n v="12.9"/>
    <n v="-1.36"/>
    <n v="35.9"/>
    <n v="-7.11"/>
    <n v="25.1"/>
    <n v="-78"/>
    <n v="248.6"/>
    <n v="99"/>
    <n v="33.6"/>
    <n v="12.7"/>
    <n v="310"/>
    <n v="3"/>
    <n v="10.5"/>
    <n v="361"/>
  </r>
  <r>
    <x v="2"/>
    <n v="632449"/>
    <x v="941"/>
    <s v="USA"/>
    <x v="1040"/>
    <x v="33"/>
    <n v="0"/>
    <x v="0"/>
    <n v="11"/>
    <n v="3"/>
    <n v="43"/>
    <n v="-82.5"/>
    <n v="52.217454545000002"/>
    <n v="-3.3149999999999999"/>
    <n v="17.899999999999999"/>
    <n v="-3.06"/>
    <n v="36.4"/>
    <n v="-2.38"/>
    <n v="4.9000000000000004"/>
    <n v="-0.04"/>
    <n v="3.2"/>
    <n v="0.85"/>
    <n v="30.1"/>
    <n v="0.63"/>
    <n v="25.5"/>
    <n v="-78.3"/>
    <n v="-680"/>
    <n v="98"/>
    <n v="-26.8"/>
    <n v="-20.5"/>
    <n v="270"/>
    <n v="24"/>
    <n v="5.5"/>
    <n v="-176"/>
  </r>
  <r>
    <x v="2"/>
    <n v="647732"/>
    <x v="942"/>
    <s v="USA"/>
    <x v="1041"/>
    <x v="3"/>
    <n v="4.7"/>
    <x v="0"/>
    <n v="22"/>
    <n v="7"/>
    <n v="103"/>
    <n v="-215.1"/>
    <n v="67.548909090999999"/>
    <n v="-2.8050000000000002"/>
    <n v="32.200000000000003"/>
    <n v="-3.57"/>
    <n v="49.4"/>
    <n v="5.1849999999999996"/>
    <n v="13.7"/>
    <n v="0"/>
    <n v="9.8000000000000007"/>
    <n v="-0.17"/>
    <n v="45.8"/>
    <n v="-0.63"/>
    <n v="35"/>
    <n v="-80.5"/>
    <n v="-260.89999999999998"/>
    <n v="96"/>
    <n v="-4.5"/>
    <n v="-9.1"/>
    <n v="269"/>
    <n v="7"/>
    <n v="-1"/>
    <n v="-45"/>
  </r>
  <r>
    <x v="2"/>
    <n v="609485"/>
    <x v="943"/>
    <s v="USA"/>
    <x v="1042"/>
    <x v="41"/>
    <n v="0"/>
    <x v="0"/>
    <n v="11"/>
    <n v="3"/>
    <n v="42"/>
    <n v="-326"/>
    <n v="55.010454545000002"/>
    <n v="-1.19"/>
    <n v="44.803125000000001"/>
    <n v="-9.2650000000000006"/>
    <n v="40.700000000000003"/>
    <n v="-12.664999999999999"/>
    <n v="19.13625"/>
    <n v="-0.02"/>
    <n v="2"/>
    <n v="1.4450000000000001"/>
    <n v="31.5"/>
    <n v="1.8"/>
    <n v="25.3"/>
    <n v="-80.599999999999994"/>
    <n v="-1172.7"/>
    <n v="99"/>
    <n v="-48.6"/>
    <n v="-38.200000000000003"/>
    <n v="287"/>
    <n v="25"/>
    <n v="-10.5"/>
    <n v="-569"/>
  </r>
  <r>
    <x v="2"/>
    <n v="113638783"/>
    <x v="944"/>
    <s v="USA"/>
    <x v="1043"/>
    <x v="29"/>
    <n v="8.4"/>
    <x v="0"/>
    <n v="66"/>
    <n v="24"/>
    <n v="90"/>
    <n v="73.8"/>
    <n v="69.324515152000004"/>
    <n v="0.34"/>
    <n v="25.811499999999999"/>
    <n v="1.615"/>
    <n v="43.585999999999999"/>
    <n v="2.6349999999999998"/>
    <n v="10.507999999999999"/>
    <n v="-0.05"/>
    <n v="17.600000000000001"/>
    <n v="5.0999999999999996"/>
    <n v="44.8"/>
    <n v="-5.04"/>
    <n v="47.7"/>
    <n v="-81.900000000000006"/>
    <n v="368.6"/>
    <n v="96"/>
    <n v="26.4"/>
    <n v="10.5"/>
    <n v="295"/>
    <n v="-5"/>
    <n v="10.5"/>
    <n v="314"/>
  </r>
  <r>
    <x v="2"/>
    <n v="659133"/>
    <x v="945"/>
    <s v="USA"/>
    <x v="1044"/>
    <x v="0"/>
    <n v="5.3"/>
    <x v="0"/>
    <n v="20"/>
    <n v="9"/>
    <n v="62"/>
    <n v="72.900000000000006"/>
    <n v="67.872"/>
    <n v="-3.91"/>
    <n v="46.973142856999999"/>
    <n v="-1.7"/>
    <n v="49.826666666999998"/>
    <n v="-10.029999999999999"/>
    <n v="34.147142856999999"/>
    <n v="0.09"/>
    <n v="30.8"/>
    <n v="1.105"/>
    <n v="47.1"/>
    <n v="1.08"/>
    <n v="42.3"/>
    <n v="-82.3"/>
    <n v="-93.6"/>
    <n v="97"/>
    <n v="3.6"/>
    <n v="-3.6"/>
    <n v="302"/>
    <n v="5"/>
    <n v="-10.5"/>
    <n v="-90"/>
  </r>
  <r>
    <x v="2"/>
    <n v="661399"/>
    <x v="13"/>
    <s v="USA"/>
    <x v="1045"/>
    <x v="1"/>
    <n v="8.4"/>
    <x v="0"/>
    <n v="32"/>
    <n v="10"/>
    <n v="116"/>
    <n v="-10"/>
    <n v="78.395499999999998"/>
    <n v="-5.27"/>
    <n v="51.227666667000001"/>
    <n v="-1.105"/>
    <n v="56.546833333000002"/>
    <n v="-7.5650000000000004"/>
    <n v="36.743166666999997"/>
    <n v="0.14000000000000001"/>
    <n v="35.799999999999997"/>
    <n v="-2.5499999999999998"/>
    <n v="59.1"/>
    <n v="0.54"/>
    <n v="54"/>
    <n v="-83"/>
    <n v="-140"/>
    <n v="99"/>
    <n v="-6.4"/>
    <n v="0.9"/>
    <n v="323"/>
    <n v="8"/>
    <n v="5.5"/>
    <n v="43"/>
  </r>
  <r>
    <x v="2"/>
    <n v="654500"/>
    <x v="946"/>
    <s v="USA"/>
    <x v="1046"/>
    <x v="15"/>
    <n v="7.6"/>
    <x v="0"/>
    <n v="188"/>
    <n v="41"/>
    <n v="675"/>
    <n v="53.9"/>
    <n v="95.596276595999996"/>
    <n v="-3.3149999999999999"/>
    <n v="76.372444443999996"/>
    <n v="-2.125"/>
    <n v="78.076471698000006"/>
    <n v="1.53"/>
    <n v="67.036555555999996"/>
    <n v="-0.22"/>
    <n v="68.8"/>
    <n v="-3.8250000000000002"/>
    <n v="87.7"/>
    <n v="-1.8"/>
    <n v="85.2"/>
    <n v="-85"/>
    <n v="-5.9"/>
    <n v="99"/>
    <n v="2.7"/>
    <n v="-3.6"/>
    <n v="285"/>
    <n v="3"/>
    <n v="-10"/>
    <n v="-32"/>
  </r>
  <r>
    <x v="2"/>
    <n v="635535"/>
    <x v="947"/>
    <s v="USA"/>
    <x v="1047"/>
    <x v="20"/>
    <n v="0"/>
    <x v="0"/>
    <n v="10"/>
    <n v="3"/>
    <n v="69"/>
    <n v="-41.6"/>
    <n v="55.968200000000003"/>
    <n v="-3.3149999999999999"/>
    <n v="22.6"/>
    <n v="-2.6349999999999998"/>
    <n v="37.5"/>
    <n v="-2.6349999999999998"/>
    <n v="8.5"/>
    <n v="-0.05"/>
    <n v="5.5"/>
    <n v="1.7"/>
    <n v="33.9"/>
    <n v="0.27"/>
    <n v="23.9"/>
    <n v="-86"/>
    <n v="-540.9"/>
    <n v="92"/>
    <n v="-32.700000000000003"/>
    <n v="-20.9"/>
    <n v="298"/>
    <n v="22"/>
    <n v="3.5"/>
    <n v="-268"/>
  </r>
  <r>
    <x v="2"/>
    <n v="139358"/>
    <x v="129"/>
    <s v="CAN"/>
    <x v="1048"/>
    <x v="1"/>
    <n v="3.9"/>
    <x v="0"/>
    <n v="31"/>
    <n v="16"/>
    <n v="99"/>
    <n v="-185.5"/>
    <n v="64.604129032000003"/>
    <n v="-4.335"/>
    <n v="34.749000000000002"/>
    <n v="-5.78"/>
    <n v="47.222999999999999"/>
    <n v="-4.93"/>
    <n v="21.465"/>
    <n v="-0.04"/>
    <n v="24.5"/>
    <n v="-2.21"/>
    <n v="50.6"/>
    <n v="1.71"/>
    <n v="44.4"/>
    <n v="-86.6"/>
    <n v="-639.5"/>
    <n v="91"/>
    <n v="-10"/>
    <n v="-15.9"/>
    <n v="300"/>
    <n v="-7"/>
    <n v="-15"/>
    <n v="-315"/>
  </r>
  <r>
    <x v="2"/>
    <n v="304130"/>
    <x v="948"/>
    <s v="NZL"/>
    <x v="1049"/>
    <x v="29"/>
    <n v="3.1"/>
    <x v="0"/>
    <n v="14"/>
    <n v="3"/>
    <n v="22"/>
    <n v="-241.8"/>
    <n v="40.351500000000001"/>
    <n v="-0.59499999999999997"/>
    <n v="14.1"/>
    <n v="-3.3149999999999999"/>
    <n v="30.5"/>
    <n v="0.93500000000000005"/>
    <n v="3.8"/>
    <n v="0.03"/>
    <n v="4"/>
    <n v="-3.91"/>
    <n v="18.899999999999999"/>
    <n v="-5.13"/>
    <n v="19.8"/>
    <n v="-87.1"/>
    <n v="-230.9"/>
    <n v="68"/>
    <n v="6.8"/>
    <n v="2.7"/>
    <n v="304"/>
    <n v="-5"/>
    <n v="-2"/>
    <n v="11"/>
  </r>
  <r>
    <x v="2"/>
    <n v="642502"/>
    <x v="949"/>
    <s v="USA"/>
    <x v="1050"/>
    <x v="21"/>
    <n v="0"/>
    <x v="0"/>
    <n v="13"/>
    <n v="9"/>
    <n v="60"/>
    <n v="-108.3"/>
    <n v="60.516461538000001"/>
    <n v="-5.1849999999999996"/>
    <n v="36.872"/>
    <n v="-3.91"/>
    <n v="36.893999999999998"/>
    <n v="-5.0149999999999997"/>
    <n v="17.399999999999999"/>
    <n v="-0.09"/>
    <n v="7"/>
    <n v="-3.06"/>
    <n v="41.4"/>
    <n v="1.17"/>
    <n v="32.299999999999997"/>
    <n v="-87.9"/>
    <n v="-534.1"/>
    <n v="99"/>
    <n v="-3.6"/>
    <n v="-11.4"/>
    <n v="261"/>
    <n v="11"/>
    <n v="8.5"/>
    <n v="63"/>
  </r>
  <r>
    <x v="2"/>
    <n v="110077059"/>
    <x v="102"/>
    <s v="USA"/>
    <x v="1051"/>
    <x v="9"/>
    <n v="3.8"/>
    <x v="0"/>
    <n v="26"/>
    <n v="13"/>
    <n v="85"/>
    <n v="-118.7"/>
    <n v="69.802653845999998"/>
    <n v="-2.6349999999999998"/>
    <n v="43.329000000000001"/>
    <n v="-1.7"/>
    <n v="50.364600000000003"/>
    <n v="2.89"/>
    <n v="23.337599999999998"/>
    <n v="0.01"/>
    <n v="20.7"/>
    <n v="3.06"/>
    <n v="44.9"/>
    <n v="-1.17"/>
    <n v="37.799999999999997"/>
    <n v="-88.6"/>
    <n v="203.2"/>
    <n v="97"/>
    <n v="3.2"/>
    <n v="5.5"/>
    <n v="295"/>
    <n v="-17"/>
    <n v="-8.5"/>
    <n v="-47"/>
  </r>
  <r>
    <x v="2"/>
    <n v="110021067"/>
    <x v="950"/>
    <s v="USA"/>
    <x v="1052"/>
    <x v="9"/>
    <n v="6.1"/>
    <x v="1"/>
    <n v="29"/>
    <n v="8"/>
    <n v="112"/>
    <n v="74.5"/>
    <n v="75.884137930999998"/>
    <n v="-4.335"/>
    <n v="60.215899999999998"/>
    <n v="-1.4450000000000001"/>
    <n v="58.652000000000001"/>
    <n v="-3.145"/>
    <n v="45.235999999999997"/>
    <n v="0.04"/>
    <n v="49.8"/>
    <n v="-1.615"/>
    <n v="52.3"/>
    <n v="-0.09"/>
    <n v="44.7"/>
    <n v="-88.8"/>
    <n v="266.39999999999998"/>
    <n v="99"/>
    <n v="6.8"/>
    <n v="2.7"/>
    <n v="335"/>
    <n v="-2"/>
    <n v="-16.5"/>
    <n v="-123"/>
  </r>
  <r>
    <x v="2"/>
    <n v="650637"/>
    <x v="951"/>
    <s v="USA"/>
    <x v="1053"/>
    <x v="11"/>
    <n v="4.7"/>
    <x v="0"/>
    <n v="74"/>
    <n v="25"/>
    <n v="304"/>
    <n v="-2.9"/>
    <n v="89.671256756999995"/>
    <n v="-5.1849999999999996"/>
    <n v="58.737250000000003"/>
    <n v="-2.125"/>
    <n v="66.402375000000006"/>
    <n v="1.53"/>
    <n v="41.081625000000003"/>
    <n v="-0.06"/>
    <n v="39.200000000000003"/>
    <n v="-2.8050000000000002"/>
    <n v="73.2"/>
    <n v="0.18"/>
    <n v="65.3"/>
    <n v="-92.4"/>
    <n v="-230"/>
    <n v="99"/>
    <n v="-11.4"/>
    <n v="-5.9"/>
    <n v="308"/>
    <n v="9"/>
    <n v="1.5"/>
    <n v="-78"/>
  </r>
  <r>
    <x v="2"/>
    <n v="10015324"/>
    <x v="952"/>
    <s v="CAN"/>
    <x v="1054"/>
    <x v="9"/>
    <n v="8.4"/>
    <x v="0"/>
    <n v="17"/>
    <n v="3"/>
    <n v="57"/>
    <n v="-124.4"/>
    <n v="62.110588235000002"/>
    <n v="-3.8250000000000002"/>
    <n v="51.364285713999998"/>
    <n v="-4.59"/>
    <n v="49.098214286000001"/>
    <n v="-11.9"/>
    <n v="39.782142856999997"/>
    <n v="0.1"/>
    <n v="43.3"/>
    <n v="-0.76500000000000001"/>
    <n v="47.5"/>
    <n v="0.81"/>
    <n v="42.6"/>
    <n v="-93.7"/>
    <n v="3.6"/>
    <n v="89"/>
    <n v="0.9"/>
    <n v="-0.5"/>
    <n v="324"/>
    <n v="-14"/>
    <n v="-8"/>
    <n v="-106"/>
  </r>
  <r>
    <x v="2"/>
    <n v="654690"/>
    <x v="953"/>
    <s v="USA"/>
    <x v="1055"/>
    <x v="15"/>
    <n v="5.0999999999999996"/>
    <x v="0"/>
    <n v="34"/>
    <n v="13"/>
    <n v="123"/>
    <n v="-230.6"/>
    <n v="75.117411765"/>
    <n v="-3.8250000000000002"/>
    <n v="51.785714286000001"/>
    <n v="-5.5250000000000004"/>
    <n v="56.606000000000002"/>
    <n v="12.494999999999999"/>
    <n v="36.520000000000003"/>
    <n v="-0.02"/>
    <n v="35"/>
    <n v="-1.615"/>
    <n v="57"/>
    <n v="0.27"/>
    <n v="51.3"/>
    <n v="-97"/>
    <n v="-395.5"/>
    <n v="97"/>
    <n v="-17.7"/>
    <n v="-14.1"/>
    <n v="295"/>
    <n v="9"/>
    <n v="8"/>
    <n v="-128"/>
  </r>
  <r>
    <x v="2"/>
    <n v="664253"/>
    <x v="954"/>
    <s v="USA"/>
    <x v="1056"/>
    <x v="24"/>
    <n v="12.9"/>
    <x v="0"/>
    <n v="14"/>
    <n v="6"/>
    <n v="55"/>
    <n v="25.5"/>
    <n v="62.277428571000002"/>
    <n v="-5.0999999999999996"/>
    <n v="39.578249999999997"/>
    <n v="-1.36"/>
    <n v="44.2395"/>
    <n v="-3.91"/>
    <n v="24.577500000000001"/>
    <n v="0.02"/>
    <n v="27.5"/>
    <n v="-1.2749999999999999"/>
    <n v="39.5"/>
    <n v="0"/>
    <n v="33.299999999999997"/>
    <n v="-97.1"/>
    <n v="269.10000000000002"/>
    <n v="97"/>
    <n v="4.5"/>
    <n v="8.6"/>
    <n v="323"/>
    <n v="2"/>
    <n v="0"/>
    <n v="52"/>
  </r>
  <r>
    <x v="2"/>
    <n v="110024453"/>
    <x v="955"/>
    <s v="USA"/>
    <x v="1057"/>
    <x v="9"/>
    <n v="10"/>
    <x v="0"/>
    <n v="111"/>
    <n v="22"/>
    <n v="366"/>
    <n v="-35.4"/>
    <n v="86.961819820000002"/>
    <n v="-3.06"/>
    <n v="62.579391303999998"/>
    <n v="-3.145"/>
    <n v="66.698782609000006"/>
    <n v="0.255"/>
    <n v="44.087652173999999"/>
    <n v="-0.18"/>
    <n v="50.7"/>
    <n v="-4.8449999999999998"/>
    <n v="74.3"/>
    <n v="-2.97"/>
    <n v="67.099999999999994"/>
    <n v="-99"/>
    <n v="307.3"/>
    <n v="99"/>
    <n v="16.399999999999999"/>
    <n v="8.1999999999999993"/>
    <n v="293"/>
    <n v="2"/>
    <n v="6.5"/>
    <n v="240"/>
  </r>
  <r>
    <x v="2"/>
    <n v="627556"/>
    <x v="956"/>
    <s v="USA"/>
    <x v="1058"/>
    <x v="2"/>
    <n v="0"/>
    <x v="0"/>
    <n v="14"/>
    <n v="3"/>
    <n v="49"/>
    <n v="-296.5"/>
    <n v="58.548642856999997"/>
    <n v="-4.25"/>
    <n v="43.325142857000003"/>
    <n v="-6.46"/>
    <n v="42.8"/>
    <n v="-7.82"/>
    <n v="17.263999999999999"/>
    <n v="-0.04"/>
    <n v="5.2"/>
    <n v="1.105"/>
    <n v="35.1"/>
    <n v="1.89"/>
    <n v="29.2"/>
    <n v="-99.3"/>
    <n v="-928.2"/>
    <n v="98"/>
    <n v="-21.8"/>
    <n v="-28.2"/>
    <n v="275"/>
    <n v="7"/>
    <n v="3.5"/>
    <n v="-244"/>
  </r>
  <r>
    <x v="2"/>
    <n v="649601"/>
    <x v="957"/>
    <s v="USA"/>
    <x v="1059"/>
    <x v="11"/>
    <n v="3.5"/>
    <x v="0"/>
    <n v="44"/>
    <n v="5"/>
    <n v="154"/>
    <n v="-23.4"/>
    <n v="85.069840909000007"/>
    <n v="-1.36"/>
    <n v="54.743777778000002"/>
    <n v="-6.8"/>
    <n v="58.56"/>
    <n v="-20.655000000000001"/>
    <n v="38.795999999999999"/>
    <n v="-0.16"/>
    <n v="32.6"/>
    <n v="1.7"/>
    <n v="62"/>
    <n v="0.18"/>
    <n v="57.1"/>
    <n v="-99.5"/>
    <n v="-489.1"/>
    <n v="96"/>
    <n v="-8.6"/>
    <n v="-15"/>
    <n v="298"/>
    <n v="-1"/>
    <n v="-7.5"/>
    <n v="-208"/>
  </r>
  <r>
    <x v="2"/>
    <n v="660344"/>
    <x v="958"/>
    <s v="USA"/>
    <x v="1060"/>
    <x v="13"/>
    <n v="3"/>
    <x v="0"/>
    <n v="10"/>
    <n v="5"/>
    <n v="28"/>
    <n v="-12.2"/>
    <n v="56.7239"/>
    <n v="-3.6549999999999998"/>
    <n v="38.499200000000002"/>
    <n v="-2.21"/>
    <n v="39.347200000000001"/>
    <n v="-6.12"/>
    <n v="23.659199999999998"/>
    <n v="-0.03"/>
    <n v="22.7"/>
    <n v="4.59"/>
    <n v="31.9"/>
    <n v="0.54"/>
    <n v="28.9"/>
    <n v="-100.5"/>
    <n v="202.3"/>
    <n v="96"/>
    <n v="-10.9"/>
    <n v="2.7"/>
    <n v="330"/>
    <n v="1"/>
    <n v="-15"/>
    <n v="-241"/>
  </r>
  <r>
    <x v="2"/>
    <n v="110663605"/>
    <x v="959"/>
    <s v="USA"/>
    <x v="1061"/>
    <x v="22"/>
    <n v="4.5"/>
    <x v="0"/>
    <n v="23"/>
    <n v="3"/>
    <n v="75"/>
    <n v="20.8"/>
    <n v="67.893913042999998"/>
    <n v="-3.23"/>
    <n v="33.100999999999999"/>
    <n v="-1.2749999999999999"/>
    <n v="42.581000000000003"/>
    <n v="-2.21"/>
    <n v="20.698"/>
    <n v="0.02"/>
    <n v="27"/>
    <n v="-0.59499999999999997"/>
    <n v="46.7"/>
    <n v="-2.25"/>
    <n v="40.299999999999997"/>
    <n v="-101.4"/>
    <n v="232.3"/>
    <n v="99"/>
    <n v="1.8"/>
    <n v="7.3"/>
    <n v="316"/>
    <n v="-11"/>
    <n v="-2.5"/>
    <n v="0"/>
  </r>
  <r>
    <x v="2"/>
    <n v="665951"/>
    <x v="960"/>
    <s v="USA"/>
    <x v="1062"/>
    <x v="9"/>
    <n v="6.2"/>
    <x v="0"/>
    <n v="100"/>
    <n v="35"/>
    <n v="292"/>
    <n v="-246.5"/>
    <n v="88.112309999999994"/>
    <n v="-2.125"/>
    <n v="74.649642857000003"/>
    <n v="-4.76"/>
    <n v="74.892813953000001"/>
    <n v="-7.31"/>
    <n v="62.425209301999999"/>
    <n v="-0.15"/>
    <n v="64.099999999999994"/>
    <n v="2.8050000000000002"/>
    <n v="74.2"/>
    <n v="-1.35"/>
    <n v="70.7"/>
    <n v="-102.3"/>
    <n v="-256.39999999999998"/>
    <n v="99"/>
    <n v="2.7"/>
    <n v="-6.8"/>
    <n v="289"/>
    <n v="0"/>
    <n v="-0.5"/>
    <n v="58"/>
  </r>
  <r>
    <x v="2"/>
    <n v="651279"/>
    <x v="129"/>
    <s v="USA"/>
    <x v="1063"/>
    <x v="7"/>
    <n v="1.6"/>
    <x v="0"/>
    <n v="58"/>
    <n v="17"/>
    <n v="221"/>
    <n v="-137.69999999999999"/>
    <n v="81.502724138000005"/>
    <n v="-1.19"/>
    <n v="46.793500000000002"/>
    <n v="-5.61"/>
    <n v="59.752000000000002"/>
    <n v="-14.535"/>
    <n v="28.629249999999999"/>
    <n v="-7.0000000000000007E-2"/>
    <n v="17.8"/>
    <n v="1.36"/>
    <n v="65.8"/>
    <n v="-1.62"/>
    <n v="58.2"/>
    <n v="-102.5"/>
    <n v="-548.6"/>
    <n v="84"/>
    <n v="-14.5"/>
    <n v="-20"/>
    <n v="287"/>
    <n v="1"/>
    <n v="-17"/>
    <n v="-360"/>
  </r>
  <r>
    <x v="2"/>
    <n v="67010225"/>
    <x v="961"/>
    <s v="USA"/>
    <x v="1064"/>
    <x v="29"/>
    <n v="7"/>
    <x v="1"/>
    <n v="280"/>
    <n v="43"/>
    <n v="439"/>
    <n v="218.7"/>
    <n v="89.884764286000006"/>
    <n v="3.4849999999999999"/>
    <n v="62.111849999999997"/>
    <n v="5.44"/>
    <n v="68.473600000000005"/>
    <n v="17.085000000000001"/>
    <n v="40.903100000000002"/>
    <n v="-0.2"/>
    <n v="50.9"/>
    <n v="-2.5499999999999998"/>
    <n v="76.900000000000006"/>
    <n v="-15.21"/>
    <n v="73.900000000000006"/>
    <n v="-104.8"/>
    <n v="737.7"/>
    <n v="99"/>
    <n v="23.6"/>
    <n v="17.7"/>
    <n v="298"/>
    <n v="-3"/>
    <n v="11"/>
    <n v="314"/>
  </r>
  <r>
    <x v="2"/>
    <n v="640508"/>
    <x v="572"/>
    <s v="USA"/>
    <x v="1065"/>
    <x v="21"/>
    <n v="2.2999999999999998"/>
    <x v="0"/>
    <n v="28"/>
    <n v="2"/>
    <n v="87"/>
    <n v="-106.1"/>
    <n v="67.227857142999994"/>
    <n v="-2.89"/>
    <n v="47.387500000000003"/>
    <n v="-3.3149999999999999"/>
    <n v="48.024642857000003"/>
    <n v="1.36"/>
    <n v="26.043214286000001"/>
    <n v="-0.08"/>
    <n v="26.2"/>
    <n v="-3.74"/>
    <n v="39.799999999999997"/>
    <n v="-3.24"/>
    <n v="33.5"/>
    <n v="-105.3"/>
    <n v="-411.8"/>
    <n v="97"/>
    <n v="-12.3"/>
    <n v="-14.5"/>
    <n v="317"/>
    <n v="5"/>
    <n v="-14"/>
    <n v="-319"/>
  </r>
  <r>
    <x v="2"/>
    <n v="8422994"/>
    <x v="962"/>
    <s v="CAN"/>
    <x v="1066"/>
    <x v="34"/>
    <n v="3.6"/>
    <x v="1"/>
    <n v="17"/>
    <n v="10"/>
    <n v="32"/>
    <n v="-268.5"/>
    <n v="49.777411764999997"/>
    <n v="-3.23"/>
    <n v="22.36"/>
    <n v="-5.61"/>
    <n v="34.744"/>
    <n v="-5.44"/>
    <n v="8.0839999999999996"/>
    <n v="-0.02"/>
    <n v="6.9"/>
    <n v="-0.59499999999999997"/>
    <n v="24.8"/>
    <n v="-0.99"/>
    <n v="24.6"/>
    <n v="-109.3"/>
    <n v="-500.9"/>
    <n v="99"/>
    <n v="-4.0999999999999996"/>
    <n v="-15"/>
    <n v="307"/>
    <n v="-8"/>
    <n v="-7.5"/>
    <n v="-193"/>
  </r>
  <r>
    <x v="2"/>
    <n v="639313"/>
    <x v="963"/>
    <s v="USA"/>
    <x v="1067"/>
    <x v="5"/>
    <n v="0.3"/>
    <x v="0"/>
    <n v="20"/>
    <n v="5"/>
    <n v="64"/>
    <n v="35.799999999999997"/>
    <n v="68.849999999999994"/>
    <n v="-4.76"/>
    <n v="41.960799999999999"/>
    <n v="-0.85"/>
    <n v="39.566000000000003"/>
    <n v="-9.4350000000000005"/>
    <n v="23.6236"/>
    <n v="0.02"/>
    <n v="8.1999999999999993"/>
    <n v="2.4649999999999999"/>
    <n v="44"/>
    <n v="-0.27"/>
    <n v="40.200000000000003"/>
    <n v="-109.8"/>
    <n v="-443.6"/>
    <n v="98"/>
    <n v="-19.5"/>
    <n v="-25.5"/>
    <n v="263"/>
    <n v="15"/>
    <n v="8"/>
    <n v="-161"/>
  </r>
  <r>
    <x v="2"/>
    <n v="662291"/>
    <x v="964"/>
    <s v="USA"/>
    <x v="1068"/>
    <x v="1"/>
    <n v="3.5"/>
    <x v="0"/>
    <n v="32"/>
    <n v="10"/>
    <n v="103"/>
    <n v="35"/>
    <n v="78.524062499999999"/>
    <n v="-7.48"/>
    <n v="51.000571428999997"/>
    <n v="1.7849999999999999"/>
    <n v="56.477142856999997"/>
    <n v="-1.7849999999999999"/>
    <n v="34.314142857"/>
    <n v="0.06"/>
    <n v="28.5"/>
    <n v="4.165"/>
    <n v="55.4"/>
    <n v="1.44"/>
    <n v="51.3"/>
    <n v="-110.4"/>
    <n v="150"/>
    <n v="96"/>
    <n v="1.4"/>
    <n v="5"/>
    <n v="301"/>
    <n v="2"/>
    <n v="13"/>
    <n v="163"/>
  </r>
  <r>
    <x v="2"/>
    <n v="665017"/>
    <x v="965"/>
    <s v="USA"/>
    <x v="1069"/>
    <x v="24"/>
    <n v="4.3"/>
    <x v="0"/>
    <n v="71"/>
    <n v="12"/>
    <n v="326"/>
    <n v="52.8"/>
    <n v="88.664788732000005"/>
    <n v="-6.12"/>
    <n v="60.758181817999997"/>
    <n v="-3.06"/>
    <n v="66.086363636000002"/>
    <n v="-15.13"/>
    <n v="42.380545454999996"/>
    <n v="-0.02"/>
    <n v="37.700000000000003"/>
    <n v="8.5000000000000006E-2"/>
    <n v="71"/>
    <n v="1.98"/>
    <n v="62.4"/>
    <n v="-111.8"/>
    <n v="-163.19999999999999"/>
    <n v="96"/>
    <n v="-9.5"/>
    <n v="-8.6"/>
    <n v="317"/>
    <n v="9"/>
    <n v="9"/>
    <n v="0"/>
  </r>
  <r>
    <x v="2"/>
    <n v="661148"/>
    <x v="966"/>
    <s v="USA"/>
    <x v="1070"/>
    <x v="1"/>
    <n v="4.5"/>
    <x v="0"/>
    <n v="26"/>
    <n v="7"/>
    <n v="80"/>
    <n v="26.3"/>
    <n v="75.454769231"/>
    <n v="-3.4"/>
    <n v="64.076266666999999"/>
    <n v="-0.34"/>
    <n v="64.447187499999998"/>
    <n v="3.91"/>
    <n v="50.473750000000003"/>
    <n v="0.18"/>
    <n v="53.6"/>
    <n v="-2.04"/>
    <n v="63.4"/>
    <n v="-3.78"/>
    <n v="60.9"/>
    <n v="-113.8"/>
    <n v="232.7"/>
    <n v="99"/>
    <n v="0.9"/>
    <n v="5.5"/>
    <n v="296"/>
    <n v="-6"/>
    <n v="-3"/>
    <n v="38"/>
  </r>
  <r>
    <x v="2"/>
    <n v="660446"/>
    <x v="967"/>
    <s v="USA"/>
    <x v="1071"/>
    <x v="13"/>
    <n v="13.1"/>
    <x v="0"/>
    <n v="58"/>
    <n v="21"/>
    <n v="151"/>
    <n v="8.4"/>
    <n v="79.881931034000004"/>
    <n v="-4.42"/>
    <n v="49.005666667"/>
    <n v="-0.59499999999999997"/>
    <n v="61.193333332999998"/>
    <n v="-2.6349999999999998"/>
    <n v="28.14"/>
    <n v="-0.08"/>
    <n v="22.7"/>
    <n v="5.1849999999999996"/>
    <n v="60.4"/>
    <n v="-0.63"/>
    <n v="55.5"/>
    <n v="-116.1"/>
    <n v="13.6"/>
    <n v="97"/>
    <n v="-3.2"/>
    <n v="0"/>
    <n v="298"/>
    <n v="5"/>
    <n v="-9"/>
    <n v="-98"/>
  </r>
  <r>
    <x v="2"/>
    <n v="663406"/>
    <x v="129"/>
    <s v="USA"/>
    <x v="1072"/>
    <x v="25"/>
    <n v="8.4"/>
    <x v="0"/>
    <n v="12"/>
    <n v="7"/>
    <n v="46"/>
    <n v="-80.099999999999994"/>
    <n v="56.596583332999998"/>
    <n v="-6.12"/>
    <n v="37.497"/>
    <n v="-2.72"/>
    <n v="42.269333332999999"/>
    <n v="5.61"/>
    <n v="21.309333333000001"/>
    <n v="0.06"/>
    <n v="19.100000000000001"/>
    <n v="-0.42499999999999999"/>
    <n v="35.799999999999997"/>
    <n v="0.72"/>
    <n v="30.4"/>
    <n v="-116.7"/>
    <n v="-319.10000000000002"/>
    <n v="89"/>
    <n v="-10.5"/>
    <n v="-5.9"/>
    <n v="293"/>
    <n v="1"/>
    <n v="-2.5"/>
    <n v="-124"/>
  </r>
  <r>
    <x v="2"/>
    <n v="665616"/>
    <x v="968"/>
    <s v="USA"/>
    <x v="1073"/>
    <x v="24"/>
    <n v="6.8"/>
    <x v="0"/>
    <n v="133"/>
    <n v="38"/>
    <n v="426"/>
    <n v="1.3"/>
    <n v="90.558616541000006"/>
    <n v="-4.93"/>
    <n v="66.789130435000004"/>
    <n v="-2.04"/>
    <n v="70.806521739000004"/>
    <n v="-4.08"/>
    <n v="48.710869565000003"/>
    <n v="-0.15"/>
    <n v="54.9"/>
    <n v="0.255"/>
    <n v="77.099999999999994"/>
    <n v="-0.99"/>
    <n v="72.599999999999994"/>
    <n v="-118.4"/>
    <n v="244.5"/>
    <n v="99"/>
    <n v="10.5"/>
    <n v="3.2"/>
    <n v="293"/>
    <n v="-13"/>
    <n v="-12"/>
    <n v="-8"/>
  </r>
  <r>
    <x v="2"/>
    <n v="110437084"/>
    <x v="969"/>
    <s v="USA"/>
    <x v="1074"/>
    <x v="22"/>
    <n v="2.8"/>
    <x v="0"/>
    <n v="368"/>
    <n v="69"/>
    <n v="1188"/>
    <n v="-41.7"/>
    <n v="96.016070651999996"/>
    <n v="-7.31"/>
    <n v="79.245894737"/>
    <n v="-4.335"/>
    <n v="80.271749999999997"/>
    <n v="-16.405000000000001"/>
    <n v="68.265291667"/>
    <n v="-7.0000000000000007E-2"/>
    <n v="77"/>
    <n v="-6.63"/>
    <n v="89"/>
    <n v="0.9"/>
    <n v="84.5"/>
    <n v="-119.4"/>
    <n v="37.700000000000003"/>
    <n v="99"/>
    <n v="-1.4"/>
    <n v="1.4"/>
    <n v="300"/>
    <n v="22"/>
    <n v="1"/>
    <n v="95"/>
  </r>
  <r>
    <x v="2"/>
    <n v="113292756"/>
    <x v="970"/>
    <s v="USA"/>
    <x v="1075"/>
    <x v="29"/>
    <n v="7.3"/>
    <x v="0"/>
    <n v="70"/>
    <n v="19"/>
    <n v="111"/>
    <n v="151"/>
    <n v="72.468571428999994"/>
    <n v="1.615"/>
    <n v="32.368000000000002"/>
    <n v="-1.105"/>
    <n v="48.234666666999999"/>
    <n v="-5.5250000000000004"/>
    <n v="11.582666667"/>
    <n v="-0.04"/>
    <n v="19.2"/>
    <n v="-1.53"/>
    <n v="50.3"/>
    <n v="-8.91"/>
    <n v="49.2"/>
    <n v="-120.2"/>
    <n v="416.4"/>
    <n v="99"/>
    <n v="0.9"/>
    <n v="6.8"/>
    <n v="323"/>
    <n v="-2"/>
    <n v="4"/>
    <n v="17"/>
  </r>
  <r>
    <x v="2"/>
    <n v="658575"/>
    <x v="971"/>
    <s v="USA"/>
    <x v="1076"/>
    <x v="0"/>
    <n v="2.8"/>
    <x v="0"/>
    <n v="12"/>
    <n v="3"/>
    <n v="48"/>
    <n v="-149.30000000000001"/>
    <n v="60.610416667000003"/>
    <n v="-6.8849999999999998"/>
    <n v="37.4"/>
    <n v="-3.91"/>
    <n v="50.3"/>
    <n v="1.2749999999999999"/>
    <n v="26.2"/>
    <n v="-0.06"/>
    <n v="23"/>
    <n v="-3.3149999999999999"/>
    <n v="44.9"/>
    <n v="0.54"/>
    <n v="40.299999999999997"/>
    <n v="-122.5"/>
    <n v="-227.7"/>
    <n v="95"/>
    <n v="-12.7"/>
    <n v="-0.9"/>
    <n v="294"/>
    <n v="10"/>
    <n v="3"/>
    <n v="-48"/>
  </r>
  <r>
    <x v="2"/>
    <n v="655829"/>
    <x v="972"/>
    <s v="USA"/>
    <x v="1077"/>
    <x v="8"/>
    <n v="2.2999999999999998"/>
    <x v="0"/>
    <n v="12"/>
    <n v="6"/>
    <n v="52"/>
    <n v="-79.3"/>
    <n v="65.877750000000006"/>
    <n v="-7.5650000000000004"/>
    <n v="41.537999999999997"/>
    <n v="-1.36"/>
    <n v="44.322000000000003"/>
    <n v="-10.625"/>
    <n v="29.756"/>
    <n v="-0.01"/>
    <n v="23.8"/>
    <n v="-2.125"/>
    <n v="44.4"/>
    <n v="0.18"/>
    <n v="40.4"/>
    <n v="-123.3"/>
    <n v="-483.2"/>
    <n v="98"/>
    <n v="-10.9"/>
    <n v="-12.7"/>
    <n v="272"/>
    <n v="27"/>
    <n v="15.5"/>
    <n v="106"/>
  </r>
  <r>
    <x v="2"/>
    <n v="639148"/>
    <x v="973"/>
    <s v="USA"/>
    <x v="1078"/>
    <x v="5"/>
    <n v="0"/>
    <x v="0"/>
    <n v="11"/>
    <n v="2"/>
    <n v="37"/>
    <n v="-178.8"/>
    <n v="52.519545454999999"/>
    <n v="-3.6549999999999998"/>
    <n v="14.6"/>
    <n v="-4.6749999999999998"/>
    <n v="34.200000000000003"/>
    <n v="-0.68"/>
    <n v="2.1"/>
    <n v="-0.02"/>
    <n v="1.5"/>
    <n v="1.7849999999999999"/>
    <n v="26.1"/>
    <n v="-0.99"/>
    <n v="21.9"/>
    <n v="-124.8"/>
    <n v="-718.2"/>
    <n v="90"/>
    <n v="-22.3"/>
    <n v="-19.100000000000001"/>
    <n v="296"/>
    <n v="4"/>
    <n v="-9.5"/>
    <n v="-364"/>
  </r>
  <r>
    <x v="2"/>
    <n v="116279413"/>
    <x v="974"/>
    <s v="USA"/>
    <x v="1079"/>
    <x v="35"/>
    <n v="8.1"/>
    <x v="1"/>
    <n v="29"/>
    <n v="8"/>
    <n v="31"/>
    <n v="92.7"/>
    <n v="59.841758620999997"/>
    <n v="-2.8050000000000002"/>
    <n v="43.002222222"/>
    <n v="1.2749999999999999"/>
    <n v="44.811111111000002"/>
    <n v="8.67"/>
    <n v="25.406666667"/>
    <n v="-0.12"/>
    <n v="27.8"/>
    <n v="-1.02"/>
    <n v="32.200000000000003"/>
    <n v="-6.3"/>
    <n v="28.2"/>
    <n v="-125.5"/>
    <n v="730.9"/>
    <n v="99"/>
    <n v="25"/>
    <n v="22.7"/>
    <n v="293"/>
    <n v="-10"/>
    <n v="15"/>
    <n v="450"/>
  </r>
  <r>
    <x v="2"/>
    <n v="651835"/>
    <x v="975"/>
    <s v="USA"/>
    <x v="1080"/>
    <x v="4"/>
    <n v="2.2000000000000002"/>
    <x v="0"/>
    <n v="560"/>
    <n v="81"/>
    <n v="1976"/>
    <n v="34"/>
    <n v="96.098978571000004"/>
    <n v="-10.029999999999999"/>
    <n v="81.116172414000005"/>
    <n v="1.7849999999999999"/>
    <n v="81.321596385999996"/>
    <n v="-4.165"/>
    <n v="75.625937500000006"/>
    <n v="7.0000000000000007E-2"/>
    <n v="79.599999999999994"/>
    <n v="-3.4"/>
    <n v="94.4"/>
    <n v="0.63"/>
    <n v="92.3"/>
    <n v="-126.5"/>
    <n v="-109.1"/>
    <n v="99"/>
    <n v="-15.9"/>
    <n v="0"/>
    <n v="313"/>
    <n v="13"/>
    <n v="7.5"/>
    <n v="1"/>
  </r>
  <r>
    <x v="2"/>
    <n v="659393"/>
    <x v="976"/>
    <s v="USA"/>
    <x v="1081"/>
    <x v="13"/>
    <n v="4.0999999999999996"/>
    <x v="0"/>
    <n v="32"/>
    <n v="11"/>
    <n v="116"/>
    <n v="-63.8"/>
    <n v="72.471343750000003"/>
    <n v="-6.375"/>
    <n v="38.235999999999997"/>
    <n v="-1.7"/>
    <n v="50.244"/>
    <n v="-6.8849999999999998"/>
    <n v="22.12"/>
    <n v="-0.15"/>
    <n v="23.3"/>
    <n v="0.51"/>
    <n v="59.8"/>
    <n v="-0.45"/>
    <n v="54.1"/>
    <n v="-127.5"/>
    <n v="38.6"/>
    <n v="98"/>
    <n v="-0.5"/>
    <n v="-0.9"/>
    <n v="305"/>
    <n v="-5"/>
    <n v="-10"/>
    <n v="-89"/>
  </r>
  <r>
    <x v="2"/>
    <n v="111857117"/>
    <x v="632"/>
    <s v="USA"/>
    <x v="1082"/>
    <x v="6"/>
    <n v="9.4"/>
    <x v="0"/>
    <n v="57"/>
    <n v="28"/>
    <n v="88"/>
    <n v="-104.5"/>
    <n v="76.042912281"/>
    <n v="-3.06"/>
    <n v="41.157499999999999"/>
    <n v="-2.125"/>
    <n v="53.137999999999998"/>
    <n v="1.19"/>
    <n v="23.309000000000001"/>
    <n v="0.15"/>
    <n v="31.4"/>
    <n v="2.8050000000000002"/>
    <n v="53.3"/>
    <n v="-2.79"/>
    <n v="55.7"/>
    <n v="-128.1"/>
    <n v="372.3"/>
    <n v="95"/>
    <n v="2.7"/>
    <n v="7.7"/>
    <n v="336"/>
    <n v="-9"/>
    <n v="-10"/>
    <n v="-72"/>
  </r>
  <r>
    <x v="2"/>
    <n v="638427"/>
    <x v="628"/>
    <s v="USA"/>
    <x v="1083"/>
    <x v="5"/>
    <n v="0"/>
    <x v="0"/>
    <n v="26"/>
    <n v="11"/>
    <n v="104"/>
    <n v="-161"/>
    <n v="76.308923077000003"/>
    <n v="-6.0350000000000001"/>
    <n v="50.379166667"/>
    <n v="-4.42"/>
    <n v="49.622"/>
    <n v="-4.08"/>
    <n v="27.856999999999999"/>
    <n v="-0.08"/>
    <n v="7.7"/>
    <n v="0.93500000000000005"/>
    <n v="51.6"/>
    <n v="0.9"/>
    <n v="44.1"/>
    <n v="-129.19999999999999"/>
    <n v="-615.9"/>
    <n v="99"/>
    <n v="-25.5"/>
    <n v="-22.7"/>
    <n v="301"/>
    <n v="11"/>
    <n v="-11"/>
    <n v="-399"/>
  </r>
  <r>
    <x v="2"/>
    <n v="663923"/>
    <x v="977"/>
    <s v="USA"/>
    <x v="1084"/>
    <x v="25"/>
    <n v="4.5999999999999996"/>
    <x v="0"/>
    <n v="25"/>
    <n v="9"/>
    <n v="94"/>
    <n v="2"/>
    <n v="71.3232"/>
    <n v="-7.82"/>
    <n v="37.619999999999997"/>
    <n v="-1.2749999999999999"/>
    <n v="46.53"/>
    <n v="0.255"/>
    <n v="18.892499999999998"/>
    <n v="0.04"/>
    <n v="14.5"/>
    <n v="-0.34"/>
    <n v="44.8"/>
    <n v="1.08"/>
    <n v="36.700000000000003"/>
    <n v="-129.6"/>
    <n v="124.5"/>
    <n v="95"/>
    <n v="-6.8"/>
    <n v="0.5"/>
    <n v="298"/>
    <n v="8"/>
    <n v="0.5"/>
    <n v="-45"/>
  </r>
  <r>
    <x v="2"/>
    <n v="665645"/>
    <x v="978"/>
    <s v="USA"/>
    <x v="1085"/>
    <x v="24"/>
    <n v="11"/>
    <x v="0"/>
    <n v="51"/>
    <n v="10"/>
    <n v="141"/>
    <n v="16.399999999999999"/>
    <n v="74.302196077999994"/>
    <n v="-6.375"/>
    <n v="46.628374999999998"/>
    <n v="8.5000000000000006E-2"/>
    <n v="55.090874999999997"/>
    <n v="-0.76500000000000001"/>
    <n v="24.625875000000001"/>
    <n v="0.14000000000000001"/>
    <n v="29.5"/>
    <n v="4.335"/>
    <n v="54.8"/>
    <n v="0.18"/>
    <n v="47.7"/>
    <n v="-131.30000000000001"/>
    <n v="328.6"/>
    <n v="98"/>
    <n v="-5"/>
    <n v="8.6"/>
    <n v="333"/>
    <n v="-19"/>
    <n v="-12.5"/>
    <n v="-148"/>
  </r>
  <r>
    <x v="2"/>
    <n v="10028633"/>
    <x v="616"/>
    <s v="CAN"/>
    <x v="1086"/>
    <x v="9"/>
    <n v="1.4"/>
    <x v="0"/>
    <n v="177"/>
    <n v="46"/>
    <n v="670"/>
    <n v="-33"/>
    <n v="93.514084745999995"/>
    <n v="-6.375"/>
    <n v="72.487189654999995"/>
    <n v="-3.8250000000000002"/>
    <n v="73.920932203000007"/>
    <n v="-17.765000000000001"/>
    <n v="60.375644068"/>
    <n v="0.16"/>
    <n v="69"/>
    <n v="-4.76"/>
    <n v="82.6"/>
    <n v="-0.27"/>
    <n v="75.7"/>
    <n v="-131.69999999999999"/>
    <n v="170"/>
    <n v="98"/>
    <n v="-3.2"/>
    <n v="1.8"/>
    <n v="331"/>
    <n v="-3"/>
    <n v="2"/>
    <n v="-31"/>
  </r>
  <r>
    <x v="2"/>
    <n v="112545039"/>
    <x v="979"/>
    <s v="USA"/>
    <x v="1087"/>
    <x v="18"/>
    <n v="7.7"/>
    <x v="0"/>
    <n v="12"/>
    <n v="6"/>
    <n v="27"/>
    <n v="-109.1"/>
    <n v="61.602499999999999"/>
    <n v="-3.6549999999999998"/>
    <n v="44.1"/>
    <n v="-3.4"/>
    <n v="45.85"/>
    <n v="-3.6549999999999998"/>
    <n v="30.8"/>
    <n v="0.09"/>
    <n v="31.9"/>
    <n v="-2.6349999999999998"/>
    <n v="39"/>
    <n v="-3.51"/>
    <n v="38"/>
    <n v="-133.19999999999999"/>
    <n v="-192.7"/>
    <n v="99"/>
    <n v="-7.3"/>
    <n v="-5.9"/>
    <n v="298"/>
    <n v="20"/>
    <n v="8.5"/>
    <n v="74"/>
  </r>
  <r>
    <x v="2"/>
    <n v="10211025"/>
    <x v="980"/>
    <s v="CAN"/>
    <x v="1088"/>
    <x v="6"/>
    <n v="4.4000000000000004"/>
    <x v="1"/>
    <n v="187"/>
    <n v="47"/>
    <n v="435"/>
    <n v="-246.7"/>
    <n v="87.118251337000004"/>
    <n v="-1.53"/>
    <n v="65.771357143000003"/>
    <n v="-4.76"/>
    <n v="70.768749999999997"/>
    <n v="-1.4450000000000001"/>
    <n v="45.56"/>
    <n v="0.03"/>
    <n v="53.1"/>
    <n v="-6.7149999999999999"/>
    <n v="76"/>
    <n v="-7.2"/>
    <n v="73.8"/>
    <n v="-135.1"/>
    <n v="8.6"/>
    <n v="98"/>
    <n v="5.9"/>
    <n v="2.7"/>
    <n v="303"/>
    <n v="11"/>
    <n v="18.5"/>
    <n v="216"/>
  </r>
  <r>
    <x v="2"/>
    <n v="114725963"/>
    <x v="981"/>
    <s v="USA"/>
    <x v="1089"/>
    <x v="28"/>
    <n v="8.4"/>
    <x v="0"/>
    <n v="10"/>
    <n v="4"/>
    <n v="10"/>
    <n v="-33.700000000000003"/>
    <n v="42.728400000000001"/>
    <n v="-0.68"/>
    <n v="31.7"/>
    <n v="-1.36"/>
    <n v="39.700000000000003"/>
    <n v="-3.4"/>
    <n v="22.5"/>
    <n v="-0.02"/>
    <n v="29.6"/>
    <n v="-3.9950000000000001"/>
    <n v="29.9"/>
    <n v="-8.91"/>
    <n v="25"/>
    <n v="-136.30000000000001"/>
    <n v="467.7"/>
    <n v="97"/>
    <n v="3.2"/>
    <n v="12.3"/>
    <n v="303"/>
    <n v="7"/>
    <n v="3"/>
    <n v="165"/>
  </r>
  <r>
    <x v="2"/>
    <n v="640811"/>
    <x v="982"/>
    <s v="USA"/>
    <x v="1090"/>
    <x v="5"/>
    <n v="0.4"/>
    <x v="0"/>
    <n v="14"/>
    <n v="6"/>
    <n v="73"/>
    <n v="89.5"/>
    <n v="65.017857143000001"/>
    <n v="-5.0149999999999997"/>
    <n v="42.271599999999999"/>
    <n v="-1.36"/>
    <n v="43.92"/>
    <n v="-15.725"/>
    <n v="21.716000000000001"/>
    <n v="-0.06"/>
    <n v="3.7"/>
    <n v="3.4849999999999999"/>
    <n v="43.8"/>
    <n v="-1.17"/>
    <n v="33"/>
    <n v="-140.30000000000001"/>
    <n v="-488.6"/>
    <n v="96"/>
    <n v="-23.2"/>
    <n v="-22.3"/>
    <n v="275"/>
    <n v="14"/>
    <n v="-10"/>
    <n v="-352"/>
  </r>
  <r>
    <x v="2"/>
    <n v="653585"/>
    <x v="983"/>
    <s v="USA"/>
    <x v="1091"/>
    <x v="4"/>
    <n v="2"/>
    <x v="0"/>
    <n v="27"/>
    <n v="11"/>
    <n v="110"/>
    <n v="-93.3"/>
    <n v="77.628888888999995"/>
    <n v="-6.0350000000000001"/>
    <n v="57.7395"/>
    <n v="-3.9950000000000001"/>
    <n v="59.847875000000002"/>
    <n v="-2.125"/>
    <n v="40.277250000000002"/>
    <n v="-0.05"/>
    <n v="16.899999999999999"/>
    <n v="-2.9750000000000001"/>
    <n v="56.6"/>
    <n v="-1.26"/>
    <n v="50.4"/>
    <n v="-142.1"/>
    <n v="-155"/>
    <n v="99"/>
    <n v="-5.9"/>
    <n v="-6.8"/>
    <n v="271"/>
    <n v="7"/>
    <n v="23.5"/>
    <n v="185"/>
  </r>
  <r>
    <x v="2"/>
    <n v="112986502"/>
    <x v="984"/>
    <s v="USA"/>
    <x v="1092"/>
    <x v="18"/>
    <n v="6.4"/>
    <x v="0"/>
    <n v="36"/>
    <n v="8"/>
    <n v="84"/>
    <n v="-31.3"/>
    <n v="69.793333333000007"/>
    <n v="-5.78"/>
    <n v="41.85"/>
    <n v="-2.04"/>
    <n v="52.92"/>
    <n v="-5.44"/>
    <n v="22.41"/>
    <n v="0.18"/>
    <n v="23.8"/>
    <n v="-2.6349999999999998"/>
    <n v="46.3"/>
    <n v="-2.25"/>
    <n v="44.5"/>
    <n v="-142.9"/>
    <n v="195.5"/>
    <n v="96"/>
    <n v="5"/>
    <n v="7.7"/>
    <n v="295"/>
    <n v="-11"/>
    <n v="-7.5"/>
    <n v="20"/>
  </r>
  <r>
    <x v="2"/>
    <n v="113486117"/>
    <x v="889"/>
    <s v="USA"/>
    <x v="1093"/>
    <x v="18"/>
    <n v="7.1"/>
    <x v="0"/>
    <n v="45"/>
    <n v="20"/>
    <n v="83"/>
    <n v="95.9"/>
    <n v="75.701488889000004"/>
    <n v="-4.76"/>
    <n v="57.317076923000002"/>
    <n v="2.5499999999999998"/>
    <n v="58.130285714000003"/>
    <n v="3.23"/>
    <n v="39.799428571"/>
    <n v="-0.13"/>
    <n v="42.6"/>
    <n v="0.255"/>
    <n v="51.4"/>
    <n v="-5.85"/>
    <n v="50.9"/>
    <n v="-144"/>
    <n v="562.29999999999995"/>
    <n v="99"/>
    <n v="10.5"/>
    <n v="18.2"/>
    <n v="322"/>
    <n v="-9"/>
    <n v="-8.5"/>
    <n v="58"/>
  </r>
  <r>
    <x v="2"/>
    <n v="112037374"/>
    <x v="985"/>
    <s v="USA"/>
    <x v="1094"/>
    <x v="34"/>
    <n v="4.9000000000000004"/>
    <x v="0"/>
    <n v="244"/>
    <n v="52"/>
    <n v="627"/>
    <n v="-178.2"/>
    <n v="92.862844261999996"/>
    <n v="-2.4649999999999999"/>
    <n v="74.792196720999996"/>
    <n v="-2.38"/>
    <n v="76.507344262000004"/>
    <n v="-15.725"/>
    <n v="61.324622951000002"/>
    <n v="0.33"/>
    <n v="69.3"/>
    <n v="-0.85"/>
    <n v="82"/>
    <n v="-5.67"/>
    <n v="78.900000000000006"/>
    <n v="-144.5"/>
    <n v="58.2"/>
    <n v="99"/>
    <n v="5.9"/>
    <n v="6.8"/>
    <n v="337"/>
    <n v="-3"/>
    <n v="11"/>
    <n v="137"/>
  </r>
  <r>
    <x v="2"/>
    <n v="112345880"/>
    <x v="986"/>
    <s v="USA"/>
    <x v="1095"/>
    <x v="34"/>
    <n v="7.5"/>
    <x v="0"/>
    <n v="35"/>
    <n v="11"/>
    <n v="63"/>
    <n v="-90.3"/>
    <n v="72.579257143000007"/>
    <n v="-2.6349999999999998"/>
    <n v="56.637"/>
    <n v="-3.23"/>
    <n v="56.203000000000003"/>
    <n v="-2.6349999999999998"/>
    <n v="38.85"/>
    <n v="0.14000000000000001"/>
    <n v="40.299999999999997"/>
    <n v="-1.36"/>
    <n v="43.1"/>
    <n v="-5.04"/>
    <n v="44.6"/>
    <n v="-146.19999999999999"/>
    <n v="210.9"/>
    <n v="99"/>
    <n v="5.9"/>
    <n v="9.1"/>
    <n v="281"/>
    <n v="-2"/>
    <n v="3"/>
    <n v="190"/>
  </r>
  <r>
    <x v="2"/>
    <n v="639932"/>
    <x v="987"/>
    <s v="USA"/>
    <x v="1096"/>
    <x v="5"/>
    <n v="0.1"/>
    <x v="0"/>
    <n v="21"/>
    <n v="4"/>
    <n v="78"/>
    <n v="-191.4"/>
    <n v="71.045333333000002"/>
    <n v="-6.5449999999999999"/>
    <n v="42.644500000000001"/>
    <n v="-7.14"/>
    <n v="52.8"/>
    <n v="-11.984999999999999"/>
    <n v="17.412500000000001"/>
    <n v="-0.05"/>
    <n v="4.3"/>
    <n v="-2.4649999999999999"/>
    <n v="45.1"/>
    <n v="1.08"/>
    <n v="38.200000000000003"/>
    <n v="-146.6"/>
    <n v="-403.6"/>
    <n v="99"/>
    <n v="-18.2"/>
    <n v="-15"/>
    <n v="266"/>
    <n v="14"/>
    <n v="1.5"/>
    <n v="-134"/>
  </r>
  <r>
    <x v="2"/>
    <n v="641428"/>
    <x v="988"/>
    <s v="USA"/>
    <x v="1097"/>
    <x v="21"/>
    <n v="3.1"/>
    <x v="0"/>
    <n v="39"/>
    <n v="6"/>
    <n v="142"/>
    <n v="-118.7"/>
    <n v="81.817794871999993"/>
    <n v="-5.6950000000000003"/>
    <n v="48.45"/>
    <n v="-4.08"/>
    <n v="61.9"/>
    <n v="-7.31"/>
    <n v="21"/>
    <n v="-0.05"/>
    <n v="8.4"/>
    <n v="5.1849999999999996"/>
    <n v="59.1"/>
    <n v="0.81"/>
    <n v="53.2"/>
    <n v="-146.80000000000001"/>
    <n v="-228.2"/>
    <n v="99"/>
    <n v="-11.4"/>
    <n v="-8.1999999999999993"/>
    <n v="267"/>
    <n v="14"/>
    <n v="5"/>
    <n v="-3"/>
  </r>
  <r>
    <x v="2"/>
    <n v="627500"/>
    <x v="989"/>
    <s v="USA"/>
    <x v="1098"/>
    <x v="2"/>
    <n v="0"/>
    <x v="0"/>
    <n v="12"/>
    <n v="6"/>
    <n v="39"/>
    <n v="-175"/>
    <n v="60.95"/>
    <n v="-3.8250000000000002"/>
    <n v="27"/>
    <n v="-5.78"/>
    <n v="42.3"/>
    <n v="-2.89"/>
    <n v="13"/>
    <n v="-0.09"/>
    <n v="7.4"/>
    <n v="4.59"/>
    <n v="35.5"/>
    <n v="-0.72"/>
    <n v="31.5"/>
    <n v="-149"/>
    <n v="-985.9"/>
    <n v="99"/>
    <n v="-20"/>
    <n v="-25.9"/>
    <n v="261"/>
    <n v="9"/>
    <n v="-12.5"/>
    <n v="-318"/>
  </r>
  <r>
    <x v="2"/>
    <n v="632243"/>
    <x v="990"/>
    <s v="USA"/>
    <x v="1099"/>
    <x v="33"/>
    <n v="0"/>
    <x v="0"/>
    <n v="30"/>
    <n v="11"/>
    <n v="124"/>
    <n v="-25.6"/>
    <n v="84.300333332999998"/>
    <n v="-10.285"/>
    <n v="63.137153845999997"/>
    <n v="-0.93500000000000005"/>
    <n v="46.463999999999999"/>
    <n v="1.105"/>
    <n v="43.0276"/>
    <n v="-0.14000000000000001"/>
    <n v="27.2"/>
    <n v="-2.04"/>
    <n v="69.3"/>
    <n v="0.99"/>
    <n v="63"/>
    <n v="-153.19999999999999"/>
    <n v="-214.1"/>
    <n v="99"/>
    <n v="-23.6"/>
    <n v="-9.1"/>
    <n v="276"/>
    <n v="11"/>
    <n v="10"/>
    <n v="-99"/>
  </r>
  <r>
    <x v="2"/>
    <n v="662023"/>
    <x v="991"/>
    <s v="USA"/>
    <x v="1100"/>
    <x v="0"/>
    <n v="2.8"/>
    <x v="0"/>
    <n v="20"/>
    <n v="8"/>
    <n v="84"/>
    <n v="-116.6"/>
    <n v="70.551100000000005"/>
    <n v="-7.3949999999999996"/>
    <n v="38.091999999999999"/>
    <n v="-3.9950000000000001"/>
    <n v="49.84"/>
    <n v="2.4649999999999999"/>
    <n v="24.385999999999999"/>
    <n v="-0.01"/>
    <n v="26.7"/>
    <n v="-3.4"/>
    <n v="49.3"/>
    <n v="-0.72"/>
    <n v="41.7"/>
    <n v="-154.19999999999999"/>
    <n v="-450.9"/>
    <n v="89"/>
    <n v="-15.5"/>
    <n v="-16.399999999999999"/>
    <n v="311"/>
    <n v="17"/>
    <n v="9.5"/>
    <n v="-93"/>
  </r>
  <r>
    <x v="2"/>
    <n v="114644163"/>
    <x v="992"/>
    <s v="USA"/>
    <x v="1101"/>
    <x v="28"/>
    <n v="7.4"/>
    <x v="0"/>
    <n v="55"/>
    <n v="19"/>
    <n v="60"/>
    <n v="-71"/>
    <n v="67.275000000000006"/>
    <n v="-1.105"/>
    <n v="46.310571428999999"/>
    <n v="-1.36"/>
    <n v="53.710285714000001"/>
    <n v="-4.5049999999999999"/>
    <n v="28.268571429000001"/>
    <n v="-0.12"/>
    <n v="37.200000000000003"/>
    <n v="-3.74"/>
    <n v="46"/>
    <n v="-9.9"/>
    <n v="35.5"/>
    <n v="-154.30000000000001"/>
    <n v="320.89999999999998"/>
    <n v="97"/>
    <n v="10.9"/>
    <n v="7.7"/>
    <n v="283"/>
    <n v="4"/>
    <n v="12"/>
    <n v="271"/>
  </r>
  <r>
    <x v="2"/>
    <n v="67037158"/>
    <x v="993"/>
    <s v="USA"/>
    <x v="1102"/>
    <x v="32"/>
    <n v="2.2000000000000002"/>
    <x v="1"/>
    <n v="16"/>
    <n v="3"/>
    <n v="24"/>
    <n v="-127.9"/>
    <n v="53.973750000000003"/>
    <n v="8.5000000000000006E-2"/>
    <n v="26.9"/>
    <n v="-4.5049999999999999"/>
    <n v="42"/>
    <n v="1.7849999999999999"/>
    <n v="10.3"/>
    <n v="-0.06"/>
    <n v="9.6"/>
    <n v="-0.17"/>
    <n v="27.8"/>
    <n v="-7.92"/>
    <n v="27.3"/>
    <n v="-155.80000000000001"/>
    <n v="84.5"/>
    <n v="99"/>
    <n v="17.7"/>
    <n v="6.8"/>
    <n v="294"/>
    <n v="10"/>
    <n v="17.5"/>
    <n v="341"/>
  </r>
  <r>
    <x v="2"/>
    <n v="660849"/>
    <x v="994"/>
    <s v="USA"/>
    <x v="1103"/>
    <x v="1"/>
    <n v="4.5"/>
    <x v="0"/>
    <n v="28"/>
    <n v="12"/>
    <n v="103"/>
    <n v="-41.8"/>
    <n v="78.03"/>
    <n v="-8.7550000000000008"/>
    <n v="46.511666667"/>
    <n v="0.85"/>
    <n v="52.187666667000002"/>
    <n v="-5.95"/>
    <n v="30.508500000000002"/>
    <n v="0.01"/>
    <n v="29.3"/>
    <n v="2.8050000000000002"/>
    <n v="55.7"/>
    <n v="-0.54"/>
    <n v="50.9"/>
    <n v="-158.1"/>
    <n v="40"/>
    <n v="99"/>
    <n v="-7.3"/>
    <n v="2.2999999999999998"/>
    <n v="303"/>
    <n v="2"/>
    <n v="-1"/>
    <n v="-30"/>
  </r>
  <r>
    <x v="2"/>
    <n v="640826"/>
    <x v="995"/>
    <s v="USA"/>
    <x v="1104"/>
    <x v="5"/>
    <n v="0.4"/>
    <x v="0"/>
    <n v="28"/>
    <n v="11"/>
    <n v="130"/>
    <n v="-64.8"/>
    <n v="72.635678571"/>
    <n v="-4.6749999999999998"/>
    <n v="33.1"/>
    <n v="-3.8250000000000002"/>
    <n v="52.1"/>
    <n v="-10.285"/>
    <n v="11.6"/>
    <n v="-0.1"/>
    <n v="6.5"/>
    <n v="5.3550000000000004"/>
    <n v="50.8"/>
    <n v="-1.08"/>
    <n v="37.6"/>
    <n v="-158.4"/>
    <n v="-634.5"/>
    <n v="94"/>
    <n v="-15"/>
    <n v="-23.6"/>
    <n v="269"/>
    <n v="12"/>
    <n v="-6"/>
    <n v="-286"/>
  </r>
  <r>
    <x v="2"/>
    <n v="630801"/>
    <x v="996"/>
    <s v="USA"/>
    <x v="1105"/>
    <x v="33"/>
    <n v="0.1"/>
    <x v="0"/>
    <n v="99"/>
    <n v="29"/>
    <n v="374"/>
    <n v="-86.3"/>
    <n v="86.230747475000001"/>
    <n v="-8.4149999999999991"/>
    <n v="59.798999999999999"/>
    <n v="-4.08"/>
    <n v="51.408000000000001"/>
    <n v="-11.73"/>
    <n v="21.201750000000001"/>
    <n v="-0.06"/>
    <n v="3.2"/>
    <n v="-3.23"/>
    <n v="73.7"/>
    <n v="0.27"/>
    <n v="63.1"/>
    <n v="-159.30000000000001"/>
    <n v="-504.1"/>
    <n v="99"/>
    <n v="-25"/>
    <n v="-17.3"/>
    <n v="311"/>
    <n v="13"/>
    <n v="-4.5"/>
    <n v="-353"/>
  </r>
  <r>
    <x v="2"/>
    <n v="112537258"/>
    <x v="928"/>
    <s v="USA"/>
    <x v="1106"/>
    <x v="34"/>
    <n v="8.6999999999999993"/>
    <x v="0"/>
    <n v="198"/>
    <n v="33"/>
    <n v="393"/>
    <n v="119"/>
    <n v="90.073974746999994"/>
    <n v="-3.91"/>
    <n v="64.312799999999996"/>
    <n v="-2.8050000000000002"/>
    <n v="70.220799999999997"/>
    <n v="0"/>
    <n v="42.8752"/>
    <n v="0.01"/>
    <n v="46.6"/>
    <n v="-8.0749999999999993"/>
    <n v="75.8"/>
    <n v="-6.48"/>
    <n v="72.400000000000006"/>
    <n v="-161.4"/>
    <n v="297.7"/>
    <n v="99"/>
    <n v="11.8"/>
    <n v="5.5"/>
    <n v="315"/>
    <n v="1"/>
    <n v="5.5"/>
    <n v="170"/>
  </r>
  <r>
    <x v="2"/>
    <n v="301607"/>
    <x v="997"/>
    <s v="DNK"/>
    <x v="1107"/>
    <x v="22"/>
    <n v="1.4"/>
    <x v="0"/>
    <n v="52"/>
    <n v="10"/>
    <n v="116"/>
    <n v="10.1"/>
    <n v="69.130384614999997"/>
    <n v="-0.34"/>
    <n v="49.775538462"/>
    <n v="-3.145"/>
    <n v="53.382461538000001"/>
    <n v="-4.335"/>
    <n v="27.091999999999999"/>
    <n v="-0.13"/>
    <n v="27.1"/>
    <n v="-1.7849999999999999"/>
    <n v="49"/>
    <n v="-8.91"/>
    <n v="40"/>
    <n v="-162.30000000000001"/>
    <n v="408.6"/>
    <n v="99"/>
    <n v="19.5"/>
    <n v="11.4"/>
    <n v="289"/>
    <n v="8"/>
    <n v="18.5"/>
    <n v="409"/>
  </r>
  <r>
    <x v="2"/>
    <n v="67029404"/>
    <x v="998"/>
    <s v="USA"/>
    <x v="1108"/>
    <x v="28"/>
    <n v="8.8000000000000007"/>
    <x v="1"/>
    <n v="20"/>
    <n v="5"/>
    <n v="20"/>
    <n v="-71.900000000000006"/>
    <n v="45.979199999999999"/>
    <n v="-3.8250000000000002"/>
    <n v="33.707333333000001"/>
    <n v="-0.51"/>
    <n v="37.202333332999999"/>
    <n v="-4.76"/>
    <n v="22.600999999999999"/>
    <n v="-0.08"/>
    <n v="32.1"/>
    <n v="-5.0999999999999996"/>
    <n v="34.299999999999997"/>
    <n v="-8.4600000000000009"/>
    <n v="26.3"/>
    <n v="-163.1"/>
    <n v="158.19999999999999"/>
    <n v="98"/>
    <n v="-2.2999999999999998"/>
    <n v="3.2"/>
    <n v="289"/>
    <n v="20"/>
    <n v="24"/>
    <n v="294"/>
  </r>
  <r>
    <x v="2"/>
    <n v="630261"/>
    <x v="999"/>
    <s v="USA"/>
    <x v="1109"/>
    <x v="17"/>
    <n v="0"/>
    <x v="0"/>
    <n v="58"/>
    <n v="11"/>
    <n v="177"/>
    <n v="-330.6"/>
    <n v="77.905758621000004"/>
    <n v="-2.38"/>
    <n v="63.523444443999999"/>
    <n v="-7.7350000000000003"/>
    <n v="64.900000000000006"/>
    <n v="-10.455"/>
    <n v="43.317230768999998"/>
    <n v="-0.06"/>
    <n v="9.1"/>
    <n v="8.0749999999999993"/>
    <n v="61.9"/>
    <n v="-1.44"/>
    <n v="55.8"/>
    <n v="-164.9"/>
    <n v="-1074.0999999999999"/>
    <n v="99"/>
    <n v="-16.8"/>
    <n v="-19.5"/>
    <n v="282"/>
    <n v="-4"/>
    <n v="-21.5"/>
    <n v="-406"/>
  </r>
  <r>
    <x v="2"/>
    <n v="664195"/>
    <x v="1000"/>
    <s v="USA"/>
    <x v="1110"/>
    <x v="24"/>
    <n v="3.6"/>
    <x v="0"/>
    <n v="299"/>
    <n v="40"/>
    <n v="1100"/>
    <n v="11.5"/>
    <n v="94.694983277999995"/>
    <n v="-4.6749999999999998"/>
    <n v="69.143812499999996"/>
    <n v="-4.25"/>
    <n v="73.979468749999995"/>
    <n v="-2.38"/>
    <n v="49.043500000000002"/>
    <n v="-0.14000000000000001"/>
    <n v="61.5"/>
    <n v="2.125"/>
    <n v="87.8"/>
    <n v="-2.25"/>
    <n v="81.7"/>
    <n v="-168.4"/>
    <n v="220.9"/>
    <n v="99"/>
    <n v="8.1999999999999993"/>
    <n v="5"/>
    <n v="272"/>
    <n v="-15"/>
    <n v="5"/>
    <n v="154"/>
  </r>
  <r>
    <x v="2"/>
    <n v="639199"/>
    <x v="1001"/>
    <s v="USA"/>
    <x v="1111"/>
    <x v="5"/>
    <n v="1.6"/>
    <x v="0"/>
    <n v="12"/>
    <n v="5"/>
    <n v="39"/>
    <n v="-75.099999999999994"/>
    <n v="60.338250000000002"/>
    <n v="-5.5250000000000004"/>
    <n v="28.08"/>
    <n v="-4.6749999999999998"/>
    <n v="42.2"/>
    <n v="6.7149999999999999"/>
    <n v="12.9"/>
    <n v="0"/>
    <n v="8"/>
    <n v="6.0350000000000001"/>
    <n v="33.200000000000003"/>
    <n v="0.18"/>
    <n v="28.7"/>
    <n v="-168.9"/>
    <n v="-859.1"/>
    <n v="88"/>
    <n v="-27.3"/>
    <n v="-31.8"/>
    <n v="317"/>
    <n v="27"/>
    <n v="-6.5"/>
    <n v="-429"/>
  </r>
  <r>
    <x v="2"/>
    <n v="112894898"/>
    <x v="1002"/>
    <s v="USA"/>
    <x v="1112"/>
    <x v="18"/>
    <n v="10.1"/>
    <x v="0"/>
    <n v="42"/>
    <n v="6"/>
    <n v="90"/>
    <n v="55.9"/>
    <n v="75.267499999999998"/>
    <n v="-4.165"/>
    <n v="44.879142856999998"/>
    <n v="-2.21"/>
    <n v="51.654857143000001"/>
    <n v="5.27"/>
    <n v="24.312857142999999"/>
    <n v="-0.11"/>
    <n v="26.6"/>
    <n v="0.59499999999999997"/>
    <n v="50.2"/>
    <n v="-4.68"/>
    <n v="48.7"/>
    <n v="-169.3"/>
    <n v="584.1"/>
    <n v="98"/>
    <n v="9.1"/>
    <n v="15.9"/>
    <n v="302"/>
    <n v="3"/>
    <n v="0.5"/>
    <n v="239"/>
  </r>
  <r>
    <x v="2"/>
    <n v="67000675"/>
    <x v="1003"/>
    <s v="USA"/>
    <x v="1113"/>
    <x v="29"/>
    <n v="7.4"/>
    <x v="0"/>
    <n v="95"/>
    <n v="7"/>
    <n v="149"/>
    <n v="-30.5"/>
    <n v="74.934631578999998"/>
    <n v="-2.72"/>
    <n v="35.200000000000003"/>
    <n v="-2.72"/>
    <n v="57.6"/>
    <n v="-0.17"/>
    <n v="15.8"/>
    <n v="-7.0000000000000007E-2"/>
    <n v="15.9"/>
    <n v="4.76"/>
    <n v="55"/>
    <n v="-4.95"/>
    <n v="50.5"/>
    <n v="-171"/>
    <n v="261.8"/>
    <n v="94"/>
    <n v="15.9"/>
    <n v="7.7"/>
    <n v="302"/>
    <n v="-32"/>
    <n v="-15.5"/>
    <n v="-52"/>
  </r>
  <r>
    <x v="2"/>
    <n v="633646"/>
    <x v="1004"/>
    <s v="USA"/>
    <x v="1114"/>
    <x v="12"/>
    <n v="0"/>
    <x v="0"/>
    <n v="164"/>
    <n v="36"/>
    <n v="559"/>
    <n v="-91.1"/>
    <n v="92.955719512000002"/>
    <n v="-6.46"/>
    <n v="71.219347826000003"/>
    <n v="-5.1849999999999996"/>
    <n v="73.456400000000002"/>
    <n v="-8.5850000000000009"/>
    <n v="47.136000000000003"/>
    <n v="0.06"/>
    <n v="20.5"/>
    <n v="9.4350000000000005"/>
    <n v="81.900000000000006"/>
    <n v="2.4300000000000002"/>
    <n v="75.599999999999994"/>
    <n v="-174.8"/>
    <n v="-517.29999999999995"/>
    <n v="99"/>
    <n v="-13.6"/>
    <n v="-18.600000000000001"/>
    <n v="274"/>
    <n v="2"/>
    <n v="13"/>
    <n v="-71"/>
  </r>
  <r>
    <x v="2"/>
    <n v="635415"/>
    <x v="1005"/>
    <s v="USA"/>
    <x v="1115"/>
    <x v="20"/>
    <n v="0.1"/>
    <x v="0"/>
    <n v="31"/>
    <n v="9"/>
    <n v="97"/>
    <n v="-235.2"/>
    <n v="77.471999999999994"/>
    <n v="-7.14"/>
    <n v="31.007999999999999"/>
    <n v="-6.0350000000000001"/>
    <n v="50.7"/>
    <n v="-8.5850000000000009"/>
    <n v="9.7919999999999998"/>
    <n v="-0.06"/>
    <n v="2.9"/>
    <n v="0.59499999999999997"/>
    <n v="48.2"/>
    <n v="-0.54"/>
    <n v="43.6"/>
    <n v="-180.9"/>
    <n v="-690.9"/>
    <n v="99"/>
    <n v="-5"/>
    <n v="-15"/>
    <n v="269"/>
    <n v="3"/>
    <n v="5"/>
    <n v="-86"/>
  </r>
  <r>
    <x v="2"/>
    <n v="652101"/>
    <x v="1006"/>
    <s v="USA"/>
    <x v="1116"/>
    <x v="7"/>
    <n v="1.8"/>
    <x v="0"/>
    <n v="11"/>
    <n v="6"/>
    <n v="48"/>
    <n v="-125.1"/>
    <n v="57.957636364000003"/>
    <n v="-6.375"/>
    <n v="28.3"/>
    <n v="-6.12"/>
    <n v="42.4"/>
    <n v="-6.8"/>
    <n v="10.1"/>
    <n v="-0.04"/>
    <n v="2.9"/>
    <n v="3.23"/>
    <n v="36.299999999999997"/>
    <n v="0.09"/>
    <n v="28.1"/>
    <n v="-181.6"/>
    <n v="-363.2"/>
    <n v="89"/>
    <n v="-13.2"/>
    <n v="-10"/>
    <n v="290"/>
    <n v="8"/>
    <n v="2.5"/>
    <n v="-132"/>
  </r>
  <r>
    <x v="2"/>
    <n v="113672851"/>
    <x v="1007"/>
    <s v="USA"/>
    <x v="1117"/>
    <x v="29"/>
    <n v="7.2"/>
    <x v="1"/>
    <n v="189"/>
    <n v="31"/>
    <n v="280"/>
    <n v="-145"/>
    <n v="82.974878306999997"/>
    <n v="-1.87"/>
    <n v="65.115093023"/>
    <n v="0.51"/>
    <n v="67.766511628000003"/>
    <n v="-2.21"/>
    <n v="46.898860464999998"/>
    <n v="-0.18"/>
    <n v="56.1"/>
    <n v="-4.59"/>
    <n v="71.099999999999994"/>
    <n v="-13.23"/>
    <n v="61.7"/>
    <n v="-184.7"/>
    <n v="94.1"/>
    <n v="99"/>
    <n v="23.6"/>
    <n v="12.7"/>
    <n v="312"/>
    <n v="-11"/>
    <n v="4.5"/>
    <n v="244"/>
  </r>
  <r>
    <x v="2"/>
    <n v="662186"/>
    <x v="1008"/>
    <s v="USA"/>
    <x v="1118"/>
    <x v="1"/>
    <n v="4.5"/>
    <x v="0"/>
    <n v="21"/>
    <n v="4"/>
    <n v="58"/>
    <n v="-66.599999999999994"/>
    <n v="62.349761905000001"/>
    <n v="-9.35"/>
    <n v="30.327999999999999"/>
    <n v="-3.9950000000000001"/>
    <n v="38.430333333"/>
    <n v="-2.125"/>
    <n v="14.0715"/>
    <n v="0.12"/>
    <n v="16.2"/>
    <n v="0"/>
    <n v="38.799999999999997"/>
    <n v="1.08"/>
    <n v="36.9"/>
    <n v="-184.9"/>
    <n v="-280"/>
    <n v="95"/>
    <n v="-12.7"/>
    <n v="-10"/>
    <n v="302"/>
    <n v="10"/>
    <n v="10"/>
    <n v="-69"/>
  </r>
  <r>
    <x v="2"/>
    <n v="110004123"/>
    <x v="1009"/>
    <s v="USA"/>
    <x v="1119"/>
    <x v="24"/>
    <n v="6.7"/>
    <x v="0"/>
    <n v="58"/>
    <n v="16"/>
    <n v="205"/>
    <n v="128.9"/>
    <n v="84.311206897000005"/>
    <n v="-10.029999999999999"/>
    <n v="60.263071429"/>
    <n v="-0.68"/>
    <n v="63.716071429000003"/>
    <n v="1.615"/>
    <n v="42.833642857000001"/>
    <n v="-0.08"/>
    <n v="46.6"/>
    <n v="-2.2949999999999999"/>
    <n v="67"/>
    <n v="-0.99"/>
    <n v="62"/>
    <n v="-187"/>
    <n v="225.9"/>
    <n v="99"/>
    <n v="-1.8"/>
    <n v="8.6"/>
    <n v="296"/>
    <n v="0"/>
    <n v="-8.5"/>
    <n v="51"/>
  </r>
  <r>
    <x v="2"/>
    <n v="657641"/>
    <x v="1010"/>
    <s v="USA"/>
    <x v="1120"/>
    <x v="0"/>
    <n v="1.6"/>
    <x v="0"/>
    <n v="34"/>
    <n v="13"/>
    <n v="108"/>
    <n v="-191.5"/>
    <n v="80.686852940999998"/>
    <n v="-7.82"/>
    <n v="48.3"/>
    <n v="-3.91"/>
    <n v="64.599999999999994"/>
    <n v="0.93500000000000005"/>
    <n v="33.700000000000003"/>
    <n v="0.13"/>
    <n v="37.6"/>
    <n v="8.33"/>
    <n v="60.6"/>
    <n v="1.26"/>
    <n v="55.9"/>
    <n v="-189.8"/>
    <n v="-330.9"/>
    <n v="92"/>
    <n v="-9.5"/>
    <n v="-10.5"/>
    <n v="324"/>
    <n v="-10"/>
    <n v="7.5"/>
    <n v="-147"/>
  </r>
  <r>
    <x v="2"/>
    <n v="113636848"/>
    <x v="1011"/>
    <s v="USA"/>
    <x v="1121"/>
    <x v="29"/>
    <n v="4.3"/>
    <x v="0"/>
    <n v="174"/>
    <n v="44"/>
    <n v="249"/>
    <n v="-215.4"/>
    <n v="85.177810344999997"/>
    <n v="0.85"/>
    <n v="69.146315788999999"/>
    <n v="-4.6749999999999998"/>
    <n v="71.606736842000004"/>
    <n v="-7.3949999999999996"/>
    <n v="49.802315788999998"/>
    <n v="-0.09"/>
    <n v="56"/>
    <n v="-7.5650000000000004"/>
    <n v="68.099999999999994"/>
    <n v="-14.22"/>
    <n v="68.599999999999994"/>
    <n v="-193.6"/>
    <n v="-22.3"/>
    <n v="99"/>
    <n v="3.6"/>
    <n v="3.2"/>
    <n v="298"/>
    <n v="11"/>
    <n v="19.5"/>
    <n v="234"/>
  </r>
  <r>
    <x v="2"/>
    <n v="638340"/>
    <x v="1012"/>
    <s v="USA"/>
    <x v="1122"/>
    <x v="16"/>
    <n v="0.1"/>
    <x v="0"/>
    <n v="10"/>
    <n v="2"/>
    <n v="34"/>
    <n v="-226.5"/>
    <n v="57.334200000000003"/>
    <n v="-7.14"/>
    <n v="27.3"/>
    <n v="-7.65"/>
    <n v="41"/>
    <n v="-2.6349999999999998"/>
    <n v="11.1"/>
    <n v="-0.03"/>
    <n v="4.7"/>
    <n v="2.2949999999999999"/>
    <n v="35.200000000000003"/>
    <n v="0.45"/>
    <n v="31.3"/>
    <n v="-194.4"/>
    <n v="-597.70000000000005"/>
    <n v="98"/>
    <n v="-29.1"/>
    <n v="-27.7"/>
    <n v="277"/>
    <n v="-5"/>
    <n v="-10"/>
    <n v="-423"/>
  </r>
  <r>
    <x v="2"/>
    <n v="137836"/>
    <x v="1013"/>
    <s v="CAN"/>
    <x v="1123"/>
    <x v="21"/>
    <n v="1.1000000000000001"/>
    <x v="0"/>
    <n v="78"/>
    <n v="21"/>
    <n v="245"/>
    <n v="-66.400000000000006"/>
    <n v="86.866153846000003"/>
    <n v="-8.7550000000000008"/>
    <n v="67.748913043000002"/>
    <n v="-4.76"/>
    <n v="70.644999999999996"/>
    <n v="-21.59"/>
    <n v="50.446956522000001"/>
    <n v="0.03"/>
    <n v="18.7"/>
    <n v="1.36"/>
    <n v="69.099999999999994"/>
    <n v="0.54"/>
    <n v="63.4"/>
    <n v="-196.2"/>
    <n v="-553.20000000000005"/>
    <n v="99"/>
    <n v="-24.5"/>
    <n v="-16.399999999999999"/>
    <n v="323"/>
    <n v="9"/>
    <n v="12"/>
    <n v="-207"/>
  </r>
  <r>
    <x v="2"/>
    <n v="662244"/>
    <x v="129"/>
    <s v="USA"/>
    <x v="1124"/>
    <x v="1"/>
    <n v="3.4"/>
    <x v="0"/>
    <n v="18"/>
    <n v="7"/>
    <n v="74"/>
    <n v="-194.7"/>
    <n v="71.837333333000004"/>
    <n v="-11.22"/>
    <n v="38.799999999999997"/>
    <n v="-4.25"/>
    <n v="54.5"/>
    <n v="-0.93500000000000005"/>
    <n v="25.7"/>
    <n v="-0.03"/>
    <n v="29"/>
    <n v="-5.1849999999999996"/>
    <n v="50.1"/>
    <n v="-0.27"/>
    <n v="44"/>
    <n v="-199.5"/>
    <n v="-437.7"/>
    <n v="91"/>
    <n v="-19.5"/>
    <n v="-10"/>
    <n v="305"/>
    <n v="28"/>
    <n v="6.5"/>
    <n v="-59"/>
  </r>
  <r>
    <x v="2"/>
    <n v="110634678"/>
    <x v="1014"/>
    <s v="USA"/>
    <x v="1125"/>
    <x v="22"/>
    <n v="9.1"/>
    <x v="0"/>
    <n v="22"/>
    <n v="8"/>
    <n v="59"/>
    <n v="-175.2"/>
    <n v="70.630272727000005"/>
    <n v="-11.56"/>
    <n v="41.3"/>
    <n v="-3.145"/>
    <n v="56.5"/>
    <n v="-5.27"/>
    <n v="28.5"/>
    <n v="0.13"/>
    <n v="25.1"/>
    <n v="-2.2949999999999999"/>
    <n v="49.2"/>
    <n v="0.36"/>
    <n v="46.4"/>
    <n v="-204"/>
    <n v="-32.299999999999997"/>
    <n v="95"/>
    <n v="-21.4"/>
    <n v="-2.7"/>
    <n v="296"/>
    <n v="5"/>
    <n v="8"/>
    <n v="-73"/>
  </r>
  <r>
    <x v="2"/>
    <n v="113678558"/>
    <x v="1015"/>
    <s v="USA"/>
    <x v="1126"/>
    <x v="29"/>
    <n v="6.6"/>
    <x v="0"/>
    <n v="40"/>
    <n v="11"/>
    <n v="49"/>
    <n v="-120.7"/>
    <n v="67.662999999999997"/>
    <n v="-2.8050000000000002"/>
    <n v="36"/>
    <n v="-5.61"/>
    <n v="55.1"/>
    <n v="-1.9550000000000001"/>
    <n v="18.7"/>
    <n v="-0.11"/>
    <n v="28.5"/>
    <n v="8.5000000000000006E-2"/>
    <n v="43.6"/>
    <n v="-7.11"/>
    <n v="44.4"/>
    <n v="-205.4"/>
    <n v="118.2"/>
    <n v="96"/>
    <n v="20"/>
    <n v="8.1999999999999993"/>
    <n v="288"/>
    <n v="-6"/>
    <n v="2.5"/>
    <n v="179"/>
  </r>
  <r>
    <x v="2"/>
    <n v="661023"/>
    <x v="1016"/>
    <s v="USA"/>
    <x v="1127"/>
    <x v="1"/>
    <n v="2.2000000000000002"/>
    <x v="0"/>
    <n v="41"/>
    <n v="17"/>
    <n v="128"/>
    <n v="-150.1"/>
    <n v="79.080878049000006"/>
    <n v="-9.2650000000000006"/>
    <n v="62.542499999999997"/>
    <n v="-5.3550000000000004"/>
    <n v="63.299062499999998"/>
    <n v="-18.274999999999999"/>
    <n v="48.504062500000003"/>
    <n v="7.0000000000000007E-2"/>
    <n v="36.799999999999997"/>
    <n v="-4.76"/>
    <n v="61.2"/>
    <n v="-1.71"/>
    <n v="57.5"/>
    <n v="-208.4"/>
    <n v="-10.9"/>
    <n v="99"/>
    <n v="-7.3"/>
    <n v="-4.0999999999999996"/>
    <n v="324"/>
    <n v="5"/>
    <n v="-4.5"/>
    <n v="-179"/>
  </r>
  <r>
    <x v="2"/>
    <n v="623158"/>
    <x v="1017"/>
    <s v="USA"/>
    <x v="1128"/>
    <x v="37"/>
    <n v="0.2"/>
    <x v="0"/>
    <n v="38"/>
    <n v="10"/>
    <n v="127"/>
    <n v="-70.599999999999994"/>
    <n v="82.048815789000002"/>
    <n v="-7.65"/>
    <n v="53.302500000000002"/>
    <n v="-5.95"/>
    <n v="58.23"/>
    <n v="-5.1849999999999996"/>
    <n v="28.586666666999999"/>
    <n v="0.02"/>
    <n v="9.6"/>
    <n v="2.8050000000000002"/>
    <n v="61.4"/>
    <n v="-0.18"/>
    <n v="56.8"/>
    <n v="-208.6"/>
    <n v="-621.4"/>
    <n v="99"/>
    <n v="-34.1"/>
    <n v="-25.9"/>
    <n v="277"/>
    <n v="-2"/>
    <n v="-8"/>
    <n v="-434"/>
  </r>
  <r>
    <x v="2"/>
    <n v="111535495"/>
    <x v="1018"/>
    <s v="USA"/>
    <x v="1129"/>
    <x v="6"/>
    <n v="10.4"/>
    <x v="0"/>
    <n v="139"/>
    <n v="28"/>
    <n v="413"/>
    <n v="-168.7"/>
    <n v="89.317424459999998"/>
    <n v="-9.9450000000000003"/>
    <n v="57.238588235000002"/>
    <n v="-5.0149999999999997"/>
    <n v="64.116705882000005"/>
    <n v="-18.785"/>
    <n v="34.311529411999999"/>
    <n v="-0.19"/>
    <n v="45.8"/>
    <n v="-5.8650000000000002"/>
    <n v="75.8"/>
    <n v="-2.16"/>
    <n v="71.3"/>
    <n v="-209"/>
    <n v="183.6"/>
    <n v="99"/>
    <n v="7.3"/>
    <n v="6.8"/>
    <n v="297"/>
    <n v="-1"/>
    <n v="-3.5"/>
    <n v="99"/>
  </r>
  <r>
    <x v="2"/>
    <n v="639921"/>
    <x v="963"/>
    <s v="USA"/>
    <x v="1130"/>
    <x v="5"/>
    <n v="3.3"/>
    <x v="0"/>
    <n v="21"/>
    <n v="9"/>
    <n v="72"/>
    <n v="-183.2"/>
    <n v="71.837999999999994"/>
    <n v="-7.65"/>
    <n v="31.28"/>
    <n v="-6.29"/>
    <n v="51.9"/>
    <n v="-3.4"/>
    <n v="13.2"/>
    <n v="-0.05"/>
    <n v="5.4"/>
    <n v="2.8050000000000002"/>
    <n v="48.5"/>
    <n v="-0.72"/>
    <n v="41.6"/>
    <n v="-210.5"/>
    <n v="-480.9"/>
    <n v="99"/>
    <n v="-10.5"/>
    <n v="-15.5"/>
    <n v="284"/>
    <n v="-6"/>
    <n v="-11"/>
    <n v="-249"/>
  </r>
  <r>
    <x v="2"/>
    <n v="111023978"/>
    <x v="1019"/>
    <s v="USA"/>
    <x v="1131"/>
    <x v="10"/>
    <n v="3.1"/>
    <x v="0"/>
    <n v="432"/>
    <n v="68"/>
    <n v="875"/>
    <n v="-65.099999999999994"/>
    <n v="93.928351852000006"/>
    <n v="0.255"/>
    <n v="76.423333333000002"/>
    <n v="-2.2949999999999999"/>
    <n v="77.907809524000001"/>
    <n v="-8.9250000000000007"/>
    <n v="63.887761904999998"/>
    <n v="-0.12"/>
    <n v="74.7"/>
    <n v="-6.29"/>
    <n v="86.7"/>
    <n v="-15.75"/>
    <n v="84.9"/>
    <n v="-216.5"/>
    <n v="3.2"/>
    <n v="99"/>
    <n v="0.5"/>
    <n v="0.5"/>
    <n v="302"/>
    <n v="9"/>
    <n v="16.5"/>
    <n v="181"/>
  </r>
  <r>
    <x v="2"/>
    <n v="114845461"/>
    <x v="1020"/>
    <s v="USA"/>
    <x v="1132"/>
    <x v="28"/>
    <n v="6.9"/>
    <x v="1"/>
    <n v="32"/>
    <n v="16"/>
    <n v="32"/>
    <n v="-265.2"/>
    <n v="54.633906250000003"/>
    <n v="-4.335"/>
    <n v="37.161888888999997"/>
    <n v="-6.375"/>
    <n v="38.982888889000002"/>
    <n v="-11.73"/>
    <n v="23.538111110999999"/>
    <n v="-0.09"/>
    <n v="34.9"/>
    <n v="-5.27"/>
    <n v="37.299999999999997"/>
    <n v="-8.3699999999999992"/>
    <n v="24.3"/>
    <n v="-221.1"/>
    <n v="6.4"/>
    <n v="99"/>
    <n v="18.2"/>
    <n v="5"/>
    <n v="311"/>
    <n v="-27"/>
    <n v="-4.5"/>
    <n v="23"/>
  </r>
  <r>
    <x v="2"/>
    <n v="664793"/>
    <x v="1021"/>
    <s v="USA"/>
    <x v="1133"/>
    <x v="24"/>
    <n v="8.4"/>
    <x v="0"/>
    <n v="41"/>
    <n v="15"/>
    <n v="137"/>
    <n v="-25.2"/>
    <n v="79.715853659000004"/>
    <n v="-10.88"/>
    <n v="48.833888889000001"/>
    <n v="-4.76"/>
    <n v="53.456333333000003"/>
    <n v="-15.895"/>
    <n v="34.220999999999997"/>
    <n v="0.13"/>
    <n v="43"/>
    <n v="3.57"/>
    <n v="61.8"/>
    <n v="0.45"/>
    <n v="58"/>
    <n v="-250.4"/>
    <n v="-51.4"/>
    <n v="99"/>
    <n v="1.4"/>
    <n v="5.9"/>
    <n v="317"/>
    <n v="-22"/>
    <n v="-16"/>
    <n v="-128"/>
  </r>
  <r>
    <x v="2"/>
    <n v="662451"/>
    <x v="377"/>
    <s v="USA"/>
    <x v="1134"/>
    <x v="1"/>
    <n v="3.2"/>
    <x v="0"/>
    <n v="43"/>
    <n v="11"/>
    <n v="155"/>
    <n v="-12.2"/>
    <n v="80.119534884000004"/>
    <n v="-13.6"/>
    <n v="66.188130435000005"/>
    <n v="-1.9550000000000001"/>
    <n v="65.892086957000004"/>
    <n v="-16.489999999999998"/>
    <n v="51.766086956999999"/>
    <n v="0.05"/>
    <n v="44.3"/>
    <n v="1.19"/>
    <n v="62.2"/>
    <n v="0.09"/>
    <n v="55.6"/>
    <n v="-256.8"/>
    <n v="83.2"/>
    <n v="98"/>
    <n v="-9.5"/>
    <n v="0"/>
    <n v="290"/>
    <n v="2"/>
    <n v="6.5"/>
    <n v="20"/>
  </r>
  <r>
    <x v="2"/>
    <n v="135535"/>
    <x v="129"/>
    <s v="CAN"/>
    <x v="1135"/>
    <x v="37"/>
    <n v="3.1"/>
    <x v="0"/>
    <n v="23"/>
    <n v="8"/>
    <n v="93"/>
    <n v="-331.3"/>
    <n v="70.409478261000004"/>
    <n v="-10.455"/>
    <n v="26.364000000000001"/>
    <n v="-8.7550000000000008"/>
    <n v="46.3"/>
    <n v="-2.5499999999999998"/>
    <n v="5.2930000000000001"/>
    <n v="-0.06"/>
    <n v="3.3"/>
    <n v="1.7"/>
    <n v="43"/>
    <n v="-0.18"/>
    <n v="34.4"/>
    <n v="-260.8"/>
    <n v="-1049.0999999999999"/>
    <n v="90"/>
    <n v="-46.4"/>
    <n v="-37.299999999999997"/>
    <n v="281"/>
    <n v="42"/>
    <n v="-8"/>
    <n v="-480"/>
  </r>
  <r>
    <x v="2"/>
    <n v="643267"/>
    <x v="1022"/>
    <s v="USA"/>
    <x v="1136"/>
    <x v="14"/>
    <n v="0.2"/>
    <x v="0"/>
    <n v="15"/>
    <n v="7"/>
    <n v="69"/>
    <n v="-26.4"/>
    <n v="68.168800000000005"/>
    <n v="-14.195"/>
    <n v="40.426000000000002"/>
    <n v="-5.27"/>
    <n v="39.731999999999999"/>
    <n v="-9.4350000000000005"/>
    <n v="21.827249999999999"/>
    <n v="-0.04"/>
    <n v="13.5"/>
    <n v="8.5000000000000006E-2"/>
    <n v="45.7"/>
    <n v="0.72"/>
    <n v="38.1"/>
    <n v="-285.5"/>
    <n v="-708.2"/>
    <n v="91"/>
    <n v="-21.8"/>
    <n v="-20.5"/>
    <n v="297"/>
    <n v="24"/>
    <n v="-2"/>
    <n v="-244"/>
  </r>
  <r>
    <x v="2"/>
    <n v="113553028"/>
    <x v="1023"/>
    <s v="USA"/>
    <x v="1137"/>
    <x v="29"/>
    <n v="8.5"/>
    <x v="0"/>
    <n v="85"/>
    <n v="22"/>
    <n v="123"/>
    <n v="-110.5"/>
    <n v="79.333952941000007"/>
    <n v="-5.6950000000000003"/>
    <n v="64.034193548000005"/>
    <n v="-2.04"/>
    <n v="64.782645161000005"/>
    <n v="-9.7750000000000004"/>
    <n v="47.817741935000001"/>
    <n v="0.22"/>
    <n v="52.5"/>
    <n v="2.8050000000000002"/>
    <n v="58"/>
    <n v="-11.07"/>
    <n v="60.6"/>
    <n v="-296.8"/>
    <n v="-62.7"/>
    <n v="99"/>
    <n v="1.4"/>
    <n v="1.8"/>
    <n v="314"/>
    <n v="-37"/>
    <n v="-13.5"/>
    <n v="-159"/>
  </r>
  <r>
    <x v="2"/>
    <n v="662919"/>
    <x v="1024"/>
    <s v="USA"/>
    <x v="1138"/>
    <x v="1"/>
    <n v="3.9"/>
    <x v="0"/>
    <n v="16"/>
    <n v="8"/>
    <n v="48"/>
    <n v="-53.6"/>
    <n v="61.610937499999999"/>
    <n v="-17.510000000000002"/>
    <n v="54.8"/>
    <n v="-3.8250000000000002"/>
    <n v="52.595199999999998"/>
    <n v="-20.91"/>
    <n v="40.950800000000001"/>
    <n v="-0.05"/>
    <n v="32.1"/>
    <n v="-1.87"/>
    <n v="44.5"/>
    <n v="-0.09"/>
    <n v="42.2"/>
    <n v="-325"/>
    <n v="-122.7"/>
    <n v="98"/>
    <n v="-5.5"/>
    <n v="-0.5"/>
    <n v="302"/>
    <n v="9"/>
    <n v="-1.5"/>
    <n v="-53"/>
  </r>
  <r>
    <x v="2"/>
    <n v="113116456"/>
    <x v="1025"/>
    <s v="USA"/>
    <x v="1139"/>
    <x v="18"/>
    <n v="8"/>
    <x v="0"/>
    <n v="84"/>
    <n v="23"/>
    <n v="119"/>
    <n v="-138.1"/>
    <n v="77.368666666999999"/>
    <n v="-14.705"/>
    <n v="61.692214286000002"/>
    <n v="-5.0149999999999997"/>
    <n v="62.511499999999998"/>
    <n v="-33.744999999999997"/>
    <n v="45.634214286000002"/>
    <n v="7.0000000000000007E-2"/>
    <n v="53.1"/>
    <n v="-4.6749999999999998"/>
    <n v="57"/>
    <n v="-7.11"/>
    <n v="58.9"/>
    <n v="-378.5"/>
    <n v="169.1"/>
    <n v="98"/>
    <n v="3.6"/>
    <n v="5.5"/>
    <n v="312"/>
    <n v="-4"/>
    <n v="1.5"/>
    <n v="44"/>
  </r>
  <r>
    <x v="2"/>
    <n v="620278"/>
    <x v="1026"/>
    <s v="USA"/>
    <x v="1140"/>
    <x v="40"/>
    <n v="0"/>
    <x v="0"/>
    <n v="13"/>
    <n v="3"/>
    <n v="46"/>
    <n v="-67.2"/>
    <n v="37.626307691999997"/>
    <n v="-0.255"/>
    <n v="9.6"/>
    <n v="-1.36"/>
    <n v="26.1"/>
    <s v="."/>
    <s v="."/>
    <s v="."/>
    <s v="."/>
    <n v="0.42499999999999999"/>
    <n v="18.7"/>
    <n v="0.63"/>
    <n v="11.6"/>
    <s v="."/>
    <n v="-870"/>
    <n v="90"/>
    <n v="-17.3"/>
    <n v="-26.4"/>
    <n v="283"/>
    <n v="24"/>
    <n v="-11.5"/>
    <n v="-308"/>
  </r>
  <r>
    <x v="3"/>
    <n v="186276"/>
    <x v="896"/>
    <s v="USA"/>
    <x v="1141"/>
    <x v="4"/>
    <n v="5.0999999999999996"/>
    <x v="0"/>
    <n v="100"/>
    <n v="3"/>
    <n v="361"/>
    <n v="520.20000000000005"/>
    <n v="86.428579999999997"/>
    <n v="9.5399999999999991"/>
    <n v="19.2"/>
    <n v="11.52"/>
    <n v="57.3"/>
    <s v="."/>
    <s v="."/>
    <s v="."/>
    <s v="."/>
    <n v="-1.19"/>
    <n v="74.099999999999994"/>
    <n v="4.05"/>
    <n v="71.3"/>
    <n v="275.60000000000002"/>
    <n v="346.4"/>
    <n v="99"/>
    <n v="7.3"/>
    <n v="3.6"/>
    <n v="302"/>
    <n v="7"/>
    <n v="23"/>
    <n v="229"/>
  </r>
  <r>
    <x v="3"/>
    <n v="188359"/>
    <x v="1027"/>
    <s v="USA"/>
    <x v="1142"/>
    <x v="8"/>
    <n v="8.5"/>
    <x v="0"/>
    <n v="13"/>
    <n v="3"/>
    <n v="45"/>
    <n v="488.7"/>
    <n v="57.742461538000001"/>
    <n v="8.91"/>
    <n v="9.5"/>
    <n v="10.89"/>
    <n v="36.1"/>
    <s v="."/>
    <s v="."/>
    <s v="."/>
    <s v="."/>
    <n v="-0.68"/>
    <n v="32.700000000000003"/>
    <n v="0.9"/>
    <n v="29.7"/>
    <n v="229.6"/>
    <n v="160.9"/>
    <n v="92"/>
    <n v="3.2"/>
    <n v="2.2999999999999998"/>
    <n v="296"/>
    <n v="9"/>
    <n v="11.5"/>
    <n v="168"/>
  </r>
  <r>
    <x v="3"/>
    <n v="193950"/>
    <x v="1028"/>
    <s v="USA"/>
    <x v="1143"/>
    <x v="10"/>
    <n v="5"/>
    <x v="0"/>
    <n v="37"/>
    <n v="4"/>
    <n v="64"/>
    <n v="542.29999999999995"/>
    <n v="65.759"/>
    <n v="9.4499999999999993"/>
    <n v="16"/>
    <n v="11.79"/>
    <n v="45.7"/>
    <s v="."/>
    <s v="."/>
    <s v="."/>
    <s v="."/>
    <n v="1.4450000000000001"/>
    <n v="42.6"/>
    <n v="0.36"/>
    <n v="41.3"/>
    <n v="228.6"/>
    <n v="345"/>
    <n v="99"/>
    <n v="10"/>
    <n v="9.5"/>
    <n v="298"/>
    <n v="3"/>
    <n v="-12"/>
    <n v="17"/>
  </r>
  <r>
    <x v="3"/>
    <n v="191790"/>
    <x v="1029"/>
    <s v="USA"/>
    <x v="1144"/>
    <x v="24"/>
    <n v="5.0999999999999996"/>
    <x v="0"/>
    <n v="46"/>
    <n v="4"/>
    <n v="103"/>
    <n v="373.2"/>
    <n v="79.297826087000004"/>
    <n v="6.84"/>
    <n v="17.7"/>
    <n v="8.2799999999999994"/>
    <n v="49.4"/>
    <s v="."/>
    <s v="."/>
    <s v="."/>
    <s v="."/>
    <n v="0.93500000000000005"/>
    <n v="49"/>
    <n v="2.7"/>
    <n v="50.2"/>
    <n v="186.5"/>
    <n v="403.6"/>
    <n v="98"/>
    <n v="8.6"/>
    <n v="4.5"/>
    <n v="295"/>
    <n v="4"/>
    <n v="1"/>
    <n v="63"/>
  </r>
  <r>
    <x v="3"/>
    <n v="191184"/>
    <x v="1030"/>
    <s v="USA"/>
    <x v="1145"/>
    <x v="25"/>
    <n v="7.7"/>
    <x v="0"/>
    <n v="27"/>
    <n v="8"/>
    <n v="63"/>
    <n v="410.3"/>
    <n v="69.373333333000005"/>
    <n v="7.29"/>
    <n v="15.8"/>
    <n v="9"/>
    <n v="43.3"/>
    <s v="."/>
    <s v="."/>
    <s v="."/>
    <s v="."/>
    <n v="3.8250000000000002"/>
    <n v="36.799999999999997"/>
    <n v="1.44"/>
    <n v="37"/>
    <n v="172.2"/>
    <n v="211.8"/>
    <n v="99"/>
    <n v="6.8"/>
    <n v="6.4"/>
    <n v="281"/>
    <n v="7"/>
    <n v="25"/>
    <n v="354"/>
  </r>
  <r>
    <x v="3"/>
    <n v="190648"/>
    <x v="204"/>
    <s v="USA"/>
    <x v="1146"/>
    <x v="1"/>
    <n v="5.3"/>
    <x v="0"/>
    <n v="17"/>
    <n v="3"/>
    <n v="36"/>
    <n v="295.60000000000002"/>
    <n v="59.579058824000001"/>
    <n v="5.4"/>
    <n v="13.8"/>
    <n v="6.57"/>
    <n v="38.700000000000003"/>
    <s v="."/>
    <s v="."/>
    <s v="."/>
    <s v="."/>
    <n v="0.68"/>
    <n v="34.4"/>
    <n v="3.06"/>
    <n v="35.1"/>
    <n v="156.5"/>
    <n v="225"/>
    <n v="98"/>
    <n v="9.1"/>
    <n v="7.3"/>
    <n v="307"/>
    <n v="-18"/>
    <n v="6"/>
    <n v="61"/>
  </r>
  <r>
    <x v="3"/>
    <n v="191953"/>
    <x v="1031"/>
    <s v="USA"/>
    <x v="1147"/>
    <x v="24"/>
    <n v="8.5"/>
    <x v="0"/>
    <n v="13"/>
    <n v="4"/>
    <n v="28"/>
    <n v="302.8"/>
    <n v="57.898076922999998"/>
    <n v="5.58"/>
    <n v="10.4"/>
    <n v="6.75"/>
    <n v="36.200000000000003"/>
    <s v="."/>
    <s v="."/>
    <s v="."/>
    <s v="."/>
    <n v="0"/>
    <n v="36.799999999999997"/>
    <n v="1.35"/>
    <n v="36.1"/>
    <n v="148.19999999999999"/>
    <n v="165.9"/>
    <n v="98"/>
    <n v="10.9"/>
    <n v="2.7"/>
    <n v="320"/>
    <n v="-23"/>
    <n v="-18.5"/>
    <n v="-173"/>
  </r>
  <r>
    <x v="3"/>
    <n v="193371"/>
    <x v="1032"/>
    <s v="USA"/>
    <x v="1148"/>
    <x v="22"/>
    <n v="7.4"/>
    <x v="0"/>
    <n v="27"/>
    <n v="3"/>
    <n v="52"/>
    <n v="398.9"/>
    <n v="75.044740740999998"/>
    <n v="7.11"/>
    <n v="14.7"/>
    <n v="8.73"/>
    <n v="47"/>
    <s v="."/>
    <s v="."/>
    <s v="."/>
    <s v="."/>
    <n v="4.335"/>
    <n v="45.6"/>
    <n v="-1.26"/>
    <n v="48.8"/>
    <n v="139.6"/>
    <n v="265.5"/>
    <n v="99"/>
    <n v="-0.9"/>
    <n v="5.9"/>
    <n v="313"/>
    <n v="-22"/>
    <n v="-1"/>
    <n v="-37"/>
  </r>
  <r>
    <x v="3"/>
    <n v="184141"/>
    <x v="1033"/>
    <s v="USA"/>
    <x v="1149"/>
    <x v="11"/>
    <n v="0.2"/>
    <x v="0"/>
    <n v="21"/>
    <n v="3"/>
    <n v="57"/>
    <n v="314.7"/>
    <n v="54.973666667000003"/>
    <n v="5.67"/>
    <n v="14.1"/>
    <n v="6.84"/>
    <n v="38.1"/>
    <s v="."/>
    <s v="."/>
    <s v="."/>
    <s v="."/>
    <n v="1.19"/>
    <n v="35.799999999999997"/>
    <n v="-0.09"/>
    <n v="29.3"/>
    <n v="130.5"/>
    <n v="69.099999999999994"/>
    <n v="95"/>
    <n v="-5"/>
    <n v="-0.9"/>
    <n v="335"/>
    <n v="2"/>
    <n v="-12.5"/>
    <n v="-223"/>
  </r>
  <r>
    <x v="3"/>
    <n v="193515"/>
    <x v="75"/>
    <s v="USA"/>
    <x v="1150"/>
    <x v="10"/>
    <n v="4.5"/>
    <x v="0"/>
    <n v="11"/>
    <n v="7"/>
    <n v="29"/>
    <n v="340.1"/>
    <n v="54.491181818000001"/>
    <n v="5.67"/>
    <n v="12.3"/>
    <n v="7.29"/>
    <n v="33.5"/>
    <s v="."/>
    <s v="."/>
    <s v="."/>
    <s v="."/>
    <n v="4.08"/>
    <n v="26.9"/>
    <n v="0.63"/>
    <n v="25.2"/>
    <n v="126.1"/>
    <n v="-19.5"/>
    <n v="95"/>
    <n v="-7.7"/>
    <n v="-8.1999999999999993"/>
    <n v="290"/>
    <n v="-8"/>
    <n v="2"/>
    <n v="-130"/>
  </r>
  <r>
    <x v="3"/>
    <n v="193627"/>
    <x v="1034"/>
    <s v="USA"/>
    <x v="1151"/>
    <x v="10"/>
    <n v="3.5"/>
    <x v="1"/>
    <n v="63"/>
    <n v="7"/>
    <n v="136"/>
    <n v="287.39999999999998"/>
    <n v="73.833333332999999"/>
    <n v="5.31"/>
    <n v="15.7"/>
    <n v="6.3"/>
    <n v="48.2"/>
    <s v="."/>
    <s v="."/>
    <s v="."/>
    <s v="."/>
    <n v="2.72"/>
    <n v="50.5"/>
    <n v="0.81"/>
    <n v="45.6"/>
    <n v="121.2"/>
    <n v="217.7"/>
    <n v="99"/>
    <n v="5"/>
    <n v="10.9"/>
    <n v="294"/>
    <n v="3"/>
    <n v="-9.5"/>
    <n v="61"/>
  </r>
  <r>
    <x v="3"/>
    <n v="189412"/>
    <x v="1035"/>
    <s v="USA"/>
    <x v="1152"/>
    <x v="0"/>
    <n v="2.8"/>
    <x v="0"/>
    <n v="15"/>
    <n v="2"/>
    <n v="20"/>
    <n v="222.2"/>
    <n v="42.193066666999997"/>
    <n v="4.05"/>
    <n v="11.3"/>
    <n v="4.95"/>
    <n v="30.5"/>
    <s v="."/>
    <s v="."/>
    <s v="."/>
    <s v="."/>
    <n v="-3.4"/>
    <n v="23.6"/>
    <n v="-1.08"/>
    <n v="22.5"/>
    <n v="106.7"/>
    <n v="-44.5"/>
    <n v="87"/>
    <n v="1.4"/>
    <n v="-2.7"/>
    <n v="307"/>
    <n v="4"/>
    <n v="4"/>
    <n v="7"/>
  </r>
  <r>
    <x v="3"/>
    <n v="192631"/>
    <x v="1036"/>
    <s v="USA"/>
    <x v="1153"/>
    <x v="9"/>
    <n v="2.2000000000000002"/>
    <x v="0"/>
    <n v="23"/>
    <n v="4"/>
    <n v="63"/>
    <n v="73.400000000000006"/>
    <n v="69.548695652000006"/>
    <n v="1.53"/>
    <n v="14.8"/>
    <n v="1.71"/>
    <n v="42.9"/>
    <s v="."/>
    <s v="."/>
    <s v="."/>
    <s v="."/>
    <n v="-4.93"/>
    <n v="40.700000000000003"/>
    <n v="4.41"/>
    <n v="37.799999999999997"/>
    <n v="102.7"/>
    <n v="-123.2"/>
    <n v="97"/>
    <n v="-2.2999999999999998"/>
    <n v="1.4"/>
    <n v="297"/>
    <n v="1"/>
    <n v="-5.5"/>
    <n v="-49"/>
  </r>
  <r>
    <x v="3"/>
    <n v="191552"/>
    <x v="203"/>
    <s v="USA"/>
    <x v="1154"/>
    <x v="25"/>
    <n v="5.3"/>
    <x v="0"/>
    <n v="84"/>
    <n v="14"/>
    <n v="231"/>
    <n v="192.9"/>
    <n v="89.466666666999998"/>
    <n v="3.51"/>
    <n v="19.5"/>
    <n v="4.32"/>
    <n v="55.5"/>
    <s v="."/>
    <s v="."/>
    <s v="."/>
    <s v="."/>
    <n v="0.51"/>
    <n v="64.3"/>
    <n v="1.08"/>
    <n v="62.1"/>
    <n v="93.4"/>
    <n v="253.2"/>
    <n v="99"/>
    <n v="9.1"/>
    <n v="8.1999999999999993"/>
    <n v="322"/>
    <n v="-11"/>
    <n v="-11"/>
    <n v="-62"/>
  </r>
  <r>
    <x v="3"/>
    <n v="193852"/>
    <x v="1037"/>
    <s v="USA"/>
    <x v="1155"/>
    <x v="10"/>
    <n v="3.6"/>
    <x v="0"/>
    <n v="22"/>
    <n v="3"/>
    <n v="68"/>
    <n v="166.9"/>
    <n v="63.127272726999998"/>
    <n v="2.88"/>
    <n v="15.7"/>
    <n v="3.69"/>
    <n v="42"/>
    <s v="."/>
    <s v="."/>
    <s v="."/>
    <s v="."/>
    <n v="-3.4"/>
    <n v="34.6"/>
    <n v="-0.09"/>
    <n v="30.3"/>
    <n v="88.8"/>
    <n v="191.4"/>
    <n v="99"/>
    <n v="-0.9"/>
    <n v="3.2"/>
    <n v="299"/>
    <n v="23"/>
    <n v="22.5"/>
    <n v="268"/>
  </r>
  <r>
    <x v="3"/>
    <n v="192278"/>
    <x v="477"/>
    <s v="USA"/>
    <x v="1156"/>
    <x v="9"/>
    <n v="1.7"/>
    <x v="0"/>
    <n v="19"/>
    <n v="3"/>
    <n v="39"/>
    <n v="173.2"/>
    <n v="60.213473684"/>
    <n v="2.4300000000000002"/>
    <n v="14.2"/>
    <n v="3.51"/>
    <n v="38.299999999999997"/>
    <s v="."/>
    <s v="."/>
    <s v="."/>
    <s v="."/>
    <n v="1.7"/>
    <n v="30.2"/>
    <n v="2.52"/>
    <n v="31.2"/>
    <n v="78.599999999999994"/>
    <n v="135.5"/>
    <n v="99"/>
    <n v="-5"/>
    <n v="4.5"/>
    <n v="285"/>
    <n v="14"/>
    <n v="7"/>
    <n v="122"/>
  </r>
  <r>
    <x v="3"/>
    <n v="187668"/>
    <x v="1038"/>
    <s v="USA"/>
    <x v="1157"/>
    <x v="8"/>
    <n v="7.3"/>
    <x v="0"/>
    <n v="112"/>
    <n v="8"/>
    <n v="278"/>
    <n v="123.8"/>
    <n v="88.227642857000006"/>
    <n v="2.34"/>
    <n v="15.9"/>
    <n v="2.79"/>
    <n v="53.9"/>
    <s v="."/>
    <s v="."/>
    <s v="."/>
    <s v="."/>
    <n v="0.17"/>
    <n v="66.8"/>
    <n v="2.34"/>
    <n v="62"/>
    <n v="77.400000000000006"/>
    <n v="58.6"/>
    <n v="99"/>
    <n v="-6.4"/>
    <n v="0.9"/>
    <n v="311"/>
    <n v="-15"/>
    <n v="-11.5"/>
    <n v="-203"/>
  </r>
  <r>
    <x v="3"/>
    <n v="191954"/>
    <x v="680"/>
    <s v="USA"/>
    <x v="1158"/>
    <x v="24"/>
    <n v="5.2"/>
    <x v="0"/>
    <n v="19"/>
    <n v="6"/>
    <n v="50"/>
    <n v="115.3"/>
    <n v="62.701473684"/>
    <n v="2.25"/>
    <n v="14.7"/>
    <n v="2.61"/>
    <n v="41.2"/>
    <s v="."/>
    <s v="."/>
    <s v="."/>
    <s v="."/>
    <n v="0.17"/>
    <n v="37.200000000000003"/>
    <n v="2.0699999999999998"/>
    <n v="36.799999999999997"/>
    <n v="72.099999999999994"/>
    <n v="32.700000000000003"/>
    <n v="93"/>
    <n v="0"/>
    <n v="-0.9"/>
    <n v="333"/>
    <n v="5"/>
    <n v="-15"/>
    <n v="-235"/>
  </r>
  <r>
    <x v="3"/>
    <n v="189182"/>
    <x v="1039"/>
    <s v="USA"/>
    <x v="1159"/>
    <x v="0"/>
    <n v="2"/>
    <x v="0"/>
    <n v="60"/>
    <n v="4"/>
    <n v="118"/>
    <n v="206.3"/>
    <n v="80.962666666999993"/>
    <n v="4.2300000000000004"/>
    <n v="18.2"/>
    <n v="4.59"/>
    <n v="50.6"/>
    <s v="."/>
    <s v="."/>
    <s v="."/>
    <s v="."/>
    <n v="4.335"/>
    <n v="53.2"/>
    <n v="-0.36"/>
    <n v="53.1"/>
    <n v="72"/>
    <n v="57.7"/>
    <n v="99"/>
    <n v="4.5"/>
    <n v="4.0999999999999996"/>
    <n v="307"/>
    <n v="-20"/>
    <n v="-22"/>
    <n v="-214"/>
  </r>
  <r>
    <x v="3"/>
    <n v="191952"/>
    <x v="1040"/>
    <s v="USA"/>
    <x v="1160"/>
    <x v="24"/>
    <n v="8.5"/>
    <x v="0"/>
    <n v="62"/>
    <n v="6"/>
    <n v="136"/>
    <n v="183.2"/>
    <n v="82.226854838999998"/>
    <n v="3.42"/>
    <n v="15.9"/>
    <n v="4.1399999999999997"/>
    <n v="51.3"/>
    <s v="."/>
    <s v="."/>
    <s v="."/>
    <s v="."/>
    <n v="2.5499999999999998"/>
    <n v="57.5"/>
    <n v="-0.27"/>
    <n v="58.2"/>
    <n v="67.400000000000006"/>
    <n v="157.30000000000001"/>
    <n v="99"/>
    <n v="15.5"/>
    <n v="5"/>
    <n v="312"/>
    <n v="-20"/>
    <n v="-4.5"/>
    <n v="5"/>
  </r>
  <r>
    <x v="3"/>
    <n v="192321"/>
    <x v="651"/>
    <s v="USA"/>
    <x v="1161"/>
    <x v="9"/>
    <n v="5.4"/>
    <x v="0"/>
    <n v="13"/>
    <n v="3"/>
    <n v="28"/>
    <n v="95.7"/>
    <n v="50.249692308"/>
    <n v="1.89"/>
    <n v="10.6"/>
    <n v="2.16"/>
    <n v="32.5"/>
    <s v="."/>
    <s v="."/>
    <s v="."/>
    <s v="."/>
    <n v="-8.5000000000000006E-2"/>
    <n v="23.5"/>
    <n v="2.25"/>
    <n v="25.1"/>
    <n v="66.2"/>
    <n v="242.7"/>
    <n v="97"/>
    <n v="-7.7"/>
    <n v="0"/>
    <n v="266"/>
    <n v="1"/>
    <n v="16.5"/>
    <n v="134"/>
  </r>
  <r>
    <x v="3"/>
    <n v="192035"/>
    <x v="1041"/>
    <s v="USA"/>
    <x v="1162"/>
    <x v="24"/>
    <n v="2.4"/>
    <x v="0"/>
    <n v="12"/>
    <n v="4"/>
    <n v="32"/>
    <n v="5.8"/>
    <n v="45.701500000000003"/>
    <n v="0.63"/>
    <n v="11.8"/>
    <n v="0.63"/>
    <n v="34.6"/>
    <s v="."/>
    <s v="."/>
    <s v="."/>
    <s v="."/>
    <n v="-3.3149999999999999"/>
    <n v="33.799999999999997"/>
    <n v="3.06"/>
    <n v="29.5"/>
    <n v="60.2"/>
    <n v="92.3"/>
    <n v="97"/>
    <n v="6.4"/>
    <n v="1.4"/>
    <n v="316"/>
    <n v="14"/>
    <n v="6.5"/>
    <n v="114"/>
  </r>
  <r>
    <x v="3"/>
    <n v="184865"/>
    <x v="1042"/>
    <s v="USA"/>
    <x v="1163"/>
    <x v="7"/>
    <n v="0.4"/>
    <x v="0"/>
    <n v="18"/>
    <n v="2"/>
    <n v="47"/>
    <n v="146.4"/>
    <n v="60.023000000000003"/>
    <n v="2.79"/>
    <n v="15.1"/>
    <n v="3.33"/>
    <n v="40.9"/>
    <n v="-0.9"/>
    <n v="0.1"/>
    <s v="."/>
    <s v="."/>
    <n v="2.2949999999999999"/>
    <n v="36.700000000000003"/>
    <n v="0.27"/>
    <n v="35.700000000000003"/>
    <n v="58"/>
    <n v="-68.2"/>
    <n v="96"/>
    <n v="-0.9"/>
    <n v="0.9"/>
    <n v="289"/>
    <n v="6"/>
    <n v="0.5"/>
    <n v="-10"/>
  </r>
  <r>
    <x v="3"/>
    <n v="190480"/>
    <x v="678"/>
    <s v="USA"/>
    <x v="1164"/>
    <x v="1"/>
    <n v="2.5"/>
    <x v="0"/>
    <n v="21"/>
    <n v="5"/>
    <n v="59"/>
    <n v="175.9"/>
    <n v="66.03"/>
    <n v="3.33"/>
    <n v="14.6"/>
    <n v="3.96"/>
    <n v="42.3"/>
    <s v="."/>
    <s v="."/>
    <s v="."/>
    <s v="."/>
    <n v="3.91"/>
    <n v="39.299999999999997"/>
    <n v="-0.54"/>
    <n v="37.9"/>
    <n v="54.9"/>
    <n v="260.89999999999998"/>
    <n v="96"/>
    <n v="7.7"/>
    <n v="2.2999999999999998"/>
    <n v="328"/>
    <n v="-17"/>
    <n v="-21"/>
    <n v="-229"/>
  </r>
  <r>
    <x v="3"/>
    <n v="189181"/>
    <x v="1043"/>
    <s v="USA"/>
    <x v="1165"/>
    <x v="0"/>
    <n v="1.2"/>
    <x v="0"/>
    <n v="99"/>
    <n v="4"/>
    <n v="242"/>
    <n v="132.69999999999999"/>
    <n v="85.196454544999995"/>
    <n v="1.71"/>
    <n v="20.100000000000001"/>
    <n v="2.61"/>
    <n v="54.8"/>
    <s v="."/>
    <s v="."/>
    <s v="."/>
    <s v="."/>
    <n v="-1.19"/>
    <n v="64.099999999999994"/>
    <n v="0.18"/>
    <n v="61"/>
    <n v="54.2"/>
    <n v="-36.4"/>
    <n v="99"/>
    <n v="-2.2999999999999998"/>
    <n v="1.4"/>
    <n v="266"/>
    <n v="6"/>
    <n v="-2.5"/>
    <n v="80"/>
  </r>
  <r>
    <x v="3"/>
    <n v="196310"/>
    <x v="220"/>
    <s v="USA"/>
    <x v="1166"/>
    <x v="18"/>
    <n v="3.6"/>
    <x v="0"/>
    <n v="14"/>
    <n v="3"/>
    <n v="15"/>
    <n v="144.9"/>
    <n v="45.520714286"/>
    <n v="2.25"/>
    <n v="11.4"/>
    <n v="3.06"/>
    <n v="31.7"/>
    <s v="."/>
    <s v="."/>
    <s v="."/>
    <s v="."/>
    <n v="0.68"/>
    <n v="24"/>
    <n v="-1.89"/>
    <n v="22.5"/>
    <n v="36.6"/>
    <n v="337.3"/>
    <n v="98"/>
    <n v="-0.9"/>
    <n v="7.3"/>
    <n v="269"/>
    <n v="13"/>
    <n v="19.5"/>
    <n v="312"/>
  </r>
  <r>
    <x v="3"/>
    <n v="187432"/>
    <x v="1044"/>
    <s v="USA"/>
    <x v="1167"/>
    <x v="15"/>
    <n v="0.6"/>
    <x v="0"/>
    <n v="15"/>
    <n v="3"/>
    <n v="51"/>
    <n v="30.7"/>
    <n v="59.401333332999997"/>
    <n v="0.99"/>
    <n v="14.5"/>
    <n v="1.08"/>
    <n v="39.299999999999997"/>
    <s v="."/>
    <s v="."/>
    <s v="."/>
    <s v="."/>
    <n v="-1.4450000000000001"/>
    <n v="33"/>
    <n v="0.54"/>
    <n v="30.7"/>
    <n v="35.799999999999997"/>
    <n v="-162.30000000000001"/>
    <n v="94"/>
    <n v="-6.8"/>
    <n v="-4.5"/>
    <n v="309"/>
    <n v="6"/>
    <n v="-17.5"/>
    <n v="-244"/>
  </r>
  <r>
    <x v="3"/>
    <n v="192016"/>
    <x v="673"/>
    <s v="USA"/>
    <x v="1168"/>
    <x v="9"/>
    <n v="4.5"/>
    <x v="0"/>
    <n v="82"/>
    <n v="10"/>
    <n v="236"/>
    <n v="-7"/>
    <n v="81.792292682999999"/>
    <n v="-0.09"/>
    <n v="17"/>
    <n v="-0.18"/>
    <n v="51.7"/>
    <s v="."/>
    <s v="."/>
    <s v="."/>
    <s v="."/>
    <n v="-0.68"/>
    <n v="59.1"/>
    <n v="2.4300000000000002"/>
    <n v="49.8"/>
    <n v="23.3"/>
    <n v="-228.6"/>
    <n v="95"/>
    <n v="-5"/>
    <n v="-5.9"/>
    <n v="312"/>
    <n v="-3"/>
    <n v="-0.5"/>
    <n v="-106"/>
  </r>
  <r>
    <x v="3"/>
    <n v="191181"/>
    <x v="1045"/>
    <s v="USA"/>
    <x v="1169"/>
    <x v="25"/>
    <n v="8.5"/>
    <x v="0"/>
    <n v="13"/>
    <n v="3"/>
    <n v="20"/>
    <n v="52.7"/>
    <n v="58.968000000000004"/>
    <n v="1.08"/>
    <n v="12.6"/>
    <n v="1.26"/>
    <n v="36.700000000000003"/>
    <s v="."/>
    <s v="."/>
    <s v="."/>
    <s v="."/>
    <n v="0.255"/>
    <n v="31.2"/>
    <n v="-1.26"/>
    <n v="34.4"/>
    <n v="12.9"/>
    <n v="65.900000000000006"/>
    <n v="95"/>
    <n v="-9.1"/>
    <n v="-8.6"/>
    <n v="312"/>
    <n v="-5"/>
    <n v="2.5"/>
    <n v="-201"/>
  </r>
  <r>
    <x v="3"/>
    <n v="191254"/>
    <x v="793"/>
    <s v="USA"/>
    <x v="1170"/>
    <x v="25"/>
    <n v="1.8"/>
    <x v="0"/>
    <n v="12"/>
    <n v="2"/>
    <n v="17"/>
    <n v="43.5"/>
    <n v="28.76275"/>
    <n v="0.18"/>
    <n v="7.6"/>
    <n v="0.72"/>
    <n v="20.2"/>
    <s v="."/>
    <s v="."/>
    <s v="."/>
    <s v="."/>
    <n v="2.125"/>
    <n v="15.1"/>
    <n v="1.44"/>
    <n v="16.100000000000001"/>
    <n v="11.1"/>
    <n v="-150.9"/>
    <n v="98"/>
    <n v="7.7"/>
    <n v="-0.5"/>
    <n v="283"/>
    <n v="15"/>
    <n v="2"/>
    <n v="133"/>
  </r>
  <r>
    <x v="3"/>
    <n v="196657"/>
    <x v="1046"/>
    <s v="USA"/>
    <x v="1171"/>
    <x v="29"/>
    <n v="5.6"/>
    <x v="0"/>
    <n v="28"/>
    <n v="6"/>
    <n v="40"/>
    <n v="129.5"/>
    <n v="63.47925"/>
    <n v="2.4300000000000002"/>
    <n v="14.1"/>
    <n v="2.79"/>
    <n v="40.5"/>
    <s v="."/>
    <s v="."/>
    <s v="."/>
    <s v="."/>
    <n v="3.145"/>
    <n v="31.5"/>
    <n v="-3.6"/>
    <n v="35.4"/>
    <n v="7.8"/>
    <n v="139.5"/>
    <n v="99"/>
    <n v="-8.1999999999999993"/>
    <n v="-4.5"/>
    <n v="299"/>
    <n v="-15"/>
    <n v="2.5"/>
    <n v="-113"/>
  </r>
  <r>
    <x v="3"/>
    <n v="183773"/>
    <x v="1047"/>
    <s v="USA"/>
    <x v="1172"/>
    <x v="11"/>
    <n v="1.8"/>
    <x v="0"/>
    <n v="27"/>
    <n v="2"/>
    <n v="91"/>
    <n v="93"/>
    <n v="63.570370369999999"/>
    <n v="0.18"/>
    <n v="18.5"/>
    <n v="1.44"/>
    <n v="46.2"/>
    <n v="-1.44"/>
    <n v="0.9"/>
    <s v="."/>
    <s v="."/>
    <n v="4.93"/>
    <n v="46.4"/>
    <n v="0.81"/>
    <n v="41.3"/>
    <n v="-3.1"/>
    <n v="55"/>
    <n v="99"/>
    <n v="-2.7"/>
    <n v="-4.0999999999999996"/>
    <n v="300"/>
    <n v="-15"/>
    <n v="-16"/>
    <n v="-225"/>
  </r>
  <r>
    <x v="3"/>
    <n v="190202"/>
    <x v="928"/>
    <s v="USA"/>
    <x v="1173"/>
    <x v="1"/>
    <n v="0.4"/>
    <x v="0"/>
    <n v="56"/>
    <n v="4"/>
    <n v="119"/>
    <n v="25"/>
    <n v="78.781303570999995"/>
    <n v="-0.27"/>
    <n v="19"/>
    <n v="0.18"/>
    <n v="50.6"/>
    <n v="-1.53"/>
    <n v="0.2"/>
    <s v="."/>
    <s v="."/>
    <n v="1.105"/>
    <n v="51.2"/>
    <n v="-0.81"/>
    <n v="50.1"/>
    <n v="-15.5"/>
    <n v="-81.8"/>
    <n v="99"/>
    <n v="1.4"/>
    <n v="1.8"/>
    <n v="289"/>
    <n v="12"/>
    <n v="9.5"/>
    <n v="150"/>
  </r>
  <r>
    <x v="3"/>
    <n v="172631"/>
    <x v="1048"/>
    <s v="USA"/>
    <x v="1174"/>
    <x v="17"/>
    <n v="3.1"/>
    <x v="0"/>
    <n v="27"/>
    <n v="4"/>
    <n v="93"/>
    <n v="-311.10000000000002"/>
    <n v="63.167999999999999"/>
    <n v="-1.26"/>
    <n v="21.327999999999999"/>
    <n v="-1.71"/>
    <n v="40.42"/>
    <n v="0.27"/>
    <n v="4.2140000000000004"/>
    <s v="."/>
    <s v="."/>
    <n v="-8.5000000000000006E-2"/>
    <n v="40.6"/>
    <n v="0"/>
    <n v="35"/>
    <n v="-28.1"/>
    <n v="-457.7"/>
    <n v="99"/>
    <n v="-19.100000000000001"/>
    <n v="-14.5"/>
    <n v="292"/>
    <n v="13"/>
    <n v="11"/>
    <n v="-64"/>
  </r>
  <r>
    <x v="3"/>
    <n v="194882"/>
    <x v="1049"/>
    <s v="USA"/>
    <x v="1175"/>
    <x v="6"/>
    <n v="6.3"/>
    <x v="0"/>
    <n v="27"/>
    <n v="7"/>
    <n v="47"/>
    <n v="-50.7"/>
    <n v="65.903999999999996"/>
    <n v="-0.81"/>
    <n v="14"/>
    <n v="-1.17"/>
    <n v="41.8"/>
    <s v="."/>
    <s v="."/>
    <s v="."/>
    <s v="."/>
    <n v="-0.255"/>
    <n v="33.4"/>
    <n v="-1.08"/>
    <n v="36.6"/>
    <n v="-30.2"/>
    <n v="-188.2"/>
    <n v="99"/>
    <n v="12.3"/>
    <n v="2.2999999999999998"/>
    <n v="291"/>
    <n v="-4"/>
    <n v="2.5"/>
    <n v="123"/>
  </r>
  <r>
    <x v="3"/>
    <n v="21000782330"/>
    <x v="1050"/>
    <s v="ITA"/>
    <x v="1176"/>
    <x v="10"/>
    <n v="1.4"/>
    <x v="0"/>
    <n v="24"/>
    <n v="5"/>
    <n v="31"/>
    <n v="8.1"/>
    <n v="52.592500000000001"/>
    <n v="0.36"/>
    <n v="12.4"/>
    <n v="0.36"/>
    <n v="35.5"/>
    <s v="."/>
    <s v="."/>
    <s v="."/>
    <s v="."/>
    <n v="0.59499999999999997"/>
    <n v="24.6"/>
    <n v="-3.87"/>
    <n v="28"/>
    <n v="-30.9"/>
    <n v="176.4"/>
    <n v="95"/>
    <n v="-1.8"/>
    <n v="4.0999999999999996"/>
    <n v="283"/>
    <n v="2"/>
    <n v="-5"/>
    <n v="36"/>
  </r>
  <r>
    <x v="3"/>
    <n v="181217"/>
    <x v="653"/>
    <s v="USA"/>
    <x v="1177"/>
    <x v="14"/>
    <n v="0"/>
    <x v="0"/>
    <n v="55"/>
    <n v="4"/>
    <n v="211"/>
    <n v="-97.3"/>
    <n v="71.380581817999996"/>
    <n v="-0.9"/>
    <n v="20.9"/>
    <n v="-2.25"/>
    <n v="53.2"/>
    <n v="-1.62"/>
    <n v="0.8"/>
    <s v="."/>
    <s v="."/>
    <n v="0.76500000000000001"/>
    <n v="61"/>
    <n v="0.27"/>
    <n v="56.2"/>
    <n v="-34.1"/>
    <n v="-282.3"/>
    <n v="99"/>
    <n v="-8.6"/>
    <n v="-7.3"/>
    <n v="322"/>
    <n v="-7"/>
    <n v="-17.5"/>
    <n v="-386"/>
  </r>
  <r>
    <x v="3"/>
    <n v="189797"/>
    <x v="1051"/>
    <s v="USA"/>
    <x v="1178"/>
    <x v="13"/>
    <n v="3.4"/>
    <x v="0"/>
    <n v="98"/>
    <n v="5"/>
    <n v="197"/>
    <n v="15.8"/>
    <n v="87.508928570999998"/>
    <n v="0.36"/>
    <n v="18.600000000000001"/>
    <n v="0.45"/>
    <n v="54.8"/>
    <s v="."/>
    <s v="."/>
    <s v="."/>
    <s v="."/>
    <n v="6.63"/>
    <n v="61"/>
    <n v="-1.26"/>
    <n v="63.3"/>
    <n v="-37.4"/>
    <n v="-55"/>
    <n v="99"/>
    <n v="6.4"/>
    <n v="-1.4"/>
    <n v="301"/>
    <n v="-25"/>
    <n v="-14"/>
    <n v="-146"/>
  </r>
  <r>
    <x v="3"/>
    <n v="190740"/>
    <x v="86"/>
    <s v="USA"/>
    <x v="1179"/>
    <x v="1"/>
    <n v="2.5"/>
    <x v="0"/>
    <n v="17"/>
    <n v="3"/>
    <n v="46"/>
    <n v="-151.5"/>
    <n v="61.184117647000001"/>
    <n v="-2.4300000000000002"/>
    <n v="14.2"/>
    <n v="-3.24"/>
    <n v="41.2"/>
    <s v="."/>
    <s v="."/>
    <s v="."/>
    <s v="."/>
    <n v="-3.3149999999999999"/>
    <n v="38.6"/>
    <n v="0.63"/>
    <n v="37.700000000000003"/>
    <n v="-38.6"/>
    <n v="-196.8"/>
    <n v="95"/>
    <n v="1.8"/>
    <n v="-0.5"/>
    <n v="279"/>
    <n v="15"/>
    <n v="9.5"/>
    <n v="162"/>
  </r>
  <r>
    <x v="3"/>
    <n v="171547"/>
    <x v="1052"/>
    <s v="USA"/>
    <x v="1180"/>
    <x v="2"/>
    <n v="0"/>
    <x v="0"/>
    <n v="33"/>
    <n v="2"/>
    <n v="103"/>
    <n v="-264.10000000000002"/>
    <n v="59.432727272999998"/>
    <n v="-3.33"/>
    <n v="17.3"/>
    <n v="-4.2300000000000004"/>
    <n v="45.1"/>
    <n v="-0.9"/>
    <n v="0.5"/>
    <s v="."/>
    <s v="."/>
    <n v="-1.7849999999999999"/>
    <n v="44.8"/>
    <n v="1.89"/>
    <n v="38.5"/>
    <n v="-54.7"/>
    <n v="-36.799999999999997"/>
    <n v="99"/>
    <n v="10"/>
    <n v="4.5"/>
    <n v="287"/>
    <n v="24"/>
    <n v="10"/>
    <n v="227"/>
  </r>
  <r>
    <x v="3"/>
    <n v="196031"/>
    <x v="1053"/>
    <s v="USA"/>
    <x v="1181"/>
    <x v="10"/>
    <n v="1.9"/>
    <x v="0"/>
    <n v="10"/>
    <n v="3"/>
    <n v="17"/>
    <n v="-122.2"/>
    <n v="37.774000000000001"/>
    <n v="-2.16"/>
    <n v="9"/>
    <n v="-2.61"/>
    <n v="24.5"/>
    <s v="."/>
    <s v="."/>
    <s v="."/>
    <s v="."/>
    <n v="-2.2949999999999999"/>
    <n v="12.9"/>
    <n v="-2.25"/>
    <n v="15.4"/>
    <n v="-61.3"/>
    <n v="-264.10000000000002"/>
    <n v="98"/>
    <n v="7.3"/>
    <n v="9.1"/>
    <n v="276"/>
    <n v="19"/>
    <n v="-3.5"/>
    <n v="169"/>
  </r>
  <r>
    <x v="3"/>
    <n v="190335"/>
    <x v="1054"/>
    <s v="USA"/>
    <x v="1182"/>
    <x v="1"/>
    <n v="2.5"/>
    <x v="0"/>
    <n v="20"/>
    <n v="3"/>
    <n v="44"/>
    <n v="-184"/>
    <n v="61.904850000000003"/>
    <n v="-3.06"/>
    <n v="13.6"/>
    <n v="-3.96"/>
    <n v="39.5"/>
    <s v="."/>
    <s v="."/>
    <s v="."/>
    <s v="."/>
    <n v="-3.23"/>
    <n v="37.200000000000003"/>
    <n v="-0.9"/>
    <n v="36.6"/>
    <n v="-68.099999999999994"/>
    <n v="-33.6"/>
    <n v="96"/>
    <n v="11.4"/>
    <n v="1.4"/>
    <n v="316"/>
    <n v="0"/>
    <n v="-12"/>
    <n v="-96"/>
  </r>
  <r>
    <x v="3"/>
    <n v="190388"/>
    <x v="1055"/>
    <s v="USA"/>
    <x v="1183"/>
    <x v="1"/>
    <n v="2.6"/>
    <x v="0"/>
    <n v="21"/>
    <n v="2"/>
    <n v="38"/>
    <n v="-158.30000000000001"/>
    <n v="63.942666666999997"/>
    <n v="-2.79"/>
    <n v="15.4"/>
    <n v="-3.51"/>
    <n v="41.9"/>
    <s v="."/>
    <s v="."/>
    <s v="."/>
    <s v="."/>
    <n v="-0.255"/>
    <n v="34.200000000000003"/>
    <n v="-1.53"/>
    <n v="37.5"/>
    <n v="-81.900000000000006"/>
    <n v="-185.5"/>
    <n v="99"/>
    <n v="-10"/>
    <n v="-4.0999999999999996"/>
    <n v="301"/>
    <n v="-24"/>
    <n v="-21.5"/>
    <n v="-411"/>
  </r>
  <r>
    <x v="3"/>
    <n v="185301"/>
    <x v="1056"/>
    <s v="USA"/>
    <x v="1184"/>
    <x v="7"/>
    <n v="0"/>
    <x v="0"/>
    <n v="71"/>
    <n v="6"/>
    <n v="138"/>
    <n v="-178.5"/>
    <n v="83.018915492999994"/>
    <n v="-2.97"/>
    <n v="19.899999999999999"/>
    <n v="-3.87"/>
    <n v="53.8"/>
    <n v="-0.9"/>
    <n v="0.1"/>
    <s v="."/>
    <s v="."/>
    <n v="1.4450000000000001"/>
    <n v="63.9"/>
    <n v="-1.8"/>
    <n v="61.1"/>
    <n v="-98.9"/>
    <n v="-52.7"/>
    <n v="99"/>
    <n v="-3.2"/>
    <n v="-5.9"/>
    <n v="300"/>
    <n v="-27"/>
    <n v="-12.5"/>
    <n v="-284"/>
  </r>
  <r>
    <x v="3"/>
    <n v="189196"/>
    <x v="1057"/>
    <s v="USA"/>
    <x v="1185"/>
    <x v="0"/>
    <n v="5.3"/>
    <x v="0"/>
    <n v="11"/>
    <n v="2"/>
    <n v="30"/>
    <n v="-266.7"/>
    <n v="50.509727273000003"/>
    <n v="-4.68"/>
    <n v="10.1"/>
    <n v="-5.85"/>
    <n v="34.200000000000003"/>
    <s v="."/>
    <s v="."/>
    <s v="."/>
    <s v="."/>
    <n v="2.8050000000000002"/>
    <n v="27.6"/>
    <n v="-0.18"/>
    <n v="27.1"/>
    <n v="-131.80000000000001"/>
    <n v="122.3"/>
    <n v="96"/>
    <n v="-6.4"/>
    <n v="-5.5"/>
    <n v="290"/>
    <n v="28"/>
    <n v="22.5"/>
    <n v="224"/>
  </r>
  <r>
    <x v="3"/>
    <n v="185439"/>
    <x v="1058"/>
    <s v="USA"/>
    <x v="1186"/>
    <x v="7"/>
    <n v="1.5"/>
    <x v="0"/>
    <n v="44"/>
    <n v="3"/>
    <n v="143"/>
    <n v="-365.8"/>
    <n v="70.489545454999998"/>
    <n v="-6.12"/>
    <n v="19.100000000000001"/>
    <n v="-7.65"/>
    <n v="51.9"/>
    <s v="."/>
    <s v="."/>
    <s v="."/>
    <s v="."/>
    <n v="-2.6349999999999998"/>
    <n v="54.6"/>
    <n v="0.09"/>
    <n v="51.8"/>
    <n v="-136.1"/>
    <n v="-199.1"/>
    <n v="99"/>
    <n v="-10.5"/>
    <n v="-12.3"/>
    <n v="332"/>
    <n v="6"/>
    <n v="-18.5"/>
    <n v="-370"/>
  </r>
  <r>
    <x v="3"/>
    <n v="180699"/>
    <x v="1059"/>
    <s v="USA"/>
    <x v="1187"/>
    <x v="21"/>
    <n v="0.2"/>
    <x v="0"/>
    <n v="54"/>
    <n v="2"/>
    <n v="201"/>
    <n v="-394.7"/>
    <n v="71.717333332999999"/>
    <n v="-7.11"/>
    <n v="19.100000000000001"/>
    <n v="-8.73"/>
    <n v="52"/>
    <s v="."/>
    <s v="."/>
    <s v="."/>
    <s v="."/>
    <n v="1.105"/>
    <n v="57.7"/>
    <n v="-0.9"/>
    <n v="53"/>
    <n v="-188.1"/>
    <n v="-5"/>
    <n v="99"/>
    <n v="-15.9"/>
    <n v="-11.8"/>
    <n v="331"/>
    <n v="22"/>
    <n v="2"/>
    <n v="-189"/>
  </r>
  <r>
    <x v="3"/>
    <n v="179556"/>
    <x v="1060"/>
    <s v="USA"/>
    <x v="1188"/>
    <x v="5"/>
    <n v="3.1"/>
    <x v="0"/>
    <n v="10"/>
    <n v="3"/>
    <n v="21"/>
    <n v="-612.70000000000005"/>
    <n v="44.614800000000002"/>
    <n v="-10.44"/>
    <n v="11.9"/>
    <n v="-13.05"/>
    <n v="32"/>
    <n v="-0.81"/>
    <n v="0.1"/>
    <s v="."/>
    <s v="."/>
    <n v="0.93500000000000005"/>
    <n v="25.9"/>
    <n v="-1.35"/>
    <n v="21.5"/>
    <n v="-274.7"/>
    <n v="-600"/>
    <n v="99"/>
    <n v="-28.2"/>
    <n v="-25"/>
    <n v="299"/>
    <n v="19"/>
    <n v="1.5"/>
    <n v="-303"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  <r>
    <x v="4"/>
    <m/>
    <x v="1061"/>
    <m/>
    <x v="1189"/>
    <x v="45"/>
    <m/>
    <x v="2"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dataOnRows="1" applyNumberFormats="0" applyBorderFormats="0" applyFontFormats="0" applyPatternFormats="0" applyAlignmentFormats="0" applyWidthHeightFormats="1" dataCaption="Datos" updatedVersion="4" showMemberPropertyTips="0" useAutoFormatting="1" itemPrintTitles="1" createdVersion="1" indent="0" compact="0" compactData="0" gridDropZones="1" chartFormat="1">
  <location ref="A1:F3011" firstHeaderRow="1" firstDataRow="2" firstDataCol="4"/>
  <pivotFields count="34">
    <pivotField axis="axisCol" compact="0" outline="0" subtotalTop="0" showAll="0" includeNewItemsInFilter="1">
      <items count="6">
        <item h="1" x="0"/>
        <item x="1"/>
        <item h="1" x="2"/>
        <item h="1" x="3"/>
        <item h="1" x="4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064">
        <item x="532"/>
        <item x="129"/>
        <item x="20"/>
        <item x="279"/>
        <item x="1027"/>
        <item x="928"/>
        <item x="465"/>
        <item x="1019"/>
        <item x="160"/>
        <item x="42"/>
        <item x="590"/>
        <item x="2"/>
        <item x="858"/>
        <item x="656"/>
        <item x="527"/>
        <item x="243"/>
        <item x="944"/>
        <item x="461"/>
        <item x="494"/>
        <item x="177"/>
        <item x="232"/>
        <item x="859"/>
        <item x="1049"/>
        <item x="147"/>
        <item x="518"/>
        <item x="864"/>
        <item x="111"/>
        <item x="401"/>
        <item x="688"/>
        <item x="993"/>
        <item x="46"/>
        <item x="925"/>
        <item x="332"/>
        <item x="456"/>
        <item x="644"/>
        <item x="67"/>
        <item x="195"/>
        <item x="62"/>
        <item x="30"/>
        <item x="95"/>
        <item x="356"/>
        <item x="60"/>
        <item x="286"/>
        <item x="70"/>
        <item x="37"/>
        <item x="345"/>
        <item x="453"/>
        <item x="122"/>
        <item x="496"/>
        <item x="421"/>
        <item x="127"/>
        <item x="183"/>
        <item x="231"/>
        <item x="32"/>
        <item x="718"/>
        <item x="334"/>
        <item x="388"/>
        <item x="306"/>
        <item x="31"/>
        <item x="585"/>
        <item x="663"/>
        <item x="577"/>
        <item x="533"/>
        <item x="369"/>
        <item x="707"/>
        <item x="626"/>
        <item x="436"/>
        <item x="313"/>
        <item x="141"/>
        <item x="698"/>
        <item x="211"/>
        <item x="84"/>
        <item x="323"/>
        <item x="639"/>
        <item x="416"/>
        <item x="502"/>
        <item x="1045"/>
        <item x="1030"/>
        <item x="630"/>
        <item x="268"/>
        <item x="538"/>
        <item x="381"/>
        <item x="227"/>
        <item x="664"/>
        <item x="415"/>
        <item x="118"/>
        <item x="595"/>
        <item x="686"/>
        <item x="182"/>
        <item x="222"/>
        <item x="8"/>
        <item x="463"/>
        <item x="545"/>
        <item x="721"/>
        <item x="750"/>
        <item x="696"/>
        <item x="746"/>
        <item x="853"/>
        <item x="684"/>
        <item x="897"/>
        <item x="711"/>
        <item x="536"/>
        <item x="622"/>
        <item x="647"/>
        <item x="457"/>
        <item x="330"/>
        <item x="997"/>
        <item x="941"/>
        <item x="225"/>
        <item x="136"/>
        <item x="884"/>
        <item x="93"/>
        <item x="431"/>
        <item x="559"/>
        <item x="29"/>
        <item x="887"/>
        <item x="813"/>
        <item x="979"/>
        <item x="312"/>
        <item x="724"/>
        <item x="642"/>
        <item x="408"/>
        <item x="666"/>
        <item x="404"/>
        <item x="11"/>
        <item x="1055"/>
        <item x="912"/>
        <item x="946"/>
        <item x="882"/>
        <item x="569"/>
        <item x="947"/>
        <item x="1053"/>
        <item x="1005"/>
        <item x="689"/>
        <item x="162"/>
        <item x="56"/>
        <item x="779"/>
        <item x="155"/>
        <item x="38"/>
        <item x="281"/>
        <item x="975"/>
        <item x="991"/>
        <item x="1024"/>
        <item x="422"/>
        <item x="499"/>
        <item x="1009"/>
        <item x="17"/>
        <item x="26"/>
        <item x="917"/>
        <item x="910"/>
        <item x="124"/>
        <item x="88"/>
        <item x="324"/>
        <item x="92"/>
        <item x="904"/>
        <item x="728"/>
        <item x="331"/>
        <item x="423"/>
        <item x="653"/>
        <item x="65"/>
        <item x="362"/>
        <item x="898"/>
        <item x="841"/>
        <item x="302"/>
        <item x="623"/>
        <item x="771"/>
        <item x="274"/>
        <item x="723"/>
        <item x="950"/>
        <item x="68"/>
        <item x="319"/>
        <item x="263"/>
        <item x="125"/>
        <item x="445"/>
        <item x="69"/>
        <item x="881"/>
        <item x="176"/>
        <item x="121"/>
        <item x="437"/>
        <item x="430"/>
        <item x="643"/>
        <item x="273"/>
        <item x="113"/>
        <item x="346"/>
        <item x="971"/>
        <item x="883"/>
        <item x="780"/>
        <item x="654"/>
        <item x="249"/>
        <item x="736"/>
        <item x="7"/>
        <item x="972"/>
        <item x="861"/>
        <item x="450"/>
        <item x="101"/>
        <item x="683"/>
        <item x="770"/>
        <item x="83"/>
        <item x="299"/>
        <item x="291"/>
        <item x="789"/>
        <item x="808"/>
        <item x="999"/>
        <item x="320"/>
        <item x="868"/>
        <item x="126"/>
        <item x="367"/>
        <item x="562"/>
        <item x="343"/>
        <item x="193"/>
        <item x="900"/>
        <item x="59"/>
        <item x="212"/>
        <item x="587"/>
        <item x="652"/>
        <item x="54"/>
        <item x="296"/>
        <item x="665"/>
        <item x="722"/>
        <item x="992"/>
        <item x="586"/>
        <item x="36"/>
        <item x="349"/>
        <item x="73"/>
        <item x="759"/>
        <item x="264"/>
        <item x="970"/>
        <item x="843"/>
        <item x="1041"/>
        <item x="154"/>
        <item x="984"/>
        <item x="200"/>
        <item x="931"/>
        <item x="826"/>
        <item x="188"/>
        <item x="385"/>
        <item x="901"/>
        <item x="776"/>
        <item x="325"/>
        <item x="1058"/>
        <item x="534"/>
        <item x="932"/>
        <item x="764"/>
        <item x="382"/>
        <item x="255"/>
        <item x="646"/>
        <item x="248"/>
        <item x="1051"/>
        <item x="829"/>
        <item x="710"/>
        <item x="1016"/>
        <item x="326"/>
        <item x="945"/>
        <item x="840"/>
        <item x="576"/>
        <item x="55"/>
        <item x="678"/>
        <item x="618"/>
        <item x="1039"/>
        <item x="303"/>
        <item x="695"/>
        <item x="365"/>
        <item x="962"/>
        <item x="102"/>
        <item x="878"/>
        <item x="485"/>
        <item x="521"/>
        <item x="376"/>
        <item x="800"/>
        <item x="579"/>
        <item x="575"/>
        <item x="428"/>
        <item x="926"/>
        <item x="335"/>
        <item x="221"/>
        <item x="681"/>
        <item x="983"/>
        <item x="680"/>
        <item x="893"/>
        <item x="1031"/>
        <item x="1040"/>
        <item x="114"/>
        <item x="272"/>
        <item x="387"/>
        <item x="908"/>
        <item x="344"/>
        <item x="266"/>
        <item x="206"/>
        <item x="676"/>
        <item x="714"/>
        <item x="386"/>
        <item x="223"/>
        <item x="650"/>
        <item x="818"/>
        <item x="40"/>
        <item x="161"/>
        <item x="308"/>
        <item x="921"/>
        <item x="287"/>
        <item x="948"/>
        <item x="500"/>
        <item x="91"/>
        <item x="530"/>
        <item x="35"/>
        <item x="507"/>
        <item x="1043"/>
        <item x="374"/>
        <item x="138"/>
        <item x="933"/>
        <item x="667"/>
        <item x="939"/>
        <item x="454"/>
        <item x="270"/>
        <item x="967"/>
        <item x="920"/>
        <item x="110"/>
        <item x="429"/>
        <item x="355"/>
        <item x="318"/>
        <item x="913"/>
        <item x="353"/>
        <item x="673"/>
        <item x="448"/>
        <item x="831"/>
        <item x="393"/>
        <item x="571"/>
        <item x="468"/>
        <item x="552"/>
        <item x="645"/>
        <item x="565"/>
        <item x="860"/>
        <item x="235"/>
        <item x="419"/>
        <item x="247"/>
        <item x="799"/>
        <item x="802"/>
        <item x="825"/>
        <item x="803"/>
        <item x="491"/>
        <item x="951"/>
        <item x="824"/>
        <item x="173"/>
        <item x="292"/>
        <item x="1032"/>
        <item x="715"/>
        <item x="477"/>
        <item x="839"/>
        <item x="911"/>
        <item x="1020"/>
        <item x="220"/>
        <item x="412"/>
        <item x="66"/>
        <item x="968"/>
        <item x="1033"/>
        <item x="675"/>
        <item x="505"/>
        <item x="50"/>
        <item x="241"/>
        <item x="44"/>
        <item x="253"/>
        <item x="383"/>
        <item x="495"/>
        <item x="47"/>
        <item x="244"/>
        <item x="311"/>
        <item x="196"/>
        <item x="735"/>
        <item x="146"/>
        <item x="130"/>
        <item x="1059"/>
        <item x="78"/>
        <item x="1042"/>
        <item x="598"/>
        <item x="327"/>
        <item x="488"/>
        <item x="982"/>
        <item x="846"/>
        <item x="1021"/>
        <item x="442"/>
        <item x="1011"/>
        <item x="238"/>
        <item x="862"/>
        <item x="957"/>
        <item x="995"/>
        <item x="19"/>
        <item x="23"/>
        <item x="142"/>
        <item x="614"/>
        <item x="762"/>
        <item x="669"/>
        <item x="806"/>
        <item x="848"/>
        <item x="657"/>
        <item x="187"/>
        <item x="845"/>
        <item x="156"/>
        <item x="14"/>
        <item x="638"/>
        <item x="58"/>
        <item x="5"/>
        <item x="655"/>
        <item x="197"/>
        <item x="513"/>
        <item x="907"/>
        <item x="952"/>
        <item x="473"/>
        <item x="510"/>
        <item x="178"/>
        <item x="616"/>
        <item x="13"/>
        <item x="1018"/>
        <item x="537"/>
        <item x="880"/>
        <item x="252"/>
        <item x="961"/>
        <item x="207"/>
        <item x="777"/>
        <item x="380"/>
        <item x="651"/>
        <item x="679"/>
        <item x="589"/>
        <item x="720"/>
        <item x="471"/>
        <item x="481"/>
        <item x="469"/>
        <item x="852"/>
        <item x="749"/>
        <item x="607"/>
        <item x="596"/>
        <item x="76"/>
        <item x="994"/>
        <item x="261"/>
        <item x="411"/>
        <item x="706"/>
        <item x="784"/>
        <item x="563"/>
        <item x="1025"/>
        <item x="189"/>
        <item x="960"/>
        <item x="163"/>
        <item x="4"/>
        <item x="670"/>
        <item x="558"/>
        <item x="426"/>
        <item x="561"/>
        <item x="267"/>
        <item x="694"/>
        <item x="541"/>
        <item x="949"/>
        <item x="899"/>
        <item x="333"/>
        <item x="787"/>
        <item x="964"/>
        <item x="384"/>
        <item x="116"/>
        <item x="531"/>
        <item x="966"/>
        <item x="757"/>
        <item x="568"/>
        <item x="202"/>
        <item x="1023"/>
        <item x="687"/>
        <item x="954"/>
        <item x="242"/>
        <item x="766"/>
        <item x="24"/>
        <item x="765"/>
        <item x="820"/>
        <item x="741"/>
        <item x="847"/>
        <item x="269"/>
        <item x="413"/>
        <item x="544"/>
        <item x="508"/>
        <item x="175"/>
        <item x="524"/>
        <item x="529"/>
        <item x="258"/>
        <item x="627"/>
        <item x="830"/>
        <item x="894"/>
        <item x="41"/>
        <item x="659"/>
        <item x="21"/>
        <item x="417"/>
        <item x="1026"/>
        <item x="842"/>
        <item x="72"/>
        <item x="702"/>
        <item x="336"/>
        <item x="624"/>
        <item x="168"/>
        <item x="719"/>
        <item x="307"/>
        <item x="1022"/>
        <item x="783"/>
        <item x="185"/>
        <item x="233"/>
        <item x="194"/>
        <item x="288"/>
        <item x="693"/>
        <item x="573"/>
        <item x="583"/>
        <item x="159"/>
        <item x="778"/>
        <item x="985"/>
        <item x="594"/>
        <item x="823"/>
        <item x="478"/>
        <item x="348"/>
        <item x="1029"/>
        <item x="713"/>
        <item x="1002"/>
        <item x="976"/>
        <item x="86"/>
        <item x="64"/>
        <item x="300"/>
        <item x="378"/>
        <item x="1054"/>
        <item x="955"/>
        <item x="906"/>
        <item x="769"/>
        <item x="487"/>
        <item x="474"/>
        <item x="1014"/>
        <item x="1056"/>
        <item x="775"/>
        <item x="812"/>
        <item x="1060"/>
        <item x="98"/>
        <item x="271"/>
        <item x="526"/>
        <item x="43"/>
        <item x="219"/>
        <item x="902"/>
        <item x="1044"/>
        <item x="886"/>
        <item x="218"/>
        <item x="359"/>
        <item x="747"/>
        <item x="604"/>
        <item x="366"/>
        <item x="1013"/>
        <item x="572"/>
        <item x="48"/>
        <item x="342"/>
        <item x="172"/>
        <item x="1008"/>
        <item x="700"/>
        <item x="978"/>
        <item x="891"/>
        <item x="372"/>
        <item x="924"/>
        <item x="605"/>
        <item x="15"/>
        <item x="873"/>
        <item x="629"/>
        <item x="166"/>
        <item x="748"/>
        <item x="737"/>
        <item x="699"/>
        <item x="959"/>
        <item x="144"/>
        <item x="742"/>
        <item x="293"/>
        <item x="251"/>
        <item x="515"/>
        <item x="781"/>
        <item x="493"/>
        <item x="392"/>
        <item x="816"/>
        <item x="75"/>
        <item x="347"/>
        <item x="459"/>
        <item x="85"/>
        <item x="131"/>
        <item x="739"/>
        <item x="1004"/>
        <item x="734"/>
        <item x="466"/>
        <item x="754"/>
        <item x="763"/>
        <item x="888"/>
        <item x="506"/>
        <item x="821"/>
        <item x="890"/>
        <item x="903"/>
        <item x="10"/>
        <item x="832"/>
        <item x="582"/>
        <item x="1001"/>
        <item x="760"/>
        <item x="208"/>
        <item x="33"/>
        <item x="567"/>
        <item x="458"/>
        <item x="682"/>
        <item x="611"/>
        <item x="282"/>
        <item x="246"/>
        <item x="516"/>
        <item x="870"/>
        <item x="0"/>
        <item x="171"/>
        <item x="509"/>
        <item x="767"/>
        <item x="490"/>
        <item x="889"/>
        <item x="479"/>
        <item x="753"/>
        <item x="322"/>
        <item x="294"/>
        <item x="352"/>
        <item x="609"/>
        <item x="549"/>
        <item x="988"/>
        <item x="1006"/>
        <item x="157"/>
        <item x="418"/>
        <item x="3"/>
        <item x="922"/>
        <item x="973"/>
        <item x="284"/>
        <item x="550"/>
        <item x="987"/>
        <item x="329"/>
        <item x="259"/>
        <item x="597"/>
        <item x="811"/>
        <item x="690"/>
        <item x="745"/>
        <item x="591"/>
        <item x="27"/>
        <item x="390"/>
        <item x="440"/>
        <item x="214"/>
        <item x="424"/>
        <item x="304"/>
        <item x="451"/>
        <item x="52"/>
        <item x="1003"/>
        <item x="731"/>
        <item x="149"/>
        <item x="357"/>
        <item x="915"/>
        <item x="305"/>
        <item x="420"/>
        <item x="523"/>
        <item x="617"/>
        <item x="191"/>
        <item x="625"/>
        <item x="551"/>
        <item x="402"/>
        <item x="674"/>
        <item x="875"/>
        <item x="153"/>
        <item x="804"/>
        <item x="245"/>
        <item x="828"/>
        <item x="648"/>
        <item x="51"/>
        <item x="443"/>
        <item x="74"/>
        <item x="905"/>
        <item x="203"/>
        <item x="613"/>
        <item x="389"/>
        <item x="108"/>
        <item x="128"/>
        <item x="1052"/>
        <item x="350"/>
        <item x="460"/>
        <item x="751"/>
        <item x="730"/>
        <item x="556"/>
        <item x="606"/>
        <item x="133"/>
        <item x="740"/>
        <item x="148"/>
        <item x="641"/>
        <item x="213"/>
        <item x="444"/>
        <item x="377"/>
        <item x="276"/>
        <item x="857"/>
        <item x="601"/>
        <item x="364"/>
        <item x="139"/>
        <item x="145"/>
        <item x="71"/>
        <item x="929"/>
        <item x="237"/>
        <item x="262"/>
        <item x="773"/>
        <item x="391"/>
        <item x="452"/>
        <item x="791"/>
        <item x="677"/>
        <item x="140"/>
        <item x="631"/>
        <item x="528"/>
        <item x="117"/>
        <item x="89"/>
        <item x="285"/>
        <item x="798"/>
        <item x="782"/>
        <item x="1000"/>
        <item x="63"/>
        <item x="34"/>
        <item x="660"/>
        <item x="134"/>
        <item x="462"/>
        <item x="1"/>
        <item x="519"/>
        <item x="210"/>
        <item x="28"/>
        <item x="486"/>
        <item x="205"/>
        <item x="403"/>
        <item x="240"/>
        <item x="612"/>
        <item x="867"/>
        <item x="546"/>
        <item x="316"/>
        <item x="603"/>
        <item x="409"/>
        <item x="396"/>
        <item x="738"/>
        <item x="632"/>
        <item x="315"/>
        <item x="317"/>
        <item x="953"/>
        <item x="996"/>
        <item x="446"/>
        <item x="691"/>
        <item x="151"/>
        <item x="275"/>
        <item x="45"/>
        <item x="394"/>
        <item x="358"/>
        <item x="560"/>
        <item x="229"/>
        <item x="637"/>
        <item x="165"/>
        <item x="965"/>
        <item x="555"/>
        <item x="672"/>
        <item x="855"/>
        <item x="107"/>
        <item x="199"/>
        <item x="354"/>
        <item x="407"/>
        <item x="869"/>
        <item x="796"/>
        <item x="602"/>
        <item x="809"/>
        <item x="483"/>
        <item x="822"/>
        <item x="441"/>
        <item x="1046"/>
        <item x="634"/>
        <item x="120"/>
        <item x="295"/>
        <item x="39"/>
        <item x="543"/>
        <item x="1034"/>
        <item x="257"/>
        <item x="427"/>
        <item x="668"/>
        <item x="909"/>
        <item x="22"/>
        <item x="489"/>
        <item x="752"/>
        <item x="701"/>
        <item x="725"/>
        <item x="314"/>
        <item x="1047"/>
        <item x="619"/>
        <item x="772"/>
        <item x="1057"/>
        <item x="119"/>
        <item x="395"/>
        <item x="685"/>
        <item x="863"/>
        <item x="112"/>
        <item x="805"/>
        <item x="936"/>
        <item x="25"/>
        <item x="77"/>
        <item x="788"/>
        <item x="540"/>
        <item x="1028"/>
        <item x="501"/>
        <item x="80"/>
        <item x="621"/>
        <item x="504"/>
        <item x="226"/>
        <item x="1036"/>
        <item x="1038"/>
        <item x="87"/>
        <item x="1037"/>
        <item x="793"/>
        <item x="927"/>
        <item x="475"/>
        <item x="836"/>
        <item x="438"/>
        <item x="574"/>
        <item x="958"/>
        <item x="1035"/>
        <item x="896"/>
        <item x="930"/>
        <item x="535"/>
        <item x="838"/>
        <item x="833"/>
        <item x="817"/>
        <item x="150"/>
        <item x="697"/>
        <item x="109"/>
        <item x="554"/>
        <item x="733"/>
        <item x="986"/>
        <item x="584"/>
        <item x="115"/>
        <item x="81"/>
        <item x="455"/>
        <item x="835"/>
        <item x="844"/>
        <item x="743"/>
        <item x="592"/>
        <item x="635"/>
        <item x="856"/>
        <item x="727"/>
        <item x="137"/>
        <item x="514"/>
        <item x="797"/>
        <item x="885"/>
        <item x="184"/>
        <item x="368"/>
        <item x="726"/>
        <item x="435"/>
        <item x="482"/>
        <item x="810"/>
        <item x="105"/>
        <item x="600"/>
        <item x="340"/>
        <item x="406"/>
        <item x="239"/>
        <item x="849"/>
        <item x="969"/>
        <item x="309"/>
        <item x="498"/>
        <item x="341"/>
        <item x="1012"/>
        <item x="539"/>
        <item x="837"/>
        <item x="298"/>
        <item x="439"/>
        <item x="708"/>
        <item x="610"/>
        <item x="942"/>
        <item x="6"/>
        <item x="190"/>
        <item x="662"/>
        <item x="100"/>
        <item x="278"/>
        <item x="671"/>
        <item x="1015"/>
        <item x="692"/>
        <item x="9"/>
        <item x="1017"/>
        <item x="704"/>
        <item x="593"/>
        <item x="204"/>
        <item x="794"/>
        <item x="892"/>
        <item x="290"/>
        <item x="557"/>
        <item x="989"/>
        <item x="795"/>
        <item x="522"/>
        <item x="375"/>
        <item x="703"/>
        <item x="135"/>
        <item x="228"/>
        <item x="872"/>
        <item x="980"/>
        <item x="716"/>
        <item x="361"/>
        <item x="351"/>
        <item x="61"/>
        <item x="297"/>
        <item x="201"/>
        <item x="476"/>
        <item x="755"/>
        <item x="758"/>
        <item x="956"/>
        <item x="801"/>
        <item x="963"/>
        <item x="277"/>
        <item x="179"/>
        <item x="865"/>
        <item x="280"/>
        <item x="732"/>
        <item x="943"/>
        <item x="106"/>
        <item x="174"/>
        <item x="12"/>
        <item x="449"/>
        <item x="16"/>
        <item x="53"/>
        <item x="236"/>
        <item x="256"/>
        <item x="786"/>
        <item x="819"/>
        <item x="851"/>
        <item x="132"/>
        <item x="186"/>
        <item x="90"/>
        <item x="866"/>
        <item x="472"/>
        <item x="370"/>
        <item x="467"/>
        <item x="400"/>
        <item x="433"/>
        <item x="97"/>
        <item x="636"/>
        <item x="103"/>
        <item x="790"/>
        <item x="658"/>
        <item x="339"/>
        <item x="792"/>
        <item x="661"/>
        <item x="712"/>
        <item x="198"/>
        <item x="484"/>
        <item x="497"/>
        <item x="328"/>
        <item x="397"/>
        <item x="512"/>
        <item x="224"/>
        <item x="511"/>
        <item x="1048"/>
        <item x="434"/>
        <item x="877"/>
        <item x="152"/>
        <item x="547"/>
        <item x="827"/>
        <item x="283"/>
        <item x="209"/>
        <item x="217"/>
        <item x="756"/>
        <item x="338"/>
        <item x="169"/>
        <item x="814"/>
        <item x="432"/>
        <item x="360"/>
        <item m="1" x="1062"/>
        <item x="1007"/>
        <item x="371"/>
        <item x="525"/>
        <item x="123"/>
        <item x="94"/>
        <item x="289"/>
        <item x="470"/>
        <item x="599"/>
        <item x="405"/>
        <item x="96"/>
        <item x="876"/>
        <item x="216"/>
        <item x="581"/>
        <item x="464"/>
        <item x="977"/>
        <item x="914"/>
        <item x="615"/>
        <item x="850"/>
        <item x="923"/>
        <item x="57"/>
        <item x="815"/>
        <item x="1010"/>
        <item x="774"/>
        <item x="871"/>
        <item x="215"/>
        <item x="164"/>
        <item x="480"/>
        <item x="768"/>
        <item x="337"/>
        <item x="934"/>
        <item x="192"/>
        <item x="373"/>
        <item x="640"/>
        <item x="705"/>
        <item x="785"/>
        <item x="167"/>
        <item x="744"/>
        <item x="937"/>
        <item x="761"/>
        <item x="143"/>
        <item x="321"/>
        <item x="729"/>
        <item x="82"/>
        <item x="379"/>
        <item x="918"/>
        <item x="717"/>
        <item x="425"/>
        <item x="260"/>
        <item x="974"/>
        <item x="628"/>
        <item x="580"/>
        <item x="649"/>
        <item x="620"/>
        <item x="938"/>
        <item x="940"/>
        <item x="79"/>
        <item x="180"/>
        <item x="158"/>
        <item x="234"/>
        <item x="363"/>
        <item x="18"/>
        <item x="834"/>
        <item x="935"/>
        <item x="879"/>
        <item x="548"/>
        <item x="520"/>
        <item x="170"/>
        <item x="916"/>
        <item x="566"/>
        <item x="608"/>
        <item x="578"/>
        <item x="553"/>
        <item x="104"/>
        <item x="492"/>
        <item x="399"/>
        <item x="254"/>
        <item x="410"/>
        <item x="181"/>
        <item x="414"/>
        <item x="570"/>
        <item x="99"/>
        <item x="310"/>
        <item x="588"/>
        <item x="990"/>
        <item x="633"/>
        <item x="1050"/>
        <item x="564"/>
        <item x="250"/>
        <item x="398"/>
        <item x="854"/>
        <item h="1" x="1061"/>
        <item x="49"/>
        <item x="230"/>
        <item x="265"/>
        <item x="301"/>
        <item x="447"/>
        <item x="503"/>
        <item x="517"/>
        <item x="542"/>
        <item x="709"/>
        <item x="807"/>
        <item x="874"/>
        <item x="895"/>
        <item x="919"/>
        <item x="981"/>
        <item x="998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193">
        <item x="1172"/>
        <item x="1184"/>
        <item x="1183"/>
        <item x="1153"/>
        <item x="1157"/>
        <item x="1164"/>
        <item x="1160"/>
        <item x="1161"/>
        <item x="13"/>
        <item x="25"/>
        <item x="5"/>
        <item x="12"/>
        <item x="22"/>
        <item x="3"/>
        <item x="14"/>
        <item x="744"/>
        <item x="721"/>
        <item x="670"/>
        <item x="767"/>
        <item x="455"/>
        <item m="1" x="1191"/>
        <item x="94"/>
        <item x="266"/>
        <item x="573"/>
        <item x="400"/>
        <item x="258"/>
        <item x="454"/>
        <item x="675"/>
        <item x="424"/>
        <item x="671"/>
        <item x="246"/>
        <item x="538"/>
        <item x="290"/>
        <item x="530"/>
        <item x="764"/>
        <item x="565"/>
        <item x="616"/>
        <item x="595"/>
        <item x="492"/>
        <item x="661"/>
        <item x="401"/>
        <item x="608"/>
        <item x="157"/>
        <item x="672"/>
        <item x="208"/>
        <item x="279"/>
        <item x="349"/>
        <item x="478"/>
        <item x="472"/>
        <item x="225"/>
        <item x="277"/>
        <item x="198"/>
        <item x="176"/>
        <item x="579"/>
        <item x="182"/>
        <item x="273"/>
        <item x="48"/>
        <item x="229"/>
        <item x="774"/>
        <item x="339"/>
        <item x="197"/>
        <item x="102"/>
        <item x="80"/>
        <item x="40"/>
        <item x="330"/>
        <item x="251"/>
        <item x="502"/>
        <item x="766"/>
        <item x="634"/>
        <item x="357"/>
        <item x="635"/>
        <item x="61"/>
        <item x="643"/>
        <item x="1140"/>
        <item x="884"/>
        <item x="1058"/>
        <item x="855"/>
        <item x="1037"/>
        <item x="1047"/>
        <item x="991"/>
        <item x="1063"/>
        <item x="849"/>
        <item x="941"/>
        <item x="1031"/>
        <item x="893"/>
        <item x="835"/>
        <item x="917"/>
        <item x="929"/>
        <item x="982"/>
        <item x="819"/>
        <item x="931"/>
        <item x="987"/>
        <item x="934"/>
        <item x="1110"/>
        <item x="820"/>
        <item x="970"/>
        <item x="1106"/>
        <item x="852"/>
        <item x="1112"/>
        <item x="1064"/>
        <item x="809"/>
        <item x="1039"/>
        <item x="832"/>
        <item x="862"/>
        <item x="1020"/>
        <item x="792"/>
        <item x="486"/>
        <item x="497"/>
        <item x="291"/>
        <item x="347"/>
        <item x="587"/>
        <item x="325"/>
        <item x="43"/>
        <item x="1174"/>
        <item x="1187"/>
        <item x="1177"/>
        <item x="1141"/>
        <item x="1185"/>
        <item x="1186"/>
        <item x="1178"/>
        <item x="1146"/>
        <item x="1154"/>
        <item x="1144"/>
        <item x="1158"/>
        <item x="1148"/>
        <item x="1155"/>
        <item x="1143"/>
        <item x="1175"/>
        <item x="1171"/>
        <item x="7"/>
        <item x="4"/>
        <item x="10"/>
        <item x="11"/>
        <item x="20"/>
        <item x="528"/>
        <item x="57"/>
        <item x="54"/>
        <item x="91"/>
        <item x="269"/>
        <item x="548"/>
        <item x="154"/>
        <item x="159"/>
        <item x="511"/>
        <item x="752"/>
        <item x="313"/>
        <item x="393"/>
        <item x="305"/>
        <item x="593"/>
        <item x="694"/>
        <item x="491"/>
        <item x="469"/>
        <item x="376"/>
        <item x="653"/>
        <item x="604"/>
        <item x="571"/>
        <item x="147"/>
        <item x="29"/>
        <item x="92"/>
        <item x="562"/>
        <item x="606"/>
        <item x="348"/>
        <item x="121"/>
        <item x="521"/>
        <item x="50"/>
        <item x="117"/>
        <item x="457"/>
        <item x="746"/>
        <item x="77"/>
        <item x="666"/>
        <item x="232"/>
        <item x="235"/>
        <item x="391"/>
        <item x="141"/>
        <item x="352"/>
        <item x="450"/>
        <item x="549"/>
        <item x="79"/>
        <item x="739"/>
        <item x="736"/>
        <item x="762"/>
        <item x="247"/>
        <item x="282"/>
        <item x="56"/>
        <item x="446"/>
        <item x="398"/>
        <item x="285"/>
        <item x="143"/>
        <item x="108"/>
        <item x="545"/>
        <item x="453"/>
        <item x="649"/>
        <item x="569"/>
        <item x="493"/>
        <item x="199"/>
        <item x="426"/>
        <item x="227"/>
        <item x="640"/>
        <item x="546"/>
        <item x="149"/>
        <item x="260"/>
        <item x="189"/>
        <item x="421"/>
        <item x="83"/>
        <item x="185"/>
        <item x="115"/>
        <item x="416"/>
        <item x="312"/>
        <item x="695"/>
        <item x="443"/>
        <item x="204"/>
        <item x="334"/>
        <item x="170"/>
        <item x="163"/>
        <item x="87"/>
        <item x="278"/>
        <item x="411"/>
        <item x="372"/>
        <item x="297"/>
        <item x="336"/>
        <item x="304"/>
        <item x="46"/>
        <item x="97"/>
        <item x="298"/>
        <item x="38"/>
        <item x="88"/>
        <item x="419"/>
        <item x="202"/>
        <item x="72"/>
        <item x="100"/>
        <item x="286"/>
        <item x="186"/>
        <item x="123"/>
        <item x="556"/>
        <item x="358"/>
        <item x="420"/>
        <item x="343"/>
        <item x="126"/>
        <item x="507"/>
        <item x="415"/>
        <item x="773"/>
        <item x="417"/>
        <item x="605"/>
        <item x="471"/>
        <item x="301"/>
        <item x="620"/>
        <item x="254"/>
        <item x="130"/>
        <item x="191"/>
        <item x="623"/>
        <item x="354"/>
        <item x="747"/>
        <item x="125"/>
        <item x="584"/>
        <item x="696"/>
        <item x="65"/>
        <item x="403"/>
        <item x="271"/>
        <item x="171"/>
        <item x="730"/>
        <item x="532"/>
        <item x="293"/>
        <item x="241"/>
        <item x="265"/>
        <item x="175"/>
        <item x="709"/>
        <item x="533"/>
        <item x="668"/>
        <item x="408"/>
        <item x="66"/>
        <item x="44"/>
        <item x="81"/>
        <item x="369"/>
        <item x="429"/>
        <item x="667"/>
        <item x="45"/>
        <item x="363"/>
        <item x="215"/>
        <item x="63"/>
        <item x="256"/>
        <item x="550"/>
        <item x="371"/>
        <item x="59"/>
        <item x="195"/>
        <item x="35"/>
        <item x="379"/>
        <item x="366"/>
        <item x="572"/>
        <item x="646"/>
        <item x="512"/>
        <item x="775"/>
        <item x="745"/>
        <item x="632"/>
        <item x="652"/>
        <item x="693"/>
        <item x="515"/>
        <item x="725"/>
        <item x="406"/>
        <item x="242"/>
        <item x="428"/>
        <item x="552"/>
        <item x="209"/>
        <item x="473"/>
        <item x="588"/>
        <item x="409"/>
        <item x="90"/>
        <item x="341"/>
        <item x="342"/>
        <item x="763"/>
        <item x="230"/>
        <item x="777"/>
        <item x="536"/>
        <item x="719"/>
        <item x="615"/>
        <item x="156"/>
        <item x="771"/>
        <item x="680"/>
        <item x="983"/>
        <item x="1098"/>
        <item x="1105"/>
        <item x="889"/>
        <item x="1128"/>
        <item x="1040"/>
        <item x="1115"/>
        <item x="1036"/>
        <item x="1122"/>
        <item x="1078"/>
        <item x="1109"/>
        <item x="967"/>
        <item x="1083"/>
        <item x="1065"/>
        <item x="886"/>
        <item x="854"/>
        <item x="897"/>
        <item x="988"/>
        <item x="927"/>
        <item x="799"/>
        <item x="953"/>
        <item x="906"/>
        <item x="898"/>
        <item x="805"/>
        <item x="977"/>
        <item x="1021"/>
        <item x="829"/>
        <item x="1080"/>
        <item x="996"/>
        <item x="956"/>
        <item x="961"/>
        <item x="1046"/>
        <item x="1032"/>
        <item x="848"/>
        <item x="890"/>
        <item x="1091"/>
        <item x="1077"/>
        <item x="994"/>
        <item x="1035"/>
        <item x="914"/>
        <item x="840"/>
        <item x="845"/>
        <item x="857"/>
        <item x="972"/>
        <item x="1013"/>
        <item x="907"/>
        <item x="912"/>
        <item x="1103"/>
        <item x="1017"/>
        <item x="785"/>
        <item x="946"/>
        <item x="1127"/>
        <item x="806"/>
        <item x="1138"/>
        <item x="1024"/>
        <item x="943"/>
        <item x="1000"/>
        <item x="1015"/>
        <item x="878"/>
        <item x="880"/>
        <item x="937"/>
        <item x="960"/>
        <item x="1069"/>
        <item x="968"/>
        <item x="1073"/>
        <item x="1062"/>
        <item x="1034"/>
        <item x="839"/>
        <item x="1012"/>
        <item x="1125"/>
        <item x="790"/>
        <item x="882"/>
        <item x="825"/>
        <item x="1131"/>
        <item x="1007"/>
        <item x="894"/>
        <item x="950"/>
        <item x="794"/>
        <item x="783"/>
        <item x="869"/>
        <item x="895"/>
        <item x="780"/>
        <item x="1094"/>
        <item x="932"/>
        <item x="1095"/>
        <item x="1001"/>
        <item x="995"/>
        <item x="800"/>
        <item x="887"/>
        <item x="1087"/>
        <item x="822"/>
        <item x="900"/>
        <item x="1093"/>
        <item x="1139"/>
        <item x="1121"/>
        <item x="984"/>
        <item x="1137"/>
        <item x="978"/>
        <item x="1132"/>
        <item x="1117"/>
        <item x="1079"/>
        <item x="717"/>
        <item x="702"/>
        <item x="205"/>
        <item x="487"/>
        <item x="192"/>
        <item x="288"/>
        <item x="228"/>
        <item x="422"/>
        <item x="333"/>
        <item x="638"/>
        <item x="531"/>
        <item x="345"/>
        <item x="361"/>
        <item x="524"/>
        <item x="160"/>
        <item x="140"/>
        <item x="407"/>
        <item x="735"/>
        <item x="570"/>
        <item x="427"/>
        <item x="925"/>
        <item x="944"/>
        <item x="948"/>
        <item x="860"/>
        <item x="1168"/>
        <item x="1150"/>
        <item x="15"/>
        <item x="17"/>
        <item x="9"/>
        <item x="0"/>
        <item x="722"/>
        <item x="547"/>
        <item x="557"/>
        <item x="527"/>
        <item x="327"/>
        <item x="639"/>
        <item x="181"/>
        <item x="505"/>
        <item x="551"/>
        <item x="654"/>
        <item x="563"/>
        <item x="323"/>
        <item x="684"/>
        <item x="607"/>
        <item x="594"/>
        <item x="700"/>
        <item x="541"/>
        <item x="743"/>
        <item x="402"/>
        <item x="107"/>
        <item x="484"/>
        <item x="128"/>
        <item x="555"/>
        <item x="332"/>
        <item x="481"/>
        <item x="628"/>
        <item x="520"/>
        <item x="177"/>
        <item x="723"/>
        <item x="553"/>
        <item x="190"/>
        <item x="329"/>
        <item x="139"/>
        <item x="151"/>
        <item x="378"/>
        <item x="430"/>
        <item x="223"/>
        <item x="39"/>
        <item x="567"/>
        <item x="423"/>
        <item x="93"/>
        <item x="577"/>
        <item x="517"/>
        <item x="261"/>
        <item x="58"/>
        <item x="431"/>
        <item x="682"/>
        <item x="203"/>
        <item x="413"/>
        <item x="508"/>
        <item x="477"/>
        <item x="172"/>
        <item x="480"/>
        <item x="106"/>
        <item x="268"/>
        <item x="86"/>
        <item x="206"/>
        <item x="394"/>
        <item x="384"/>
        <item x="687"/>
        <item x="289"/>
        <item x="220"/>
        <item x="164"/>
        <item x="244"/>
        <item x="935"/>
        <item x="1104"/>
        <item x="841"/>
        <item x="816"/>
        <item x="1053"/>
        <item x="1010"/>
        <item x="1026"/>
        <item x="873"/>
        <item x="824"/>
        <item x="955"/>
        <item x="1076"/>
        <item x="813"/>
        <item x="1060"/>
        <item x="1030"/>
        <item x="1009"/>
        <item x="1068"/>
        <item x="959"/>
        <item x="1051"/>
        <item x="1074"/>
        <item x="951"/>
        <item x="965"/>
        <item x="1163"/>
        <item x="1167"/>
        <item x="1142"/>
        <item x="1165"/>
        <item x="1169"/>
        <item x="1145"/>
        <item x="438"/>
        <item x="410"/>
        <item x="750"/>
        <item x="776"/>
        <item x="737"/>
        <item x="631"/>
        <item x="178"/>
        <item x="558"/>
        <item x="732"/>
        <item x="255"/>
        <item x="574"/>
        <item x="728"/>
        <item x="740"/>
        <item x="319"/>
        <item x="303"/>
        <item x="500"/>
        <item x="287"/>
        <item x="353"/>
        <item x="576"/>
        <item x="757"/>
        <item x="554"/>
        <item x="399"/>
        <item x="674"/>
        <item x="259"/>
        <item x="499"/>
        <item x="707"/>
        <item x="738"/>
        <item x="772"/>
        <item x="496"/>
        <item x="439"/>
        <item x="660"/>
        <item x="699"/>
        <item x="716"/>
        <item x="476"/>
        <item x="726"/>
        <item x="664"/>
        <item x="704"/>
        <item x="749"/>
        <item x="387"/>
        <item x="599"/>
        <item x="464"/>
        <item x="331"/>
        <item x="60"/>
        <item x="600"/>
        <item x="758"/>
        <item x="262"/>
        <item x="467"/>
        <item x="564"/>
        <item x="31"/>
        <item x="324"/>
        <item x="705"/>
        <item x="370"/>
        <item x="685"/>
        <item x="346"/>
        <item x="506"/>
        <item x="629"/>
        <item x="516"/>
        <item x="397"/>
        <item x="374"/>
        <item x="34"/>
        <item x="326"/>
        <item x="463"/>
        <item x="84"/>
        <item x="237"/>
        <item x="559"/>
        <item x="306"/>
        <item x="681"/>
        <item x="179"/>
        <item x="364"/>
        <item x="383"/>
        <item x="359"/>
        <item x="249"/>
        <item x="676"/>
        <item x="216"/>
        <item x="474"/>
        <item x="257"/>
        <item x="122"/>
        <item x="375"/>
        <item x="188"/>
        <item x="37"/>
        <item x="309"/>
        <item x="127"/>
        <item x="32"/>
        <item x="609"/>
        <item x="618"/>
        <item x="270"/>
        <item x="200"/>
        <item x="30"/>
        <item x="70"/>
        <item x="233"/>
        <item x="275"/>
        <item x="95"/>
        <item x="404"/>
        <item x="62"/>
        <item x="118"/>
        <item x="162"/>
        <item x="111"/>
        <item x="451"/>
        <item x="322"/>
        <item x="498"/>
        <item x="315"/>
        <item x="187"/>
        <item x="433"/>
        <item x="525"/>
        <item x="295"/>
        <item x="142"/>
        <item x="432"/>
        <item x="734"/>
        <item x="67"/>
        <item x="759"/>
        <item x="456"/>
        <item x="706"/>
        <item x="518"/>
        <item x="770"/>
        <item x="335"/>
        <item x="1114"/>
        <item x="974"/>
        <item x="1067"/>
        <item x="1096"/>
        <item x="1111"/>
        <item x="1097"/>
        <item x="1004"/>
        <item x="999"/>
        <item x="1059"/>
        <item x="796"/>
        <item x="867"/>
        <item x="949"/>
        <item x="795"/>
        <item x="1071"/>
        <item x="874"/>
        <item x="992"/>
        <item x="891"/>
        <item x="1057"/>
        <item x="1005"/>
        <item x="938"/>
        <item x="915"/>
        <item x="924"/>
        <item x="901"/>
        <item x="1075"/>
        <item x="866"/>
        <item x="899"/>
        <item x="979"/>
        <item x="923"/>
        <item m="1" x="1190"/>
        <item x="1188"/>
        <item x="1159"/>
        <item x="1152"/>
        <item x="1173"/>
        <item x="1179"/>
        <item x="1156"/>
        <item x="1151"/>
        <item x="16"/>
        <item x="8"/>
        <item x="6"/>
        <item x="21"/>
        <item x="622"/>
        <item x="724"/>
        <item x="742"/>
        <item x="591"/>
        <item x="317"/>
        <item x="337"/>
        <item x="41"/>
        <item x="637"/>
        <item x="355"/>
        <item x="601"/>
        <item x="578"/>
        <item x="650"/>
        <item x="436"/>
        <item x="131"/>
        <item x="708"/>
        <item x="760"/>
        <item x="119"/>
        <item x="396"/>
        <item x="441"/>
        <item x="445"/>
        <item x="621"/>
        <item x="691"/>
        <item x="210"/>
        <item x="52"/>
        <item x="27"/>
        <item x="619"/>
        <item x="308"/>
        <item x="665"/>
        <item x="71"/>
        <item x="642"/>
        <item x="201"/>
        <item x="145"/>
        <item x="712"/>
        <item x="55"/>
        <item x="625"/>
        <item x="217"/>
        <item x="68"/>
        <item x="514"/>
        <item x="110"/>
        <item x="42"/>
        <item x="224"/>
        <item x="161"/>
        <item x="602"/>
        <item x="697"/>
        <item x="328"/>
        <item x="636"/>
        <item x="645"/>
        <item x="561"/>
        <item x="367"/>
        <item x="655"/>
        <item x="129"/>
        <item x="314"/>
        <item x="466"/>
        <item x="543"/>
        <item x="754"/>
        <item x="386"/>
        <item x="586"/>
        <item x="733"/>
        <item x="144"/>
        <item x="715"/>
        <item x="985"/>
        <item x="1019"/>
        <item x="1050"/>
        <item x="940"/>
        <item x="1022"/>
        <item x="1002"/>
        <item x="851"/>
        <item x="1003"/>
        <item x="814"/>
        <item x="954"/>
        <item x="1045"/>
        <item x="1038"/>
        <item x="1033"/>
        <item x="838"/>
        <item x="1072"/>
        <item x="821"/>
        <item x="1027"/>
        <item x="1056"/>
        <item x="933"/>
        <item x="892"/>
        <item x="911"/>
        <item x="812"/>
        <item x="859"/>
        <item x="918"/>
        <item x="877"/>
        <item x="1092"/>
        <item x="833"/>
        <item x="1113"/>
        <item x="990"/>
        <item x="1126"/>
        <item x="798"/>
        <item x="789"/>
        <item x="1102"/>
        <item x="980"/>
        <item x="1101"/>
        <item x="828"/>
        <item x="1180"/>
        <item x="19"/>
        <item x="534"/>
        <item x="318"/>
        <item x="377"/>
        <item x="405"/>
        <item x="673"/>
        <item x="380"/>
        <item x="597"/>
        <item x="624"/>
        <item x="778"/>
        <item x="294"/>
        <item x="64"/>
        <item x="731"/>
        <item x="1099"/>
        <item x="976"/>
        <item x="837"/>
        <item x="818"/>
        <item x="801"/>
        <item x="633"/>
        <item x="442"/>
        <item x="311"/>
        <item x="503"/>
        <item x="158"/>
        <item x="529"/>
        <item x="710"/>
        <item x="482"/>
        <item x="1170"/>
        <item x="1147"/>
        <item x="23"/>
        <item x="2"/>
        <item x="18"/>
        <item x="26"/>
        <item x="1"/>
        <item x="99"/>
        <item x="465"/>
        <item x="169"/>
        <item x="320"/>
        <item x="243"/>
        <item x="662"/>
        <item x="365"/>
        <item x="690"/>
        <item x="184"/>
        <item x="656"/>
        <item x="292"/>
        <item x="425"/>
        <item x="490"/>
        <item x="613"/>
        <item x="234"/>
        <item x="462"/>
        <item x="711"/>
        <item x="617"/>
        <item x="612"/>
        <item x="263"/>
        <item x="449"/>
        <item x="350"/>
        <item x="133"/>
        <item x="316"/>
        <item x="444"/>
        <item x="264"/>
        <item x="47"/>
        <item x="657"/>
        <item x="683"/>
        <item x="283"/>
        <item x="659"/>
        <item x="74"/>
        <item x="222"/>
        <item x="226"/>
        <item x="479"/>
        <item x="510"/>
        <item x="132"/>
        <item x="134"/>
        <item x="603"/>
        <item x="544"/>
        <item x="267"/>
        <item x="575"/>
        <item x="356"/>
        <item x="582"/>
        <item x="362"/>
        <item x="392"/>
        <item x="448"/>
        <item x="101"/>
        <item x="280"/>
        <item x="470"/>
        <item x="522"/>
        <item x="459"/>
        <item x="211"/>
        <item x="351"/>
        <item x="589"/>
        <item x="112"/>
        <item x="537"/>
        <item x="105"/>
        <item x="437"/>
        <item x="248"/>
        <item x="166"/>
        <item x="114"/>
        <item x="535"/>
        <item x="51"/>
        <item x="113"/>
        <item x="253"/>
        <item x="212"/>
        <item x="138"/>
        <item x="218"/>
        <item x="360"/>
        <item x="53"/>
        <item x="741"/>
        <item x="296"/>
        <item x="281"/>
        <item x="475"/>
        <item x="274"/>
        <item x="302"/>
        <item x="153"/>
        <item x="213"/>
        <item x="321"/>
        <item x="713"/>
        <item x="727"/>
        <item x="1042"/>
        <item x="853"/>
        <item x="902"/>
        <item x="1011"/>
        <item x="930"/>
        <item x="1025"/>
        <item x="1130"/>
        <item x="1090"/>
        <item x="831"/>
        <item x="1136"/>
        <item x="1018"/>
        <item x="903"/>
        <item x="872"/>
        <item x="969"/>
        <item x="981"/>
        <item x="947"/>
        <item x="864"/>
        <item x="936"/>
        <item x="846"/>
        <item x="779"/>
        <item x="1116"/>
        <item x="957"/>
        <item x="920"/>
        <item x="910"/>
        <item x="863"/>
        <item x="1044"/>
        <item x="843"/>
        <item x="1120"/>
        <item x="1070"/>
        <item x="963"/>
        <item x="928"/>
        <item x="1134"/>
        <item x="803"/>
        <item x="1084"/>
        <item x="782"/>
        <item x="797"/>
        <item x="804"/>
        <item x="870"/>
        <item x="810"/>
        <item x="1016"/>
        <item x="875"/>
        <item x="781"/>
        <item x="888"/>
        <item x="1008"/>
        <item x="850"/>
        <item x="919"/>
        <item x="908"/>
        <item x="836"/>
        <item x="793"/>
        <item x="686"/>
        <item x="238"/>
        <item x="596"/>
        <item x="580"/>
        <item x="344"/>
        <item x="137"/>
        <item x="489"/>
        <item x="98"/>
        <item x="688"/>
        <item x="373"/>
        <item x="488"/>
        <item x="412"/>
        <item x="1182"/>
        <item x="751"/>
        <item x="611"/>
        <item x="33"/>
        <item x="385"/>
        <item x="703"/>
        <item x="447"/>
        <item x="539"/>
        <item x="610"/>
        <item x="231"/>
        <item x="769"/>
        <item x="598"/>
        <item x="300"/>
        <item x="124"/>
        <item x="75"/>
        <item x="504"/>
        <item x="641"/>
        <item x="865"/>
        <item x="791"/>
        <item x="966"/>
        <item x="975"/>
        <item x="858"/>
        <item x="827"/>
        <item x="876"/>
        <item x="1023"/>
        <item x="1048"/>
        <item x="808"/>
        <item x="24"/>
        <item x="96"/>
        <item x="239"/>
        <item x="519"/>
        <item x="152"/>
        <item x="644"/>
        <item x="148"/>
        <item x="614"/>
        <item x="942"/>
        <item x="1149"/>
        <item x="1162"/>
        <item x="103"/>
        <item x="240"/>
        <item x="221"/>
        <item x="523"/>
        <item x="647"/>
        <item x="714"/>
        <item x="340"/>
        <item x="540"/>
        <item x="85"/>
        <item x="458"/>
        <item x="765"/>
        <item x="368"/>
        <item x="435"/>
        <item x="165"/>
        <item x="276"/>
        <item x="658"/>
        <item x="630"/>
        <item x="460"/>
        <item x="1135"/>
        <item x="811"/>
        <item x="1123"/>
        <item x="174"/>
        <item x="194"/>
        <item x="566"/>
        <item x="150"/>
        <item x="651"/>
        <item x="1052"/>
        <item x="817"/>
        <item x="748"/>
        <item x="626"/>
        <item x="513"/>
        <item x="214"/>
        <item x="193"/>
        <item x="173"/>
        <item x="395"/>
        <item x="104"/>
        <item x="440"/>
        <item x="207"/>
        <item x="382"/>
        <item x="338"/>
        <item x="389"/>
        <item x="168"/>
        <item x="284"/>
        <item x="167"/>
        <item x="36"/>
        <item x="245"/>
        <item x="461"/>
        <item x="784"/>
        <item x="592"/>
        <item x="196"/>
        <item x="388"/>
        <item x="1028"/>
        <item x="1100"/>
        <item x="1124"/>
        <item x="692"/>
        <item x="252"/>
        <item x="109"/>
        <item x="560"/>
        <item x="120"/>
        <item x="155"/>
        <item x="250"/>
        <item x="581"/>
        <item x="78"/>
        <item x="718"/>
        <item x="1041"/>
        <item x="916"/>
        <item x="885"/>
        <item x="971"/>
        <item x="1029"/>
        <item x="1055"/>
        <item x="973"/>
        <item x="879"/>
        <item x="962"/>
        <item x="1081"/>
        <item x="926"/>
        <item x="896"/>
        <item x="952"/>
        <item x="1118"/>
        <item x="905"/>
        <item x="989"/>
        <item x="945"/>
        <item x="909"/>
        <item x="847"/>
        <item x="1133"/>
        <item x="1085"/>
        <item x="1119"/>
        <item x="1006"/>
        <item x="830"/>
        <item x="1061"/>
        <item x="913"/>
        <item x="993"/>
        <item x="939"/>
        <item x="786"/>
        <item x="788"/>
        <item x="1129"/>
        <item x="883"/>
        <item x="881"/>
        <item x="998"/>
        <item x="89"/>
        <item x="868"/>
        <item x="135"/>
        <item x="823"/>
        <item x="434"/>
        <item x="1049"/>
        <item x="146"/>
        <item x="69"/>
        <item x="701"/>
        <item x="494"/>
        <item x="753"/>
        <item x="219"/>
        <item x="501"/>
        <item x="509"/>
        <item x="73"/>
        <item x="689"/>
        <item x="183"/>
        <item x="583"/>
        <item x="768"/>
        <item x="495"/>
        <item x="755"/>
        <item x="729"/>
        <item x="648"/>
        <item x="678"/>
        <item x="452"/>
        <item x="307"/>
        <item x="720"/>
        <item x="180"/>
        <item x="414"/>
        <item x="756"/>
        <item x="116"/>
        <item x="679"/>
        <item x="299"/>
        <item x="669"/>
        <item x="76"/>
        <item x="381"/>
        <item x="627"/>
        <item x="483"/>
        <item x="698"/>
        <item x="663"/>
        <item x="390"/>
        <item x="585"/>
        <item x="485"/>
        <item x="1054"/>
        <item x="921"/>
        <item x="802"/>
        <item x="842"/>
        <item x="964"/>
        <item x="1066"/>
        <item x="922"/>
        <item x="856"/>
        <item x="826"/>
        <item x="1082"/>
        <item x="1086"/>
        <item x="815"/>
        <item x="1088"/>
        <item x="997"/>
        <item x="1043"/>
        <item x="861"/>
        <item x="904"/>
        <item x="834"/>
        <item x="807"/>
        <item x="677"/>
        <item x="418"/>
        <item x="590"/>
        <item x="1181"/>
        <item x="28"/>
        <item x="82"/>
        <item x="1176"/>
        <item x="844"/>
        <item x="1107"/>
        <item x="787"/>
        <item x="136"/>
        <item h="1" x="1189"/>
        <item x="49"/>
        <item x="236"/>
        <item x="272"/>
        <item x="310"/>
        <item x="468"/>
        <item x="526"/>
        <item x="542"/>
        <item x="568"/>
        <item x="761"/>
        <item x="871"/>
        <item x="958"/>
        <item x="986"/>
        <item x="1014"/>
        <item x="1089"/>
        <item x="1108"/>
        <item x="1166"/>
        <item t="default"/>
      </items>
    </pivotField>
    <pivotField axis="axisRow" compact="0" outline="0" subtotalTop="0" showAll="0" includeNewItemsInFilter="1" rankBy="0">
      <items count="47">
        <item x="42"/>
        <item x="30"/>
        <item x="39"/>
        <item x="41"/>
        <item x="44"/>
        <item x="19"/>
        <item x="38"/>
        <item x="40"/>
        <item x="27"/>
        <item x="36"/>
        <item x="37"/>
        <item x="26"/>
        <item x="2"/>
        <item x="17"/>
        <item x="33"/>
        <item x="12"/>
        <item x="20"/>
        <item x="16"/>
        <item x="5"/>
        <item x="21"/>
        <item x="14"/>
        <item x="23"/>
        <item x="3"/>
        <item x="11"/>
        <item x="7"/>
        <item x="4"/>
        <item x="15"/>
        <item x="8"/>
        <item x="0"/>
        <item x="13"/>
        <item x="1"/>
        <item x="25"/>
        <item x="24"/>
        <item x="9"/>
        <item x="22"/>
        <item x="10"/>
        <item x="6"/>
        <item x="34"/>
        <item x="18"/>
        <item x="29"/>
        <item x="32"/>
        <item x="28"/>
        <item x="31"/>
        <item x="35"/>
        <item h="1" x="45"/>
        <item x="43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4">
        <item x="0"/>
        <item x="1"/>
        <item h="1"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4">
    <field x="4"/>
    <field x="2"/>
    <field x="5"/>
    <field x="7"/>
  </rowFields>
  <rowItems count="3009">
    <i>
      <x v="15"/>
      <x v="500"/>
      <x v="3"/>
      <x/>
    </i>
    <i t="default" r="2">
      <x v="3"/>
    </i>
    <i t="default" r="1">
      <x v="500"/>
    </i>
    <i t="default">
      <x v="15"/>
    </i>
    <i>
      <x v="16"/>
      <x v="697"/>
      <x v="7"/>
      <x/>
    </i>
    <i t="default" r="2">
      <x v="7"/>
    </i>
    <i t="default" r="1">
      <x v="697"/>
    </i>
    <i t="default">
      <x v="16"/>
    </i>
    <i>
      <x v="17"/>
      <x v="925"/>
      <x v="8"/>
      <x/>
    </i>
    <i t="default" r="2">
      <x v="8"/>
    </i>
    <i t="default" r="1">
      <x v="925"/>
    </i>
    <i t="default">
      <x v="17"/>
    </i>
    <i>
      <x v="18"/>
      <x v="344"/>
      <x v="9"/>
      <x/>
    </i>
    <i t="default" r="2">
      <x v="9"/>
    </i>
    <i t="default" r="1">
      <x v="344"/>
    </i>
    <i t="default">
      <x v="18"/>
    </i>
    <i>
      <x v="19"/>
      <x v="839"/>
      <x v="11"/>
      <x/>
    </i>
    <i t="default" r="2">
      <x v="11"/>
    </i>
    <i t="default" r="1">
      <x v="839"/>
    </i>
    <i t="default">
      <x v="19"/>
    </i>
    <i>
      <x v="21"/>
      <x v="961"/>
      <x v="17"/>
      <x/>
    </i>
    <i t="default" r="2">
      <x v="17"/>
    </i>
    <i t="default" r="1">
      <x v="961"/>
    </i>
    <i t="default">
      <x v="21"/>
    </i>
    <i>
      <x v="22"/>
      <x v="626"/>
      <x v="19"/>
      <x/>
    </i>
    <i t="default" r="2">
      <x v="19"/>
    </i>
    <i t="default" r="1">
      <x v="626"/>
    </i>
    <i t="default">
      <x v="22"/>
    </i>
    <i>
      <x v="23"/>
      <x v="1"/>
      <x v="19"/>
      <x/>
    </i>
    <i t="default" r="2">
      <x v="19"/>
    </i>
    <i t="default" r="1">
      <x v="1"/>
    </i>
    <i t="default">
      <x v="23"/>
    </i>
    <i>
      <x v="24"/>
      <x v="453"/>
      <x v="19"/>
      <x/>
    </i>
    <i t="default" r="2">
      <x v="19"/>
    </i>
    <i t="default" r="1">
      <x v="453"/>
    </i>
    <i t="default">
      <x v="24"/>
    </i>
    <i>
      <x v="25"/>
      <x v="1"/>
      <x v="20"/>
      <x/>
    </i>
    <i t="default" r="2">
      <x v="20"/>
    </i>
    <i t="default" r="1">
      <x v="1"/>
    </i>
    <i t="default">
      <x v="25"/>
    </i>
    <i>
      <x v="26"/>
      <x v="942"/>
      <x v="21"/>
      <x/>
    </i>
    <i t="default" r="2">
      <x v="21"/>
    </i>
    <i t="default" r="1">
      <x v="942"/>
    </i>
    <i t="default">
      <x v="26"/>
    </i>
    <i>
      <x v="27"/>
      <x v="1"/>
      <x v="21"/>
      <x/>
    </i>
    <i t="default" r="2">
      <x v="21"/>
    </i>
    <i t="default" r="1">
      <x v="1"/>
    </i>
    <i t="default">
      <x v="27"/>
    </i>
    <i>
      <x v="28"/>
      <x v="751"/>
      <x v="22"/>
      <x/>
    </i>
    <i t="default" r="2">
      <x v="22"/>
    </i>
    <i t="default" r="1">
      <x v="751"/>
    </i>
    <i t="default">
      <x v="28"/>
    </i>
    <i>
      <x v="29"/>
      <x v="1"/>
      <x v="22"/>
      <x/>
    </i>
    <i t="default" r="2">
      <x v="22"/>
    </i>
    <i t="default" r="1">
      <x v="1"/>
    </i>
    <i t="default">
      <x v="29"/>
    </i>
    <i>
      <x v="30"/>
      <x v="719"/>
      <x v="22"/>
      <x/>
    </i>
    <i t="default" r="2">
      <x v="22"/>
    </i>
    <i t="default" r="1">
      <x v="719"/>
    </i>
    <i t="default">
      <x v="30"/>
    </i>
    <i>
      <x v="31"/>
      <x v="833"/>
      <x v="22"/>
      <x/>
    </i>
    <i t="default" r="2">
      <x v="22"/>
    </i>
    <i t="default" r="1">
      <x v="833"/>
    </i>
    <i t="default">
      <x v="31"/>
    </i>
    <i>
      <x v="32"/>
      <x v="598"/>
      <x v="22"/>
      <x/>
    </i>
    <i t="default" r="2">
      <x v="22"/>
    </i>
    <i t="default" r="1">
      <x v="598"/>
    </i>
    <i t="default">
      <x v="32"/>
    </i>
    <i>
      <x v="33"/>
      <x v="304"/>
      <x v="22"/>
      <x/>
    </i>
    <i t="default" r="2">
      <x v="22"/>
    </i>
    <i t="default" r="1">
      <x v="304"/>
    </i>
    <i t="default">
      <x v="33"/>
    </i>
    <i>
      <x v="34"/>
      <x v="932"/>
      <x v="23"/>
      <x/>
    </i>
    <i t="default" r="2">
      <x v="23"/>
    </i>
    <i t="default" r="1">
      <x v="932"/>
    </i>
    <i t="default">
      <x v="34"/>
    </i>
    <i>
      <x v="35"/>
      <x v="853"/>
      <x v="26"/>
      <x/>
    </i>
    <i t="default" r="2">
      <x v="26"/>
    </i>
    <i t="default" r="1">
      <x v="853"/>
    </i>
    <i t="default">
      <x v="35"/>
    </i>
    <i>
      <x v="36"/>
      <x v="1"/>
      <x v="28"/>
      <x/>
    </i>
    <i t="default" r="2">
      <x v="28"/>
    </i>
    <i t="default" r="1">
      <x v="1"/>
    </i>
    <i t="default">
      <x v="36"/>
    </i>
    <i>
      <x v="37"/>
      <x v="1043"/>
      <x v="25"/>
      <x/>
    </i>
    <i t="default" r="2">
      <x v="25"/>
    </i>
    <i t="default" r="1">
      <x v="1043"/>
    </i>
    <i t="default">
      <x v="37"/>
    </i>
    <i>
      <x v="38"/>
      <x v="963"/>
      <x v="29"/>
      <x/>
    </i>
    <i t="default" r="2">
      <x v="29"/>
    </i>
    <i t="default" r="1">
      <x v="963"/>
    </i>
    <i t="default">
      <x v="38"/>
    </i>
    <i>
      <x v="39"/>
      <x v="478"/>
      <x v="22"/>
      <x/>
    </i>
    <i t="default" r="2">
      <x v="22"/>
    </i>
    <i t="default" r="1">
      <x v="478"/>
    </i>
    <i t="default">
      <x v="39"/>
    </i>
    <i>
      <x v="40"/>
      <x v="235"/>
      <x v="22"/>
      <x/>
    </i>
    <i t="default" r="2">
      <x v="22"/>
    </i>
    <i t="default" r="1">
      <x v="235"/>
    </i>
    <i t="default">
      <x v="40"/>
    </i>
    <i>
      <x v="41"/>
      <x v="254"/>
      <x v="17"/>
      <x/>
    </i>
    <i t="default" r="2">
      <x v="17"/>
    </i>
    <i t="default" r="1">
      <x v="254"/>
    </i>
    <i t="default">
      <x v="41"/>
    </i>
    <i>
      <x v="42"/>
      <x v="137"/>
      <x v="18"/>
      <x/>
    </i>
    <i t="default" r="2">
      <x v="18"/>
    </i>
    <i t="default" r="1">
      <x v="137"/>
    </i>
    <i t="default">
      <x v="42"/>
    </i>
    <i>
      <x v="43"/>
      <x v="742"/>
      <x v="25"/>
      <x/>
    </i>
    <i t="default" r="2">
      <x v="25"/>
    </i>
    <i t="default" r="1">
      <x v="742"/>
    </i>
    <i t="default">
      <x v="43"/>
    </i>
    <i>
      <x v="44"/>
      <x v="664"/>
      <x v="22"/>
      <x/>
    </i>
    <i t="default" r="2">
      <x v="22"/>
    </i>
    <i t="default" r="1">
      <x v="664"/>
    </i>
    <i t="default">
      <x v="44"/>
    </i>
    <i>
      <x v="45"/>
      <x v="282"/>
      <x v="23"/>
      <x/>
    </i>
    <i t="default" r="2">
      <x v="23"/>
    </i>
    <i t="default" r="1">
      <x v="282"/>
    </i>
    <i t="default">
      <x v="45"/>
    </i>
    <i>
      <x v="46"/>
      <x v="489"/>
      <x v="43"/>
      <x/>
    </i>
    <i t="default" r="2">
      <x v="43"/>
    </i>
    <i t="default" r="1">
      <x v="489"/>
    </i>
    <i t="default">
      <x v="46"/>
    </i>
    <i>
      <x v="47"/>
      <x v="104"/>
      <x v="25"/>
      <x/>
    </i>
    <i t="default" r="2">
      <x v="25"/>
    </i>
    <i t="default" r="1">
      <x v="104"/>
    </i>
    <i t="default">
      <x v="47"/>
    </i>
    <i>
      <x v="48"/>
      <x v="638"/>
      <x v="27"/>
      <x/>
    </i>
    <i t="default" r="2">
      <x v="27"/>
    </i>
    <i t="default" r="1">
      <x v="638"/>
    </i>
    <i t="default">
      <x v="48"/>
    </i>
    <i>
      <x v="49"/>
      <x v="349"/>
      <x v="29"/>
      <x/>
    </i>
    <i t="default" r="2">
      <x v="29"/>
    </i>
    <i t="default" r="1">
      <x v="349"/>
    </i>
    <i t="default">
      <x v="49"/>
    </i>
    <i>
      <x v="50"/>
      <x v="312"/>
      <x v="31"/>
      <x/>
    </i>
    <i t="default" r="2">
      <x v="31"/>
    </i>
    <i t="default" r="1">
      <x v="312"/>
    </i>
    <i t="default">
      <x v="50"/>
    </i>
    <i>
      <x v="51"/>
      <x v="209"/>
      <x v="25"/>
      <x/>
    </i>
    <i t="default" r="2">
      <x v="25"/>
    </i>
    <i t="default" r="1">
      <x v="209"/>
    </i>
    <i t="default">
      <x v="51"/>
    </i>
    <i>
      <x v="52"/>
      <x v="557"/>
      <x v="25"/>
      <x/>
    </i>
    <i t="default" r="2">
      <x v="25"/>
    </i>
    <i t="default" r="1">
      <x v="557"/>
    </i>
    <i t="default">
      <x v="52"/>
    </i>
    <i>
      <x v="53"/>
      <x v="614"/>
      <x v="30"/>
      <x/>
    </i>
    <i t="default" r="2">
      <x v="30"/>
    </i>
    <i t="default" r="1">
      <x v="614"/>
    </i>
    <i t="default">
      <x v="53"/>
    </i>
    <i>
      <x v="54"/>
      <x v="169"/>
      <x v="32"/>
      <x/>
    </i>
    <i t="default" r="2">
      <x v="32"/>
    </i>
    <i t="default" r="1">
      <x v="169"/>
    </i>
    <i t="default">
      <x v="54"/>
    </i>
    <i>
      <x v="55"/>
      <x v="286"/>
      <x v="33"/>
      <x/>
    </i>
    <i t="default" r="2">
      <x v="33"/>
    </i>
    <i t="default" r="1">
      <x v="286"/>
    </i>
    <i t="default">
      <x v="55"/>
    </i>
    <i>
      <x v="56"/>
      <x v="544"/>
      <x v="34"/>
      <x/>
    </i>
    <i t="default" r="2">
      <x v="34"/>
    </i>
    <i t="default" r="1">
      <x v="544"/>
    </i>
    <i t="default">
      <x v="56"/>
    </i>
    <i>
      <x v="57"/>
      <x v="291"/>
      <x v="34"/>
      <x/>
    </i>
    <i t="default" r="2">
      <x v="34"/>
    </i>
    <i t="default" r="1">
      <x v="291"/>
    </i>
    <i t="default">
      <x v="57"/>
    </i>
    <i>
      <x v="58"/>
      <x v="218"/>
      <x v="33"/>
      <x/>
    </i>
    <i t="default" r="2">
      <x v="33"/>
    </i>
    <i t="default" r="1">
      <x v="218"/>
    </i>
    <i t="default">
      <x v="58"/>
    </i>
    <i>
      <x v="59"/>
      <x v="373"/>
      <x v="36"/>
      <x/>
    </i>
    <i t="default" r="2">
      <x v="36"/>
    </i>
    <i t="default" r="1">
      <x v="373"/>
    </i>
    <i t="default">
      <x v="59"/>
    </i>
    <i>
      <x v="60"/>
      <x v="987"/>
      <x v="32"/>
      <x/>
    </i>
    <i t="default" r="2">
      <x v="32"/>
    </i>
    <i t="default" r="1">
      <x v="987"/>
    </i>
    <i t="default">
      <x v="60"/>
    </i>
    <i>
      <x v="61"/>
      <x v="263"/>
      <x v="33"/>
      <x/>
    </i>
    <i t="default" r="2">
      <x v="33"/>
    </i>
    <i t="default" r="1">
      <x v="263"/>
    </i>
    <i t="default">
      <x v="61"/>
    </i>
    <i>
      <x v="62"/>
      <x v="793"/>
      <x v="35"/>
      <x/>
    </i>
    <i t="default" r="2">
      <x v="35"/>
    </i>
    <i t="default" r="1">
      <x v="793"/>
    </i>
    <i t="default">
      <x v="62"/>
    </i>
    <i>
      <x v="63"/>
      <x v="294"/>
      <x v="36"/>
      <x/>
    </i>
    <i t="default" r="2">
      <x v="36"/>
    </i>
    <i t="default" r="1">
      <x v="294"/>
    </i>
    <i t="default">
      <x v="63"/>
    </i>
    <i>
      <x v="64"/>
      <x v="318"/>
      <x v="36"/>
      <x/>
    </i>
    <i t="default" r="2">
      <x v="36"/>
    </i>
    <i t="default" r="1">
      <x v="318"/>
    </i>
    <i t="default">
      <x v="64"/>
    </i>
    <i>
      <x v="65"/>
      <x v="657"/>
      <x v="37"/>
      <x/>
    </i>
    <i t="default" r="2">
      <x v="37"/>
    </i>
    <i t="default" r="1">
      <x v="657"/>
    </i>
    <i t="default">
      <x v="65"/>
    </i>
    <i>
      <x v="66"/>
      <x v="983"/>
      <x v="37"/>
      <x v="1"/>
    </i>
    <i t="default" r="2">
      <x v="37"/>
    </i>
    <i t="default" r="1">
      <x v="983"/>
    </i>
    <i t="default">
      <x v="66"/>
    </i>
    <i>
      <x v="67"/>
      <x v="289"/>
      <x v="37"/>
      <x/>
    </i>
    <i t="default" r="2">
      <x v="37"/>
    </i>
    <i t="default" r="1">
      <x v="289"/>
    </i>
    <i t="default">
      <x v="67"/>
    </i>
    <i>
      <x v="68"/>
      <x v="843"/>
      <x v="17"/>
      <x/>
    </i>
    <i t="default" r="2">
      <x v="17"/>
    </i>
    <i t="default" r="1">
      <x v="843"/>
    </i>
    <i t="default">
      <x v="68"/>
    </i>
    <i>
      <x v="69"/>
      <x v="208"/>
      <x v="38"/>
      <x/>
    </i>
    <i t="default" r="2">
      <x v="38"/>
    </i>
    <i t="default" r="1">
      <x v="208"/>
    </i>
    <i t="default">
      <x v="69"/>
    </i>
    <i>
      <x v="70"/>
      <x v="685"/>
      <x v="24"/>
      <x/>
    </i>
    <i t="default" r="2">
      <x v="24"/>
    </i>
    <i t="default" r="1">
      <x v="685"/>
    </i>
    <i t="default">
      <x v="70"/>
    </i>
    <i>
      <x v="71"/>
      <x v="889"/>
      <x v="41"/>
      <x v="1"/>
    </i>
    <i t="default" r="2">
      <x v="41"/>
    </i>
    <i t="default" r="1">
      <x v="889"/>
    </i>
    <i t="default">
      <x v="71"/>
    </i>
    <i>
      <x v="72"/>
      <x v="613"/>
      <x v="42"/>
      <x/>
    </i>
    <i t="default" r="2">
      <x v="42"/>
    </i>
    <i t="default" r="1">
      <x v="613"/>
    </i>
    <i t="default">
      <x v="72"/>
    </i>
    <i>
      <x v="106"/>
      <x v="1"/>
      <x v="17"/>
      <x/>
    </i>
    <i t="default" r="2">
      <x v="17"/>
    </i>
    <i t="default" r="1">
      <x v="1"/>
    </i>
    <i t="default">
      <x v="106"/>
    </i>
    <i>
      <x v="107"/>
      <x v="803"/>
      <x v="26"/>
      <x/>
    </i>
    <i t="default" r="2">
      <x v="26"/>
    </i>
    <i t="default" r="1">
      <x v="803"/>
    </i>
    <i t="default">
      <x v="107"/>
    </i>
    <i>
      <x v="108"/>
      <x v="351"/>
      <x v="27"/>
      <x/>
    </i>
    <i t="default" r="2">
      <x v="27"/>
    </i>
    <i t="default" r="1">
      <x v="351"/>
    </i>
    <i t="default">
      <x v="108"/>
    </i>
    <i>
      <x v="109"/>
      <x v="273"/>
      <x v="28"/>
      <x/>
    </i>
    <i t="default" r="2">
      <x v="28"/>
    </i>
    <i t="default" r="1">
      <x v="273"/>
    </i>
    <i t="default">
      <x v="109"/>
    </i>
    <i>
      <x v="110"/>
      <x v="674"/>
      <x v="27"/>
      <x/>
    </i>
    <i t="default" r="2">
      <x v="27"/>
    </i>
    <i t="default" r="1">
      <x v="674"/>
    </i>
    <i t="default">
      <x v="110"/>
    </i>
    <i>
      <x v="111"/>
      <x v="775"/>
      <x v="25"/>
      <x/>
    </i>
    <i t="default" r="2">
      <x v="25"/>
    </i>
    <i t="default" r="1">
      <x v="775"/>
    </i>
    <i t="default">
      <x v="111"/>
    </i>
    <i>
      <x v="112"/>
      <x v="532"/>
      <x v="33"/>
      <x/>
    </i>
    <i t="default" r="2">
      <x v="33"/>
    </i>
    <i t="default" r="1">
      <x v="532"/>
    </i>
    <i t="default">
      <x v="112"/>
    </i>
    <i>
      <x v="134"/>
      <x v="355"/>
      <x v="6"/>
      <x/>
    </i>
    <i t="default" r="2">
      <x v="6"/>
    </i>
    <i t="default" r="1">
      <x v="355"/>
    </i>
    <i t="default">
      <x v="134"/>
    </i>
    <i>
      <x v="135"/>
      <x v="976"/>
      <x v="8"/>
      <x/>
    </i>
    <i t="default" r="2">
      <x v="8"/>
    </i>
    <i t="default" r="1">
      <x v="976"/>
    </i>
    <i t="default">
      <x v="135"/>
    </i>
    <i>
      <x v="136"/>
      <x v="215"/>
      <x v="11"/>
      <x/>
    </i>
    <i t="default" r="2">
      <x v="11"/>
    </i>
    <i t="default" r="1">
      <x v="215"/>
    </i>
    <i t="default">
      <x v="136"/>
    </i>
    <i>
      <x v="137"/>
      <x v="301"/>
      <x v="12"/>
      <x/>
    </i>
    <i t="default" r="2">
      <x v="12"/>
    </i>
    <i t="default" r="1">
      <x v="301"/>
    </i>
    <i t="default">
      <x v="137"/>
    </i>
    <i>
      <x v="138"/>
      <x v="692"/>
      <x v="13"/>
      <x/>
    </i>
    <i t="default" r="2">
      <x v="13"/>
    </i>
    <i t="default" r="1">
      <x v="692"/>
    </i>
    <i t="default">
      <x v="138"/>
    </i>
    <i>
      <x v="139"/>
      <x v="647"/>
      <x v="14"/>
      <x/>
    </i>
    <i t="default" r="2">
      <x v="14"/>
    </i>
    <i t="default" r="1">
      <x v="647"/>
    </i>
    <i t="default">
      <x v="139"/>
    </i>
    <i>
      <x v="140"/>
      <x v="944"/>
      <x v="13"/>
      <x/>
    </i>
    <i t="default" r="2">
      <x v="13"/>
    </i>
    <i t="default" r="1">
      <x v="944"/>
    </i>
    <i t="default">
      <x v="140"/>
    </i>
    <i>
      <x v="141"/>
      <x v="617"/>
      <x v="14"/>
      <x/>
    </i>
    <i t="default" r="2">
      <x v="14"/>
    </i>
    <i t="default" r="1">
      <x v="617"/>
    </i>
    <i t="default">
      <x v="141"/>
    </i>
    <i>
      <x v="142"/>
      <x v="771"/>
      <x v="10"/>
      <x/>
    </i>
    <i t="default" r="2">
      <x v="10"/>
    </i>
    <i t="default" r="1">
      <x v="771"/>
    </i>
    <i t="default">
      <x v="142"/>
    </i>
    <i>
      <x v="143"/>
      <x v="773"/>
      <x v="10"/>
      <x/>
    </i>
    <i t="default" r="2">
      <x v="10"/>
    </i>
    <i t="default" r="1">
      <x v="773"/>
    </i>
    <i t="default">
      <x v="143"/>
    </i>
    <i>
      <x v="144"/>
      <x v="637"/>
      <x v="15"/>
      <x/>
    </i>
    <i t="default" r="2">
      <x v="15"/>
    </i>
    <i t="default" r="1">
      <x v="637"/>
    </i>
    <i t="default">
      <x v="144"/>
    </i>
    <i>
      <x v="145"/>
      <x v="682"/>
      <x v="16"/>
      <x/>
    </i>
    <i t="default" r="2">
      <x v="16"/>
    </i>
    <i t="default" r="1">
      <x v="682"/>
    </i>
    <i t="default">
      <x v="145"/>
    </i>
    <i>
      <x v="146"/>
      <x v="216"/>
      <x v="16"/>
      <x/>
    </i>
    <i t="default" r="2">
      <x v="16"/>
    </i>
    <i t="default" r="1">
      <x v="216"/>
    </i>
    <i t="default">
      <x v="146"/>
    </i>
    <i>
      <x v="147"/>
      <x v="207"/>
      <x v="16"/>
      <x/>
    </i>
    <i t="default" r="2">
      <x v="16"/>
    </i>
    <i t="default" r="1">
      <x v="207"/>
    </i>
    <i t="default">
      <x v="147"/>
    </i>
    <i>
      <x v="148"/>
      <x v="1"/>
      <x v="16"/>
      <x/>
    </i>
    <i t="default" r="2">
      <x v="16"/>
    </i>
    <i t="default" r="1">
      <x v="1"/>
    </i>
    <i t="default">
      <x v="148"/>
    </i>
    <i>
      <x v="149"/>
      <x v="424"/>
      <x v="16"/>
      <x/>
    </i>
    <i t="default" r="2">
      <x v="16"/>
    </i>
    <i t="default" r="1">
      <x v="424"/>
    </i>
    <i t="default">
      <x v="149"/>
    </i>
    <i>
      <x v="150"/>
      <x v="322"/>
      <x v="17"/>
      <x/>
    </i>
    <i t="default" r="2">
      <x v="17"/>
    </i>
    <i t="default" r="1">
      <x v="322"/>
    </i>
    <i t="default">
      <x v="150"/>
    </i>
    <i>
      <x v="151"/>
      <x v="160"/>
      <x v="17"/>
      <x/>
    </i>
    <i t="default" r="2">
      <x v="17"/>
    </i>
    <i t="default" r="1">
      <x v="160"/>
    </i>
    <i t="default">
      <x v="151"/>
    </i>
    <i>
      <x v="152"/>
      <x v="777"/>
      <x v="18"/>
      <x/>
    </i>
    <i t="default" r="2">
      <x v="18"/>
    </i>
    <i t="default" r="1">
      <x v="777"/>
    </i>
    <i t="default">
      <x v="152"/>
    </i>
    <i>
      <x v="153"/>
      <x v="543"/>
      <x v="18"/>
      <x/>
    </i>
    <i t="default" r="2">
      <x v="18"/>
    </i>
    <i t="default" r="1">
      <x v="543"/>
    </i>
    <i t="default">
      <x v="153"/>
    </i>
    <i>
      <x v="154"/>
      <x v="764"/>
      <x v="18"/>
      <x/>
    </i>
    <i t="default" r="2">
      <x v="18"/>
    </i>
    <i t="default" r="1">
      <x v="764"/>
    </i>
    <i t="default">
      <x v="154"/>
    </i>
    <i>
      <x v="155"/>
      <x v="688"/>
      <x v="19"/>
      <x/>
    </i>
    <i t="default" r="2">
      <x v="19"/>
    </i>
    <i t="default" r="1">
      <x v="688"/>
    </i>
    <i t="default">
      <x v="155"/>
    </i>
    <i>
      <x v="156"/>
      <x v="114"/>
      <x v="19"/>
      <x/>
    </i>
    <i t="default" r="2">
      <x v="19"/>
    </i>
    <i t="default" r="1">
      <x v="114"/>
    </i>
    <i t="default">
      <x v="156"/>
    </i>
    <i>
      <x v="157"/>
      <x v="153"/>
      <x v="19"/>
      <x/>
    </i>
    <i t="default" r="2">
      <x v="19"/>
    </i>
    <i t="default" r="1">
      <x v="153"/>
    </i>
    <i t="default">
      <x v="157"/>
    </i>
    <i>
      <x v="158"/>
      <x v="101"/>
      <x v="20"/>
      <x/>
    </i>
    <i t="default" r="2">
      <x v="20"/>
    </i>
    <i t="default" r="1">
      <x v="101"/>
    </i>
    <i t="default">
      <x v="158"/>
    </i>
    <i>
      <x v="159"/>
      <x v="806"/>
      <x v="20"/>
      <x/>
    </i>
    <i t="default" r="2">
      <x v="20"/>
    </i>
    <i t="default" r="1">
      <x v="806"/>
    </i>
    <i t="default">
      <x v="159"/>
    </i>
    <i>
      <x v="160"/>
      <x v="440"/>
      <x v="17"/>
      <x/>
    </i>
    <i t="default" r="2">
      <x v="17"/>
    </i>
    <i t="default" r="1">
      <x v="440"/>
    </i>
    <i t="default">
      <x v="160"/>
    </i>
    <i>
      <x v="161"/>
      <x v="177"/>
      <x v="17"/>
      <x/>
    </i>
    <i t="default" r="2">
      <x v="17"/>
    </i>
    <i t="default" r="1">
      <x v="177"/>
    </i>
    <i t="default">
      <x v="161"/>
    </i>
    <i>
      <x v="162"/>
      <x v="703"/>
      <x v="20"/>
      <x/>
    </i>
    <i t="default" r="2">
      <x v="20"/>
    </i>
    <i t="default" r="1">
      <x v="703"/>
    </i>
    <i t="default">
      <x v="162"/>
    </i>
    <i>
      <x v="163"/>
      <x v="356"/>
      <x v="19"/>
      <x/>
    </i>
    <i t="default" r="2">
      <x v="19"/>
    </i>
    <i t="default" r="1">
      <x v="356"/>
    </i>
    <i t="default">
      <x v="163"/>
    </i>
    <i>
      <x v="164"/>
      <x v="701"/>
      <x v="19"/>
      <x/>
    </i>
    <i t="default" r="2">
      <x v="19"/>
    </i>
    <i t="default" r="1">
      <x v="701"/>
    </i>
    <i t="default">
      <x v="164"/>
    </i>
    <i>
      <x v="165"/>
      <x v="178"/>
      <x v="21"/>
      <x/>
    </i>
    <i t="default" r="2">
      <x v="21"/>
    </i>
    <i t="default" r="1">
      <x v="178"/>
    </i>
    <i t="default">
      <x v="165"/>
    </i>
    <i>
      <x v="166"/>
      <x v="260"/>
      <x v="15"/>
      <x/>
    </i>
    <i t="default" r="2">
      <x v="15"/>
    </i>
    <i t="default" r="1">
      <x v="260"/>
    </i>
    <i t="default">
      <x v="166"/>
    </i>
    <i>
      <x v="167"/>
      <x v="788"/>
      <x v="20"/>
      <x/>
    </i>
    <i t="default" r="2">
      <x v="20"/>
    </i>
    <i t="default" r="1">
      <x v="788"/>
    </i>
    <i t="default">
      <x v="167"/>
    </i>
    <i>
      <x v="168"/>
      <x v="728"/>
      <x v="21"/>
      <x/>
    </i>
    <i t="default" r="2">
      <x v="21"/>
    </i>
    <i t="default" r="1">
      <x v="728"/>
    </i>
    <i t="default">
      <x v="168"/>
    </i>
    <i>
      <x v="169"/>
      <x v="796"/>
      <x v="20"/>
      <x/>
    </i>
    <i t="default" r="2">
      <x v="20"/>
    </i>
    <i t="default" r="1">
      <x v="796"/>
    </i>
    <i t="default">
      <x v="169"/>
    </i>
    <i>
      <x v="170"/>
      <x v="741"/>
      <x v="20"/>
      <x/>
    </i>
    <i t="default" r="2">
      <x v="20"/>
    </i>
    <i t="default" r="1">
      <x v="741"/>
    </i>
    <i t="default">
      <x v="170"/>
    </i>
    <i>
      <x v="171"/>
      <x v="880"/>
      <x v="21"/>
      <x/>
    </i>
    <i t="default" r="2">
      <x v="21"/>
    </i>
    <i t="default" r="1">
      <x v="880"/>
    </i>
    <i t="default">
      <x v="171"/>
    </i>
    <i>
      <x v="172"/>
      <x v="698"/>
      <x v="21"/>
      <x/>
    </i>
    <i t="default" r="2">
      <x v="21"/>
    </i>
    <i t="default" r="1">
      <x v="698"/>
    </i>
    <i t="default">
      <x v="172"/>
    </i>
    <i>
      <x v="173"/>
      <x v="929"/>
      <x v="21"/>
      <x/>
    </i>
    <i t="default" r="2">
      <x v="21"/>
    </i>
    <i t="default" r="1">
      <x v="929"/>
    </i>
    <i t="default">
      <x v="173"/>
    </i>
    <i>
      <x v="174"/>
      <x v="413"/>
      <x v="21"/>
      <x/>
    </i>
    <i t="default" r="2">
      <x v="21"/>
    </i>
    <i t="default" r="1">
      <x v="413"/>
    </i>
    <i t="default">
      <x v="174"/>
    </i>
    <i>
      <x v="175"/>
      <x v="475"/>
      <x v="22"/>
      <x/>
    </i>
    <i t="default" r="2">
      <x v="22"/>
    </i>
    <i t="default" r="1">
      <x v="475"/>
    </i>
    <i t="default">
      <x v="175"/>
    </i>
    <i>
      <x v="176"/>
      <x v="1012"/>
      <x v="22"/>
      <x/>
    </i>
    <i t="default" r="2">
      <x v="22"/>
    </i>
    <i t="default" r="1">
      <x v="1012"/>
    </i>
    <i t="default">
      <x v="176"/>
    </i>
    <i>
      <x v="177"/>
      <x v="629"/>
      <x v="22"/>
      <x/>
    </i>
    <i t="default" r="2">
      <x v="22"/>
    </i>
    <i t="default" r="1">
      <x v="629"/>
    </i>
    <i t="default">
      <x v="177"/>
    </i>
    <i>
      <x v="178"/>
      <x v="28"/>
      <x v="22"/>
      <x/>
    </i>
    <i t="default" r="2">
      <x v="22"/>
    </i>
    <i t="default" r="1">
      <x v="28"/>
    </i>
    <i t="default">
      <x v="178"/>
    </i>
    <i>
      <x v="179"/>
      <x v="249"/>
      <x v="22"/>
      <x/>
    </i>
    <i t="default" r="2">
      <x v="22"/>
    </i>
    <i t="default" r="1">
      <x v="249"/>
    </i>
    <i t="default">
      <x v="179"/>
    </i>
    <i>
      <x v="180"/>
      <x v="357"/>
      <x v="22"/>
      <x/>
    </i>
    <i t="default" r="2">
      <x v="22"/>
    </i>
    <i t="default" r="1">
      <x v="357"/>
    </i>
    <i t="default">
      <x v="180"/>
    </i>
    <i>
      <x v="181"/>
      <x v="736"/>
      <x v="23"/>
      <x/>
    </i>
    <i t="default" r="2">
      <x v="23"/>
    </i>
    <i t="default" r="1">
      <x v="736"/>
    </i>
    <i t="default">
      <x v="181"/>
    </i>
    <i>
      <x v="182"/>
      <x v="135"/>
      <x v="23"/>
      <x/>
    </i>
    <i t="default" r="2">
      <x v="23"/>
    </i>
    <i t="default" r="1">
      <x v="135"/>
    </i>
    <i t="default">
      <x v="182"/>
    </i>
    <i>
      <x v="183"/>
      <x v="767"/>
      <x v="23"/>
      <x/>
    </i>
    <i t="default" r="2">
      <x v="23"/>
    </i>
    <i t="default" r="1">
      <x v="767"/>
    </i>
    <i t="default">
      <x v="183"/>
    </i>
    <i>
      <x v="184"/>
      <x v="243"/>
      <x v="23"/>
      <x/>
    </i>
    <i t="default" r="2">
      <x v="23"/>
    </i>
    <i t="default" r="1">
      <x v="243"/>
    </i>
    <i t="default">
      <x v="184"/>
    </i>
    <i>
      <x v="185"/>
      <x v="898"/>
      <x v="23"/>
      <x/>
    </i>
    <i t="default" r="2">
      <x v="23"/>
    </i>
    <i t="default" r="1">
      <x v="898"/>
    </i>
    <i t="default">
      <x v="185"/>
    </i>
    <i>
      <x v="186"/>
      <x v="386"/>
      <x v="23"/>
      <x/>
    </i>
    <i t="default" r="2">
      <x v="23"/>
    </i>
    <i t="default" r="1">
      <x v="386"/>
    </i>
    <i t="default">
      <x v="186"/>
    </i>
    <i>
      <x v="187"/>
      <x v="667"/>
      <x v="24"/>
      <x/>
    </i>
    <i t="default" r="2">
      <x v="24"/>
    </i>
    <i t="default" r="1">
      <x v="667"/>
    </i>
    <i t="default">
      <x v="187"/>
    </i>
    <i>
      <x v="188"/>
      <x v="1022"/>
      <x v="24"/>
      <x/>
    </i>
    <i t="default" r="2">
      <x v="24"/>
    </i>
    <i t="default" r="1">
      <x v="1022"/>
    </i>
    <i t="default">
      <x v="188"/>
    </i>
    <i>
      <x v="189"/>
      <x v="923"/>
      <x v="23"/>
      <x/>
    </i>
    <i t="default" r="2">
      <x v="23"/>
    </i>
    <i t="default" r="1">
      <x v="923"/>
    </i>
    <i t="default">
      <x v="189"/>
    </i>
    <i>
      <x v="190"/>
      <x v="973"/>
      <x v="24"/>
      <x/>
    </i>
    <i t="default" r="2">
      <x v="24"/>
    </i>
    <i t="default" r="1">
      <x v="973"/>
    </i>
    <i t="default">
      <x v="190"/>
    </i>
    <i>
      <x v="191"/>
      <x v="1"/>
      <x v="24"/>
      <x/>
    </i>
    <i t="default" r="2">
      <x v="24"/>
    </i>
    <i t="default" r="1">
      <x v="1"/>
    </i>
    <i t="default">
      <x v="191"/>
    </i>
    <i>
      <x v="192"/>
      <x v="422"/>
      <x v="25"/>
      <x/>
    </i>
    <i t="default" r="2">
      <x v="25"/>
    </i>
    <i t="default" r="1">
      <x v="422"/>
    </i>
    <i t="default">
      <x v="192"/>
    </i>
    <i>
      <x v="193"/>
      <x v="498"/>
      <x v="24"/>
      <x/>
    </i>
    <i t="default" r="2">
      <x v="24"/>
    </i>
    <i t="default" r="1">
      <x v="498"/>
    </i>
    <i t="default">
      <x v="193"/>
    </i>
    <i>
      <x v="194"/>
      <x v="725"/>
      <x v="24"/>
      <x/>
    </i>
    <i t="default" r="2">
      <x v="24"/>
    </i>
    <i t="default" r="1">
      <x v="725"/>
    </i>
    <i t="default">
      <x v="194"/>
    </i>
    <i>
      <x v="195"/>
      <x v="89"/>
      <x v="26"/>
      <x/>
    </i>
    <i t="default" r="2">
      <x v="26"/>
    </i>
    <i t="default" r="1">
      <x v="89"/>
    </i>
    <i t="default">
      <x v="195"/>
    </i>
    <i>
      <x v="196"/>
      <x v="675"/>
      <x v="25"/>
      <x/>
    </i>
    <i t="default" r="2">
      <x v="25"/>
    </i>
    <i t="default" r="1">
      <x v="675"/>
    </i>
    <i t="default">
      <x v="196"/>
    </i>
    <i>
      <x v="197"/>
      <x v="266"/>
      <x v="25"/>
      <x/>
    </i>
    <i t="default" r="2">
      <x v="25"/>
    </i>
    <i t="default" r="1">
      <x v="266"/>
    </i>
    <i t="default">
      <x v="197"/>
    </i>
    <i>
      <x v="198"/>
      <x v="23"/>
      <x v="25"/>
      <x/>
    </i>
    <i t="default" r="2">
      <x v="25"/>
    </i>
    <i t="default" r="1">
      <x v="23"/>
    </i>
    <i t="default">
      <x v="198"/>
    </i>
    <i>
      <x v="199"/>
      <x v="359"/>
      <x v="25"/>
      <x/>
    </i>
    <i t="default" r="2">
      <x v="25"/>
    </i>
    <i t="default" r="1">
      <x v="359"/>
    </i>
    <i t="default">
      <x v="199"/>
    </i>
    <i>
      <x v="200"/>
      <x v="836"/>
      <x v="25"/>
      <x/>
    </i>
    <i t="default" r="2">
      <x v="25"/>
    </i>
    <i t="default" r="1">
      <x v="836"/>
    </i>
    <i t="default">
      <x v="200"/>
    </i>
    <i>
      <x v="201"/>
      <x v="123"/>
      <x v="25"/>
      <x/>
    </i>
    <i t="default" r="2">
      <x v="25"/>
    </i>
    <i t="default" r="1">
      <x v="123"/>
    </i>
    <i t="default">
      <x v="201"/>
    </i>
    <i>
      <x v="202"/>
      <x v="197"/>
      <x v="25"/>
      <x/>
    </i>
    <i t="default" r="2">
      <x v="25"/>
    </i>
    <i t="default" r="1">
      <x v="197"/>
    </i>
    <i t="default">
      <x v="202"/>
    </i>
    <i>
      <x v="203"/>
      <x v="1013"/>
      <x v="25"/>
      <x/>
    </i>
    <i t="default" r="2">
      <x v="25"/>
    </i>
    <i t="default" r="1">
      <x v="1013"/>
    </i>
    <i t="default">
      <x v="203"/>
    </i>
    <i>
      <x v="204"/>
      <x v="822"/>
      <x v="25"/>
      <x/>
    </i>
    <i t="default" r="2">
      <x v="25"/>
    </i>
    <i t="default" r="1">
      <x v="822"/>
    </i>
    <i t="default">
      <x v="204"/>
    </i>
    <i>
      <x v="205"/>
      <x v="1031"/>
      <x v="25"/>
      <x/>
    </i>
    <i t="default" r="2">
      <x v="25"/>
    </i>
    <i t="default" r="1">
      <x v="1031"/>
    </i>
    <i t="default">
      <x v="205"/>
    </i>
    <i>
      <x v="206"/>
      <x v="259"/>
      <x v="26"/>
      <x/>
    </i>
    <i t="default" r="2">
      <x v="26"/>
    </i>
    <i t="default" r="1">
      <x v="259"/>
    </i>
    <i t="default">
      <x v="206"/>
    </i>
    <i>
      <x v="207"/>
      <x v="13"/>
      <x v="26"/>
      <x/>
    </i>
    <i t="default" r="2">
      <x v="26"/>
    </i>
    <i t="default" r="1">
      <x v="13"/>
    </i>
    <i t="default">
      <x v="207"/>
    </i>
    <i>
      <x v="208"/>
      <x v="1003"/>
      <x v="23"/>
      <x/>
    </i>
    <i t="default" r="2">
      <x v="23"/>
    </i>
    <i t="default" r="1">
      <x v="1003"/>
    </i>
    <i t="default">
      <x v="208"/>
    </i>
    <i>
      <x v="209"/>
      <x v="749"/>
      <x v="26"/>
      <x/>
    </i>
    <i t="default" r="2">
      <x v="26"/>
    </i>
    <i t="default" r="1">
      <x v="749"/>
    </i>
    <i t="default">
      <x v="209"/>
    </i>
    <i>
      <x v="210"/>
      <x v="610"/>
      <x v="26"/>
      <x/>
    </i>
    <i t="default" r="2">
      <x v="26"/>
    </i>
    <i t="default" r="1">
      <x v="610"/>
    </i>
    <i t="default">
      <x v="210"/>
    </i>
    <i>
      <x v="211"/>
      <x v="491"/>
      <x v="26"/>
      <x/>
    </i>
    <i t="default" r="2">
      <x v="26"/>
    </i>
    <i t="default" r="1">
      <x v="491"/>
    </i>
    <i t="default">
      <x v="211"/>
    </i>
    <i>
      <x v="212"/>
      <x v="295"/>
      <x v="26"/>
      <x/>
    </i>
    <i t="default" r="2">
      <x v="26"/>
    </i>
    <i t="default" r="1">
      <x v="295"/>
    </i>
    <i t="default">
      <x v="212"/>
    </i>
    <i>
      <x v="213"/>
      <x v="799"/>
      <x v="26"/>
      <x/>
    </i>
    <i t="default" r="2">
      <x v="26"/>
    </i>
    <i t="default" r="1">
      <x v="799"/>
    </i>
    <i t="default">
      <x v="213"/>
    </i>
    <i>
      <x v="214"/>
      <x v="530"/>
      <x v="26"/>
      <x/>
    </i>
    <i t="default" r="2">
      <x v="26"/>
    </i>
    <i t="default" r="1">
      <x v="530"/>
    </i>
    <i t="default">
      <x v="214"/>
    </i>
    <i>
      <x v="215"/>
      <x v="738"/>
      <x v="26"/>
      <x/>
    </i>
    <i t="default" r="2">
      <x v="26"/>
    </i>
    <i t="default" r="1">
      <x v="738"/>
    </i>
    <i t="default">
      <x v="215"/>
    </i>
    <i>
      <x v="216"/>
      <x v="739"/>
      <x v="26"/>
      <x/>
    </i>
    <i t="default" r="2">
      <x v="26"/>
    </i>
    <i t="default" r="1">
      <x v="739"/>
    </i>
    <i t="default">
      <x v="216"/>
    </i>
    <i>
      <x v="217"/>
      <x v="499"/>
      <x v="26"/>
      <x/>
    </i>
    <i t="default" r="2">
      <x v="26"/>
    </i>
    <i t="default" r="1">
      <x v="499"/>
    </i>
    <i t="default">
      <x v="217"/>
    </i>
    <i>
      <x v="218"/>
      <x v="152"/>
      <x v="26"/>
      <x/>
    </i>
    <i t="default" r="2">
      <x v="26"/>
    </i>
    <i t="default" r="1">
      <x v="152"/>
    </i>
    <i t="default">
      <x v="218"/>
    </i>
    <i>
      <x v="219"/>
      <x v="762"/>
      <x v="30"/>
      <x/>
    </i>
    <i t="default" r="2">
      <x v="30"/>
    </i>
    <i t="default" r="1">
      <x v="762"/>
    </i>
    <i t="default">
      <x v="219"/>
    </i>
    <i>
      <x v="220"/>
      <x v="30"/>
      <x v="26"/>
      <x/>
    </i>
    <i t="default" r="2">
      <x v="26"/>
    </i>
    <i t="default" r="1">
      <x v="30"/>
    </i>
    <i t="default">
      <x v="220"/>
    </i>
    <i>
      <x v="221"/>
      <x v="924"/>
      <x v="26"/>
      <x/>
    </i>
    <i t="default" r="2">
      <x v="26"/>
    </i>
    <i t="default" r="1">
      <x v="924"/>
    </i>
    <i t="default">
      <x v="221"/>
    </i>
    <i>
      <x v="222"/>
      <x v="962"/>
      <x v="26"/>
      <x/>
    </i>
    <i t="default" r="2">
      <x v="26"/>
    </i>
    <i t="default" r="1">
      <x v="962"/>
    </i>
    <i t="default">
      <x v="222"/>
    </i>
    <i>
      <x v="223"/>
      <x v="138"/>
      <x v="27"/>
      <x/>
    </i>
    <i t="default" r="2">
      <x v="27"/>
    </i>
    <i t="default" r="1">
      <x v="138"/>
    </i>
    <i t="default">
      <x v="223"/>
    </i>
    <i>
      <x v="224"/>
      <x v="151"/>
      <x v="27"/>
      <x/>
    </i>
    <i t="default" r="2">
      <x v="27"/>
    </i>
    <i t="default" r="1">
      <x v="151"/>
    </i>
    <i t="default">
      <x v="224"/>
    </i>
    <i>
      <x v="225"/>
      <x v="652"/>
      <x v="27"/>
      <x/>
    </i>
    <i t="default" r="2">
      <x v="27"/>
    </i>
    <i t="default" r="1">
      <x v="652"/>
    </i>
    <i t="default">
      <x v="225"/>
    </i>
    <i>
      <x v="226"/>
      <x v="401"/>
      <x v="27"/>
      <x/>
    </i>
    <i t="default" r="2">
      <x v="27"/>
    </i>
    <i t="default" r="1">
      <x v="401"/>
    </i>
    <i t="default">
      <x v="226"/>
    </i>
    <i>
      <x v="227"/>
      <x v="487"/>
      <x v="27"/>
      <x/>
    </i>
    <i t="default" r="2">
      <x v="27"/>
    </i>
    <i t="default" r="1">
      <x v="487"/>
    </i>
    <i t="default">
      <x v="227"/>
    </i>
    <i>
      <x v="228"/>
      <x v="863"/>
      <x v="27"/>
      <x/>
    </i>
    <i t="default" r="2">
      <x v="27"/>
    </i>
    <i t="default" r="1">
      <x v="863"/>
    </i>
    <i t="default">
      <x v="228"/>
    </i>
    <i>
      <x v="229"/>
      <x v="864"/>
      <x v="27"/>
      <x/>
    </i>
    <i t="default" r="2">
      <x v="27"/>
    </i>
    <i t="default" r="1">
      <x v="864"/>
    </i>
    <i t="default">
      <x v="229"/>
    </i>
    <i>
      <x v="230"/>
      <x v="1034"/>
      <x v="28"/>
      <x/>
    </i>
    <i t="default" r="2">
      <x v="28"/>
    </i>
    <i t="default" r="1">
      <x v="1034"/>
    </i>
    <i t="default">
      <x v="230"/>
    </i>
    <i>
      <x v="231"/>
      <x v="960"/>
      <x v="28"/>
      <x/>
    </i>
    <i t="default" r="2">
      <x v="28"/>
    </i>
    <i t="default" r="1">
      <x v="960"/>
    </i>
    <i t="default">
      <x v="231"/>
    </i>
    <i>
      <x v="232"/>
      <x v="302"/>
      <x v="28"/>
      <x/>
    </i>
    <i t="default" r="2">
      <x v="28"/>
    </i>
    <i t="default" r="1">
      <x v="302"/>
    </i>
    <i t="default">
      <x v="232"/>
    </i>
    <i>
      <x v="233"/>
      <x v="285"/>
      <x v="29"/>
      <x/>
    </i>
    <i t="default" r="2">
      <x v="29"/>
    </i>
    <i t="default" r="1">
      <x v="285"/>
    </i>
    <i t="default">
      <x v="233"/>
    </i>
    <i>
      <x v="234"/>
      <x v="718"/>
      <x v="28"/>
      <x/>
    </i>
    <i t="default" r="2">
      <x v="28"/>
    </i>
    <i t="default" r="1">
      <x v="718"/>
    </i>
    <i t="default">
      <x v="234"/>
    </i>
    <i>
      <x v="235"/>
      <x v="156"/>
      <x v="29"/>
      <x/>
    </i>
    <i t="default" r="2">
      <x v="29"/>
    </i>
    <i t="default" r="1">
      <x v="156"/>
    </i>
    <i t="default">
      <x v="235"/>
    </i>
    <i>
      <x v="236"/>
      <x v="205"/>
      <x v="29"/>
      <x/>
    </i>
    <i t="default" r="2">
      <x v="29"/>
    </i>
    <i t="default" r="1">
      <x v="205"/>
    </i>
    <i t="default">
      <x v="236"/>
    </i>
    <i>
      <x v="237"/>
      <x v="265"/>
      <x v="29"/>
      <x/>
    </i>
    <i t="default" r="2">
      <x v="29"/>
    </i>
    <i t="default" r="1">
      <x v="265"/>
    </i>
    <i t="default">
      <x v="237"/>
    </i>
    <i>
      <x v="238"/>
      <x v="1045"/>
      <x v="29"/>
      <x/>
    </i>
    <i t="default" r="2">
      <x v="29"/>
    </i>
    <i t="default" r="1">
      <x v="1045"/>
    </i>
    <i t="default">
      <x v="238"/>
    </i>
    <i>
      <x v="239"/>
      <x v="93"/>
      <x v="29"/>
      <x/>
    </i>
    <i t="default" r="2">
      <x v="29"/>
    </i>
    <i t="default" r="1">
      <x v="93"/>
    </i>
    <i t="default">
      <x v="239"/>
    </i>
    <i>
      <x v="240"/>
      <x v="922"/>
      <x v="28"/>
      <x/>
    </i>
    <i t="default" r="2">
      <x v="28"/>
    </i>
    <i t="default" r="1">
      <x v="922"/>
    </i>
    <i t="default">
      <x v="240"/>
    </i>
    <i>
      <x v="241"/>
      <x v="501"/>
      <x v="30"/>
      <x/>
    </i>
    <i t="default" r="2">
      <x v="30"/>
    </i>
    <i t="default" r="1">
      <x v="501"/>
    </i>
    <i t="default">
      <x v="241"/>
    </i>
    <i>
      <x v="242"/>
      <x v="193"/>
      <x v="30"/>
      <x/>
    </i>
    <i t="default" r="2">
      <x v="30"/>
    </i>
    <i t="default" r="1">
      <x v="193"/>
    </i>
    <i t="default">
      <x v="242"/>
    </i>
    <i>
      <x v="243"/>
      <x v="342"/>
      <x v="30"/>
      <x/>
    </i>
    <i t="default" r="2">
      <x v="30"/>
    </i>
    <i t="default" r="1">
      <x v="342"/>
    </i>
    <i t="default">
      <x v="243"/>
    </i>
    <i>
      <x v="244"/>
      <x v="213"/>
      <x v="31"/>
      <x/>
    </i>
    <i t="default" r="2">
      <x v="31"/>
    </i>
    <i t="default" r="1">
      <x v="213"/>
    </i>
    <i t="default">
      <x v="244"/>
    </i>
    <i>
      <x v="245"/>
      <x v="246"/>
      <x v="30"/>
      <x/>
    </i>
    <i t="default" r="2">
      <x v="30"/>
    </i>
    <i t="default" r="1">
      <x v="246"/>
    </i>
    <i t="default">
      <x v="245"/>
    </i>
    <i>
      <x v="246"/>
      <x v="1"/>
      <x v="30"/>
      <x/>
    </i>
    <i t="default" r="2">
      <x v="30"/>
    </i>
    <i t="default" r="1">
      <x v="1"/>
    </i>
    <i t="default">
      <x v="246"/>
    </i>
    <i>
      <x v="247"/>
      <x v="916"/>
      <x v="31"/>
      <x/>
    </i>
    <i t="default" r="2">
      <x v="31"/>
    </i>
    <i t="default" r="1">
      <x v="916"/>
    </i>
    <i t="default">
      <x v="247"/>
    </i>
    <i>
      <x v="248"/>
      <x v="420"/>
      <x v="31"/>
      <x/>
    </i>
    <i t="default" r="2">
      <x v="31"/>
    </i>
    <i t="default" r="1">
      <x v="420"/>
    </i>
    <i t="default">
      <x v="248"/>
    </i>
    <i>
      <x v="249"/>
      <x v="844"/>
      <x v="31"/>
      <x/>
    </i>
    <i t="default" r="2">
      <x v="31"/>
    </i>
    <i t="default" r="1">
      <x v="844"/>
    </i>
    <i t="default">
      <x v="249"/>
    </i>
    <i>
      <x v="250"/>
      <x v="95"/>
      <x v="31"/>
      <x/>
    </i>
    <i t="default" r="2">
      <x v="31"/>
    </i>
    <i t="default" r="1">
      <x v="95"/>
    </i>
    <i t="default">
      <x v="250"/>
    </i>
    <i>
      <x v="251"/>
      <x v="172"/>
      <x v="31"/>
      <x/>
    </i>
    <i t="default" r="2">
      <x v="31"/>
    </i>
    <i t="default" r="1">
      <x v="172"/>
    </i>
    <i t="default">
      <x v="251"/>
    </i>
    <i>
      <x v="252"/>
      <x v="1028"/>
      <x v="31"/>
      <x/>
    </i>
    <i t="default" r="2">
      <x v="31"/>
    </i>
    <i t="default" r="1">
      <x v="1028"/>
    </i>
    <i t="default">
      <x v="252"/>
    </i>
    <i>
      <x v="253"/>
      <x v="392"/>
      <x v="32"/>
      <x/>
    </i>
    <i t="default" r="2">
      <x v="32"/>
    </i>
    <i t="default" r="1">
      <x v="392"/>
    </i>
    <i t="default">
      <x v="253"/>
    </i>
    <i>
      <x v="254"/>
      <x v="159"/>
      <x v="32"/>
      <x/>
    </i>
    <i t="default" r="2">
      <x v="32"/>
    </i>
    <i t="default" r="1">
      <x v="159"/>
    </i>
    <i t="default">
      <x v="254"/>
    </i>
    <i>
      <x v="255"/>
      <x v="283"/>
      <x v="32"/>
      <x/>
    </i>
    <i t="default" r="2">
      <x v="32"/>
    </i>
    <i t="default" r="1">
      <x v="283"/>
    </i>
    <i t="default">
      <x v="255"/>
    </i>
    <i>
      <x v="256"/>
      <x v="225"/>
      <x v="32"/>
      <x/>
    </i>
    <i t="default" r="2">
      <x v="32"/>
    </i>
    <i t="default" r="1">
      <x v="225"/>
    </i>
    <i t="default">
      <x v="256"/>
    </i>
    <i>
      <x v="257"/>
      <x v="952"/>
      <x v="32"/>
      <x/>
    </i>
    <i t="default" r="2">
      <x v="32"/>
    </i>
    <i t="default" r="1">
      <x v="952"/>
    </i>
    <i t="default">
      <x v="257"/>
    </i>
    <i>
      <x v="258"/>
      <x v="596"/>
      <x v="31"/>
      <x/>
    </i>
    <i t="default" r="2">
      <x v="31"/>
    </i>
    <i t="default" r="1">
      <x v="596"/>
    </i>
    <i t="default">
      <x v="258"/>
    </i>
    <i>
      <x v="259"/>
      <x v="473"/>
      <x v="32"/>
      <x/>
    </i>
    <i t="default" r="2">
      <x v="32"/>
    </i>
    <i t="default" r="1">
      <x v="473"/>
    </i>
    <i t="default">
      <x v="259"/>
    </i>
    <i>
      <x v="260"/>
      <x v="622"/>
      <x v="32"/>
      <x/>
    </i>
    <i t="default" r="2">
      <x v="32"/>
    </i>
    <i t="default" r="1">
      <x v="622"/>
    </i>
    <i t="default">
      <x v="260"/>
    </i>
    <i>
      <x v="261"/>
      <x v="331"/>
      <x v="33"/>
      <x/>
    </i>
    <i t="default" r="2">
      <x v="33"/>
    </i>
    <i t="default" r="1">
      <x v="331"/>
    </i>
    <i t="default">
      <x v="261"/>
    </i>
    <i>
      <x v="262"/>
      <x v="477"/>
      <x v="33"/>
      <x/>
    </i>
    <i t="default" r="2">
      <x v="33"/>
    </i>
    <i t="default" r="1">
      <x v="477"/>
    </i>
    <i t="default">
      <x v="262"/>
    </i>
    <i>
      <x v="263"/>
      <x v="341"/>
      <x v="33"/>
      <x/>
    </i>
    <i t="default" r="2">
      <x v="33"/>
    </i>
    <i t="default" r="1">
      <x v="341"/>
    </i>
    <i t="default">
      <x v="263"/>
    </i>
    <i>
      <x v="264"/>
      <x v="309"/>
      <x v="31"/>
      <x/>
    </i>
    <i t="default" r="2">
      <x v="31"/>
    </i>
    <i t="default" r="1">
      <x v="309"/>
    </i>
    <i t="default">
      <x v="264"/>
    </i>
    <i>
      <x v="265"/>
      <x v="604"/>
      <x v="33"/>
      <x/>
    </i>
    <i t="default" r="2">
      <x v="33"/>
    </i>
    <i t="default" r="1">
      <x v="604"/>
    </i>
    <i t="default">
      <x v="265"/>
    </i>
    <i>
      <x v="266"/>
      <x v="760"/>
      <x v="33"/>
      <x/>
    </i>
    <i t="default" r="2">
      <x v="33"/>
    </i>
    <i t="default" r="1">
      <x v="760"/>
    </i>
    <i t="default">
      <x v="266"/>
    </i>
    <i>
      <x v="267"/>
      <x v="694"/>
      <x v="33"/>
      <x/>
    </i>
    <i t="default" r="2">
      <x v="33"/>
    </i>
    <i t="default" r="1">
      <x v="694"/>
    </i>
    <i t="default">
      <x v="267"/>
    </i>
    <i>
      <x v="268"/>
      <x v="351"/>
      <x v="30"/>
      <x/>
    </i>
    <i t="default" r="2">
      <x v="30"/>
    </i>
    <i t="default" r="1">
      <x v="351"/>
    </i>
    <i t="default">
      <x v="268"/>
    </i>
    <i>
      <x v="269"/>
      <x v="358"/>
      <x v="30"/>
      <x/>
    </i>
    <i t="default" r="2">
      <x v="30"/>
    </i>
    <i t="default" r="1">
      <x v="358"/>
    </i>
    <i t="default">
      <x v="269"/>
    </i>
    <i>
      <x v="270"/>
      <x v="823"/>
      <x v="34"/>
      <x/>
    </i>
    <i t="default" r="2">
      <x v="34"/>
    </i>
    <i t="default" r="1">
      <x v="823"/>
    </i>
    <i t="default">
      <x v="270"/>
    </i>
    <i>
      <x v="271"/>
      <x v="317"/>
      <x v="34"/>
      <x/>
    </i>
    <i t="default" r="2">
      <x v="34"/>
    </i>
    <i t="default" r="1">
      <x v="317"/>
    </i>
    <i t="default">
      <x v="271"/>
    </i>
    <i>
      <x v="272"/>
      <x v="350"/>
      <x v="31"/>
      <x/>
    </i>
    <i t="default" r="2">
      <x v="31"/>
    </i>
    <i t="default" r="1">
      <x v="350"/>
    </i>
    <i t="default">
      <x v="272"/>
    </i>
    <i>
      <x v="273"/>
      <x v="1041"/>
      <x v="34"/>
      <x/>
    </i>
    <i t="default" r="2">
      <x v="34"/>
    </i>
    <i t="default" r="1">
      <x v="1041"/>
    </i>
    <i t="default">
      <x v="273"/>
    </i>
    <i>
      <x v="274"/>
      <x v="737"/>
      <x v="34"/>
      <x/>
    </i>
    <i t="default" r="2">
      <x v="34"/>
    </i>
    <i t="default" r="1">
      <x v="737"/>
    </i>
    <i t="default">
      <x v="274"/>
    </i>
    <i>
      <x v="275"/>
      <x v="222"/>
      <x v="35"/>
      <x/>
    </i>
    <i t="default" r="2">
      <x v="35"/>
    </i>
    <i t="default" r="1">
      <x v="222"/>
    </i>
    <i t="default">
      <x v="275"/>
    </i>
    <i>
      <x v="276"/>
      <x v="714"/>
      <x v="35"/>
      <x/>
    </i>
    <i t="default" r="2">
      <x v="35"/>
    </i>
    <i t="default" r="1">
      <x v="714"/>
    </i>
    <i t="default">
      <x v="276"/>
    </i>
    <i>
      <x v="277"/>
      <x v="707"/>
      <x v="35"/>
      <x/>
    </i>
    <i t="default" r="2">
      <x v="35"/>
    </i>
    <i t="default" r="1">
      <x v="707"/>
    </i>
    <i t="default">
      <x v="277"/>
    </i>
    <i>
      <x v="278"/>
      <x v="1044"/>
      <x v="35"/>
      <x/>
    </i>
    <i t="default" r="2">
      <x v="35"/>
    </i>
    <i t="default" r="1">
      <x v="1044"/>
    </i>
    <i t="default">
      <x v="278"/>
    </i>
    <i>
      <x v="279"/>
      <x v="959"/>
      <x v="35"/>
      <x/>
    </i>
    <i t="default" r="2">
      <x v="35"/>
    </i>
    <i t="default" r="1">
      <x v="959"/>
    </i>
    <i t="default">
      <x v="279"/>
    </i>
    <i>
      <x v="280"/>
      <x v="643"/>
      <x v="36"/>
      <x/>
    </i>
    <i t="default" r="2">
      <x v="36"/>
    </i>
    <i t="default" r="1">
      <x v="643"/>
    </i>
    <i t="default">
      <x v="280"/>
    </i>
    <i>
      <x v="281"/>
      <x v="211"/>
      <x v="35"/>
      <x/>
    </i>
    <i t="default" r="2">
      <x v="35"/>
    </i>
    <i t="default" r="1">
      <x v="211"/>
    </i>
    <i t="default">
      <x v="281"/>
    </i>
    <i>
      <x v="282"/>
      <x v="861"/>
      <x v="36"/>
      <x/>
    </i>
    <i t="default" r="2">
      <x v="36"/>
    </i>
    <i t="default" r="1">
      <x v="861"/>
    </i>
    <i t="default">
      <x v="282"/>
    </i>
    <i>
      <x v="283"/>
      <x v="303"/>
      <x v="36"/>
      <x/>
    </i>
    <i t="default" r="2">
      <x v="36"/>
    </i>
    <i t="default" r="1">
      <x v="303"/>
    </i>
    <i t="default">
      <x v="283"/>
    </i>
    <i>
      <x v="284"/>
      <x v="261"/>
      <x v="36"/>
      <x/>
    </i>
    <i t="default" r="2">
      <x v="36"/>
    </i>
    <i t="default" r="1">
      <x v="261"/>
    </i>
    <i t="default">
      <x v="284"/>
    </i>
    <i>
      <x v="285"/>
      <x v="612"/>
      <x v="36"/>
      <x/>
    </i>
    <i t="default" r="2">
      <x v="36"/>
    </i>
    <i t="default" r="1">
      <x v="612"/>
    </i>
    <i t="default">
      <x v="285"/>
    </i>
    <i>
      <x v="286"/>
      <x v="472"/>
      <x v="37"/>
      <x/>
    </i>
    <i t="default" r="2">
      <x v="37"/>
    </i>
    <i t="default" r="1">
      <x v="472"/>
    </i>
    <i t="default">
      <x v="286"/>
    </i>
    <i>
      <x v="287"/>
      <x v="720"/>
      <x v="37"/>
      <x/>
    </i>
    <i t="default" r="2">
      <x v="37"/>
    </i>
    <i t="default" r="1">
      <x v="720"/>
    </i>
    <i t="default">
      <x v="287"/>
    </i>
    <i>
      <x v="288"/>
      <x v="606"/>
      <x v="37"/>
      <x/>
    </i>
    <i t="default" r="2">
      <x v="37"/>
    </i>
    <i t="default" r="1">
      <x v="606"/>
    </i>
    <i t="default">
      <x v="288"/>
    </i>
    <i>
      <x v="289"/>
      <x v="167"/>
      <x v="37"/>
      <x/>
    </i>
    <i t="default" r="2">
      <x v="37"/>
    </i>
    <i t="default" r="1">
      <x v="167"/>
    </i>
    <i t="default">
      <x v="289"/>
    </i>
    <i>
      <x v="290"/>
      <x v="446"/>
      <x v="37"/>
      <x/>
    </i>
    <i t="default" r="2">
      <x v="37"/>
    </i>
    <i t="default" r="1">
      <x v="446"/>
    </i>
    <i t="default">
      <x v="290"/>
    </i>
    <i>
      <x v="291"/>
      <x v="372"/>
      <x v="36"/>
      <x/>
    </i>
    <i t="default" r="2">
      <x v="36"/>
    </i>
    <i t="default" r="1">
      <x v="372"/>
    </i>
    <i t="default">
      <x v="291"/>
    </i>
    <i>
      <x v="292"/>
      <x v="257"/>
      <x v="37"/>
      <x/>
    </i>
    <i t="default" r="2">
      <x v="37"/>
    </i>
    <i t="default" r="1">
      <x v="257"/>
    </i>
    <i t="default">
      <x v="292"/>
    </i>
    <i>
      <x v="293"/>
      <x v="400"/>
      <x v="38"/>
      <x/>
    </i>
    <i t="default" r="2">
      <x v="38"/>
    </i>
    <i t="default" r="1">
      <x v="400"/>
    </i>
    <i t="default">
      <x v="293"/>
    </i>
    <i>
      <x v="294"/>
      <x v="568"/>
      <x v="37"/>
      <x/>
    </i>
    <i t="default" r="2">
      <x v="37"/>
    </i>
    <i t="default" r="1">
      <x v="568"/>
    </i>
    <i t="default">
      <x v="294"/>
    </i>
    <i>
      <x v="295"/>
      <x v="256"/>
      <x v="38"/>
      <x/>
    </i>
    <i t="default" r="2">
      <x v="38"/>
    </i>
    <i t="default" r="1">
      <x v="256"/>
    </i>
    <i t="default">
      <x v="295"/>
    </i>
    <i>
      <x v="296"/>
      <x v="587"/>
      <x v="38"/>
      <x/>
    </i>
    <i t="default" r="2">
      <x v="38"/>
    </i>
    <i t="default" r="1">
      <x v="587"/>
    </i>
    <i t="default">
      <x v="296"/>
    </i>
    <i>
      <x v="297"/>
      <x v="910"/>
      <x v="38"/>
      <x/>
    </i>
    <i t="default" r="2">
      <x v="38"/>
    </i>
    <i t="default" r="1">
      <x v="910"/>
    </i>
    <i t="default">
      <x v="297"/>
    </i>
    <i>
      <x v="298"/>
      <x v="432"/>
      <x v="38"/>
      <x/>
    </i>
    <i t="default" r="2">
      <x v="38"/>
    </i>
    <i t="default" r="1">
      <x v="432"/>
    </i>
    <i t="default">
      <x v="298"/>
    </i>
    <i>
      <x v="299"/>
      <x v="14"/>
      <x v="37"/>
      <x/>
    </i>
    <i t="default" r="2">
      <x v="37"/>
    </i>
    <i t="default" r="1">
      <x v="14"/>
    </i>
    <i t="default">
      <x v="299"/>
    </i>
    <i>
      <x v="300"/>
      <x v="872"/>
      <x v="38"/>
      <x/>
    </i>
    <i t="default" r="2">
      <x v="38"/>
    </i>
    <i t="default" r="1">
      <x v="872"/>
    </i>
    <i t="default">
      <x v="300"/>
    </i>
    <i>
      <x v="301"/>
      <x v="695"/>
      <x v="39"/>
      <x/>
    </i>
    <i t="default" r="2">
      <x v="39"/>
    </i>
    <i t="default" r="1">
      <x v="695"/>
    </i>
    <i t="default">
      <x v="301"/>
    </i>
    <i>
      <x v="302"/>
      <x v="876"/>
      <x v="39"/>
      <x v="1"/>
    </i>
    <i t="default" r="2">
      <x v="39"/>
    </i>
    <i t="default" r="1">
      <x v="876"/>
    </i>
    <i t="default">
      <x v="302"/>
    </i>
    <i>
      <x v="303"/>
      <x v="569"/>
      <x v="38"/>
      <x/>
    </i>
    <i t="default" r="2">
      <x v="38"/>
    </i>
    <i t="default" r="1">
      <x v="569"/>
    </i>
    <i t="default">
      <x v="303"/>
    </i>
    <i>
      <x v="304"/>
      <x v="917"/>
      <x v="39"/>
      <x/>
    </i>
    <i t="default" r="2">
      <x v="39"/>
    </i>
    <i t="default" r="1">
      <x v="917"/>
    </i>
    <i t="default">
      <x v="304"/>
    </i>
    <i>
      <x v="305"/>
      <x v="625"/>
      <x v="39"/>
      <x/>
    </i>
    <i t="default" r="2">
      <x v="39"/>
    </i>
    <i t="default" r="1">
      <x v="625"/>
    </i>
    <i t="default">
      <x v="305"/>
    </i>
    <i>
      <x v="306"/>
      <x v="105"/>
      <x v="39"/>
      <x/>
    </i>
    <i t="default" r="2">
      <x v="39"/>
    </i>
    <i t="default" r="1">
      <x v="105"/>
    </i>
    <i t="default">
      <x v="306"/>
    </i>
    <i>
      <x v="307"/>
      <x v="100"/>
      <x v="30"/>
      <x/>
    </i>
    <i t="default" r="2">
      <x v="30"/>
    </i>
    <i t="default" r="1">
      <x v="100"/>
    </i>
    <i t="default">
      <x v="307"/>
    </i>
    <i>
      <x v="308"/>
      <x v="939"/>
      <x v="33"/>
      <x/>
    </i>
    <i t="default" r="2">
      <x v="33"/>
    </i>
    <i t="default" r="1">
      <x v="939"/>
    </i>
    <i t="default">
      <x v="308"/>
    </i>
    <i>
      <x v="309"/>
      <x v="774"/>
      <x v="34"/>
      <x/>
    </i>
    <i t="default" r="2">
      <x v="34"/>
    </i>
    <i t="default" r="1">
      <x v="774"/>
    </i>
    <i t="default">
      <x v="309"/>
    </i>
    <i>
      <x v="310"/>
      <x v="938"/>
      <x v="35"/>
      <x/>
    </i>
    <i t="default" r="2">
      <x v="35"/>
    </i>
    <i t="default" r="1">
      <x v="938"/>
    </i>
    <i t="default">
      <x v="310"/>
    </i>
    <i>
      <x v="311"/>
      <x v="354"/>
      <x v="39"/>
      <x/>
    </i>
    <i t="default" r="2">
      <x v="39"/>
    </i>
    <i t="default" r="1">
      <x v="354"/>
    </i>
    <i t="default">
      <x v="311"/>
    </i>
    <i>
      <x v="312"/>
      <x v="502"/>
      <x v="40"/>
      <x/>
    </i>
    <i t="default" r="2">
      <x v="40"/>
    </i>
    <i t="default" r="1">
      <x v="502"/>
    </i>
    <i t="default">
      <x v="312"/>
    </i>
    <i>
      <x v="313"/>
      <x v="229"/>
      <x v="40"/>
      <x/>
    </i>
    <i t="default" r="2">
      <x v="40"/>
    </i>
    <i t="default" r="1">
      <x v="229"/>
    </i>
    <i t="default">
      <x v="313"/>
    </i>
    <i>
      <x v="314"/>
      <x v="492"/>
      <x v="40"/>
      <x/>
    </i>
    <i t="default" r="2">
      <x v="40"/>
    </i>
    <i t="default" r="1">
      <x v="492"/>
    </i>
    <i t="default">
      <x v="314"/>
    </i>
    <i>
      <x v="315"/>
      <x v="180"/>
      <x v="43"/>
      <x/>
    </i>
    <i t="default" r="2">
      <x v="43"/>
    </i>
    <i t="default" r="1">
      <x v="180"/>
    </i>
    <i t="default">
      <x v="315"/>
    </i>
    <i>
      <x v="417"/>
      <x v="935"/>
      <x v="14"/>
      <x/>
    </i>
    <i t="default" r="2">
      <x v="14"/>
    </i>
    <i t="default" r="1">
      <x v="935"/>
    </i>
    <i t="default">
      <x v="417"/>
    </i>
    <i>
      <x v="418"/>
      <x v="931"/>
      <x v="15"/>
      <x/>
    </i>
    <i t="default" r="2">
      <x v="15"/>
    </i>
    <i t="default" r="1">
      <x v="931"/>
    </i>
    <i t="default">
      <x v="418"/>
    </i>
    <i>
      <x v="419"/>
      <x v="231"/>
      <x v="8"/>
      <x/>
    </i>
    <i t="default" r="2">
      <x v="8"/>
    </i>
    <i t="default" r="1">
      <x v="231"/>
    </i>
    <i t="default">
      <x v="419"/>
    </i>
    <i>
      <x v="420"/>
      <x v="6"/>
      <x v="11"/>
      <x/>
    </i>
    <i t="default" r="2">
      <x v="11"/>
    </i>
    <i t="default" r="1">
      <x v="6"/>
    </i>
    <i t="default">
      <x v="420"/>
    </i>
    <i>
      <x v="421"/>
      <x v="393"/>
      <x v="13"/>
      <x/>
    </i>
    <i t="default" r="2">
      <x v="13"/>
    </i>
    <i t="default" r="1">
      <x v="393"/>
    </i>
    <i t="default">
      <x v="421"/>
    </i>
    <i>
      <x v="422"/>
      <x v="901"/>
      <x v="15"/>
      <x/>
    </i>
    <i t="default" r="2">
      <x v="15"/>
    </i>
    <i t="default" r="1">
      <x v="901"/>
    </i>
    <i t="default">
      <x v="422"/>
    </i>
    <i>
      <x v="423"/>
      <x v="1012"/>
      <x v="15"/>
      <x/>
    </i>
    <i t="default" r="2">
      <x v="15"/>
    </i>
    <i t="default" r="1">
      <x v="1012"/>
    </i>
    <i t="default">
      <x v="423"/>
    </i>
    <i>
      <x v="424"/>
      <x v="965"/>
      <x v="17"/>
      <x/>
    </i>
    <i t="default" r="2">
      <x v="17"/>
    </i>
    <i t="default" r="1">
      <x v="965"/>
    </i>
    <i t="default">
      <x v="424"/>
    </i>
    <i>
      <x v="425"/>
      <x v="997"/>
      <x v="17"/>
      <x/>
    </i>
    <i t="default" r="2">
      <x v="17"/>
    </i>
    <i t="default" r="1">
      <x v="997"/>
    </i>
    <i t="default">
      <x v="425"/>
    </i>
    <i>
      <x v="426"/>
      <x v="540"/>
      <x v="19"/>
      <x/>
    </i>
    <i t="default" r="2">
      <x v="19"/>
    </i>
    <i t="default" r="1">
      <x v="540"/>
    </i>
    <i t="default">
      <x v="426"/>
    </i>
    <i>
      <x v="427"/>
      <x v="1"/>
      <x v="20"/>
      <x/>
    </i>
    <i t="default" r="2">
      <x v="20"/>
    </i>
    <i t="default" r="1">
      <x v="1"/>
    </i>
    <i t="default">
      <x v="427"/>
    </i>
    <i>
      <x v="428"/>
      <x v="450"/>
      <x v="22"/>
      <x/>
    </i>
    <i t="default" r="2">
      <x v="22"/>
    </i>
    <i t="default" r="1">
      <x v="450"/>
    </i>
    <i t="default">
      <x v="428"/>
    </i>
    <i>
      <x v="429"/>
      <x v="572"/>
      <x v="21"/>
      <x/>
    </i>
    <i t="default" r="2">
      <x v="21"/>
    </i>
    <i t="default" r="1">
      <x v="572"/>
    </i>
    <i t="default">
      <x v="429"/>
    </i>
    <i>
      <x v="430"/>
      <x v="792"/>
      <x v="21"/>
      <x/>
    </i>
    <i t="default" r="2">
      <x v="21"/>
    </i>
    <i t="default" r="1">
      <x v="792"/>
    </i>
    <i t="default">
      <x v="430"/>
    </i>
    <i>
      <x v="431"/>
      <x v="1014"/>
      <x v="21"/>
      <x/>
    </i>
    <i t="default" r="2">
      <x v="21"/>
    </i>
    <i t="default" r="1">
      <x v="1014"/>
    </i>
    <i t="default">
      <x v="431"/>
    </i>
    <i>
      <x v="432"/>
      <x v="687"/>
      <x v="22"/>
      <x/>
    </i>
    <i t="default" r="2">
      <x v="22"/>
    </i>
    <i t="default" r="1">
      <x v="687"/>
    </i>
    <i t="default">
      <x v="432"/>
    </i>
    <i>
      <x v="433"/>
      <x v="633"/>
      <x v="23"/>
      <x/>
    </i>
    <i t="default" r="2">
      <x v="23"/>
    </i>
    <i t="default" r="1">
      <x v="633"/>
    </i>
    <i t="default">
      <x v="433"/>
    </i>
    <i>
      <x v="434"/>
      <x v="461"/>
      <x v="24"/>
      <x/>
    </i>
    <i t="default" r="2">
      <x v="24"/>
    </i>
    <i t="default" r="1">
      <x v="461"/>
    </i>
    <i t="default">
      <x v="434"/>
    </i>
    <i>
      <x v="435"/>
      <x v="1"/>
      <x v="26"/>
      <x/>
    </i>
    <i t="default" r="2">
      <x v="26"/>
    </i>
    <i t="default" r="1">
      <x v="1"/>
    </i>
    <i t="default">
      <x v="435"/>
    </i>
    <i>
      <x v="436"/>
      <x v="1033"/>
      <x v="5"/>
      <x/>
    </i>
    <i t="default" r="2">
      <x v="5"/>
    </i>
    <i t="default" r="1">
      <x v="1033"/>
    </i>
    <i t="default">
      <x v="436"/>
    </i>
    <i>
      <x v="447"/>
      <x v="935"/>
      <x v="13"/>
      <x/>
    </i>
    <i t="default" r="2">
      <x v="13"/>
    </i>
    <i t="default" r="1">
      <x v="935"/>
    </i>
    <i t="default">
      <x v="447"/>
    </i>
    <i>
      <x v="448"/>
      <x v="879"/>
      <x v="13"/>
      <x/>
    </i>
    <i t="default" r="2">
      <x v="13"/>
    </i>
    <i t="default" r="1">
      <x v="879"/>
    </i>
    <i t="default">
      <x v="448"/>
    </i>
    <i>
      <x v="449"/>
      <x v="455"/>
      <x v="14"/>
      <x/>
    </i>
    <i t="default" r="2">
      <x v="14"/>
    </i>
    <i t="default" r="1">
      <x v="455"/>
    </i>
    <i t="default">
      <x v="449"/>
    </i>
    <i>
      <x v="450"/>
      <x v="795"/>
      <x v="15"/>
      <x/>
    </i>
    <i t="default" r="2">
      <x v="15"/>
    </i>
    <i t="default" r="1">
      <x v="795"/>
    </i>
    <i t="default">
      <x v="450"/>
    </i>
    <i>
      <x v="451"/>
      <x v="723"/>
      <x v="15"/>
      <x/>
    </i>
    <i t="default" r="2">
      <x v="15"/>
    </i>
    <i t="default" r="1">
      <x v="723"/>
    </i>
    <i t="default">
      <x v="451"/>
    </i>
    <i>
      <x v="452"/>
      <x v="553"/>
      <x v="16"/>
      <x/>
    </i>
    <i t="default" r="2">
      <x v="16"/>
    </i>
    <i t="default" r="1">
      <x v="553"/>
    </i>
    <i t="default">
      <x v="452"/>
    </i>
    <i>
      <x v="453"/>
      <x v="662"/>
      <x v="17"/>
      <x/>
    </i>
    <i t="default" r="2">
      <x v="17"/>
    </i>
    <i t="default" r="1">
      <x v="662"/>
    </i>
    <i t="default">
      <x v="453"/>
    </i>
    <i>
      <x v="454"/>
      <x v="756"/>
      <x v="17"/>
      <x/>
    </i>
    <i t="default" r="2">
      <x v="17"/>
    </i>
    <i t="default" r="1">
      <x v="756"/>
    </i>
    <i t="default">
      <x v="454"/>
    </i>
    <i>
      <x v="455"/>
      <x v="531"/>
      <x v="18"/>
      <x/>
    </i>
    <i t="default" r="2">
      <x v="18"/>
    </i>
    <i t="default" r="1">
      <x v="531"/>
    </i>
    <i t="default">
      <x v="455"/>
    </i>
    <i>
      <x v="456"/>
      <x v="1009"/>
      <x v="18"/>
      <x/>
    </i>
    <i t="default" r="2">
      <x v="18"/>
    </i>
    <i t="default" r="1">
      <x v="1009"/>
    </i>
    <i t="default">
      <x v="456"/>
    </i>
    <i>
      <x v="457"/>
      <x v="411"/>
      <x v="19"/>
      <x/>
    </i>
    <i t="default" r="2">
      <x v="19"/>
    </i>
    <i t="default" r="1">
      <x v="411"/>
    </i>
    <i t="default">
      <x v="457"/>
    </i>
    <i>
      <x v="458"/>
      <x v="1"/>
      <x v="20"/>
      <x/>
    </i>
    <i t="default" r="2">
      <x v="20"/>
    </i>
    <i t="default" r="1">
      <x v="1"/>
    </i>
    <i t="default">
      <x v="458"/>
    </i>
    <i>
      <x v="459"/>
      <x v="103"/>
      <x v="20"/>
      <x/>
    </i>
    <i t="default" r="2">
      <x v="20"/>
    </i>
    <i t="default" r="1">
      <x v="103"/>
    </i>
    <i t="default">
      <x v="459"/>
    </i>
    <i>
      <x v="460"/>
      <x v="270"/>
      <x v="16"/>
      <x/>
    </i>
    <i t="default" r="2">
      <x v="16"/>
    </i>
    <i t="default" r="1">
      <x v="270"/>
    </i>
    <i t="default">
      <x v="460"/>
    </i>
    <i>
      <x v="461"/>
      <x v="435"/>
      <x v="20"/>
      <x/>
    </i>
    <i t="default" r="2">
      <x v="20"/>
    </i>
    <i t="default" r="1">
      <x v="435"/>
    </i>
    <i t="default">
      <x v="461"/>
    </i>
    <i>
      <x v="462"/>
      <x v="1"/>
      <x v="20"/>
      <x/>
    </i>
    <i t="default" r="2">
      <x v="20"/>
    </i>
    <i t="default" r="1">
      <x v="1"/>
    </i>
    <i t="default">
      <x v="462"/>
    </i>
    <i>
      <x v="463"/>
      <x v="1"/>
      <x v="22"/>
      <x/>
    </i>
    <i t="default" r="2">
      <x v="22"/>
    </i>
    <i t="default" r="1">
      <x v="1"/>
    </i>
    <i t="default">
      <x v="463"/>
    </i>
    <i>
      <x v="464"/>
      <x v="867"/>
      <x v="22"/>
      <x/>
    </i>
    <i t="default" r="2">
      <x v="22"/>
    </i>
    <i t="default" r="1">
      <x v="867"/>
    </i>
    <i t="default">
      <x v="464"/>
    </i>
    <i>
      <x v="465"/>
      <x v="290"/>
      <x v="22"/>
      <x/>
    </i>
    <i t="default" r="2">
      <x v="22"/>
    </i>
    <i t="default" r="1">
      <x v="290"/>
    </i>
    <i t="default">
      <x v="465"/>
    </i>
    <i>
      <x v="466"/>
      <x v="748"/>
      <x v="22"/>
      <x/>
    </i>
    <i t="default" r="2">
      <x v="22"/>
    </i>
    <i t="default" r="1">
      <x v="748"/>
    </i>
    <i t="default">
      <x v="466"/>
    </i>
    <i>
      <x v="467"/>
      <x v="91"/>
      <x v="22"/>
      <x/>
    </i>
    <i t="default" r="2">
      <x v="22"/>
    </i>
    <i t="default" r="1">
      <x v="91"/>
    </i>
    <i t="default">
      <x v="467"/>
    </i>
    <i>
      <x v="468"/>
      <x v="571"/>
      <x v="18"/>
      <x/>
    </i>
    <i t="default" r="2">
      <x v="18"/>
    </i>
    <i t="default" r="1">
      <x v="571"/>
    </i>
    <i t="default">
      <x v="468"/>
    </i>
    <i>
      <x v="469"/>
      <x v="634"/>
      <x v="23"/>
      <x/>
    </i>
    <i t="default" r="2">
      <x v="23"/>
    </i>
    <i t="default" r="1">
      <x v="634"/>
    </i>
    <i t="default">
      <x v="469"/>
    </i>
    <i>
      <x v="470"/>
      <x v="203"/>
      <x v="24"/>
      <x/>
    </i>
    <i t="default" r="2">
      <x v="24"/>
    </i>
    <i t="default" r="1">
      <x v="203"/>
    </i>
    <i t="default">
      <x v="470"/>
    </i>
    <i>
      <x v="471"/>
      <x v="671"/>
      <x v="24"/>
      <x/>
    </i>
    <i t="default" r="2">
      <x v="24"/>
    </i>
    <i t="default" r="1">
      <x v="671"/>
    </i>
    <i t="default">
      <x v="471"/>
    </i>
    <i>
      <x v="472"/>
      <x v="506"/>
      <x v="24"/>
      <x/>
    </i>
    <i t="default" r="2">
      <x v="24"/>
    </i>
    <i t="default" r="1">
      <x v="506"/>
    </i>
    <i t="default">
      <x v="472"/>
    </i>
    <i>
      <x v="473"/>
      <x v="850"/>
      <x v="24"/>
      <x/>
    </i>
    <i t="default" r="2">
      <x v="24"/>
    </i>
    <i t="default" r="1">
      <x v="850"/>
    </i>
    <i t="default">
      <x v="473"/>
    </i>
    <i>
      <x v="474"/>
      <x v="905"/>
      <x v="24"/>
      <x/>
    </i>
    <i t="default" r="2">
      <x v="24"/>
    </i>
    <i t="default" r="1">
      <x v="905"/>
    </i>
    <i t="default">
      <x v="474"/>
    </i>
    <i>
      <x v="475"/>
      <x v="1"/>
      <x v="25"/>
      <x/>
    </i>
    <i t="default" r="2">
      <x v="25"/>
    </i>
    <i t="default" r="1">
      <x v="1"/>
    </i>
    <i t="default">
      <x v="475"/>
    </i>
    <i>
      <x v="476"/>
      <x v="700"/>
      <x v="25"/>
      <x/>
    </i>
    <i t="default" r="2">
      <x v="25"/>
    </i>
    <i t="default" r="1">
      <x v="700"/>
    </i>
    <i t="default">
      <x v="476"/>
    </i>
    <i>
      <x v="477"/>
      <x v="496"/>
      <x v="25"/>
      <x/>
    </i>
    <i t="default" r="2">
      <x v="25"/>
    </i>
    <i t="default" r="1">
      <x v="496"/>
    </i>
    <i t="default">
      <x v="477"/>
    </i>
    <i>
      <x v="478"/>
      <x v="1"/>
      <x v="26"/>
      <x/>
    </i>
    <i t="default" r="2">
      <x v="26"/>
    </i>
    <i t="default" r="1">
      <x v="1"/>
    </i>
    <i t="default">
      <x v="478"/>
    </i>
    <i>
      <x v="479"/>
      <x v="307"/>
      <x v="26"/>
      <x/>
    </i>
    <i t="default" r="2">
      <x v="26"/>
    </i>
    <i t="default" r="1">
      <x v="307"/>
    </i>
    <i t="default">
      <x v="479"/>
    </i>
    <i>
      <x v="480"/>
      <x v="642"/>
      <x v="26"/>
      <x/>
    </i>
    <i t="default" r="2">
      <x v="26"/>
    </i>
    <i t="default" r="1">
      <x v="642"/>
    </i>
    <i t="default">
      <x v="480"/>
    </i>
    <i>
      <x v="481"/>
      <x v="686"/>
      <x v="26"/>
      <x/>
    </i>
    <i t="default" r="2">
      <x v="26"/>
    </i>
    <i t="default" r="1">
      <x v="686"/>
    </i>
    <i t="default">
      <x v="481"/>
    </i>
    <i>
      <x v="482"/>
      <x v="471"/>
      <x v="26"/>
      <x/>
    </i>
    <i t="default" r="2">
      <x v="26"/>
    </i>
    <i t="default" r="1">
      <x v="471"/>
    </i>
    <i t="default">
      <x v="482"/>
    </i>
    <i>
      <x v="483"/>
      <x v="537"/>
      <x v="27"/>
      <x/>
    </i>
    <i t="default" r="2">
      <x v="27"/>
    </i>
    <i t="default" r="1">
      <x v="537"/>
    </i>
    <i t="default">
      <x v="483"/>
    </i>
    <i>
      <x v="484"/>
      <x v="763"/>
      <x v="27"/>
      <x/>
    </i>
    <i t="default" r="2">
      <x v="27"/>
    </i>
    <i t="default" r="1">
      <x v="763"/>
    </i>
    <i t="default">
      <x v="484"/>
    </i>
    <i>
      <x v="485"/>
      <x v="447"/>
      <x v="27"/>
      <x/>
    </i>
    <i t="default" r="2">
      <x v="27"/>
    </i>
    <i t="default" r="1">
      <x v="447"/>
    </i>
    <i t="default">
      <x v="485"/>
    </i>
    <i>
      <x v="486"/>
      <x v="845"/>
      <x v="27"/>
      <x/>
    </i>
    <i t="default" r="2">
      <x v="27"/>
    </i>
    <i t="default" r="1">
      <x v="845"/>
    </i>
    <i t="default">
      <x v="486"/>
    </i>
    <i>
      <x v="487"/>
      <x v="111"/>
      <x v="27"/>
      <x/>
    </i>
    <i t="default" r="2">
      <x v="27"/>
    </i>
    <i t="default" r="1">
      <x v="111"/>
    </i>
    <i t="default">
      <x v="487"/>
    </i>
    <i>
      <x v="488"/>
      <x v="945"/>
      <x v="27"/>
      <x/>
    </i>
    <i t="default" r="2">
      <x v="27"/>
    </i>
    <i t="default" r="1">
      <x v="945"/>
    </i>
    <i t="default">
      <x v="488"/>
    </i>
    <i>
      <x v="489"/>
      <x v="361"/>
      <x v="23"/>
      <x/>
    </i>
    <i t="default" r="2">
      <x v="23"/>
    </i>
    <i t="default" r="1">
      <x v="361"/>
    </i>
    <i t="default">
      <x v="489"/>
    </i>
    <i>
      <x v="490"/>
      <x v="1032"/>
      <x v="28"/>
      <x/>
    </i>
    <i t="default" r="2">
      <x v="28"/>
    </i>
    <i t="default" r="1">
      <x v="1032"/>
    </i>
    <i t="default">
      <x v="490"/>
    </i>
    <i>
      <x v="491"/>
      <x v="398"/>
      <x v="28"/>
      <x/>
    </i>
    <i t="default" r="2">
      <x v="28"/>
    </i>
    <i t="default" r="1">
      <x v="398"/>
    </i>
    <i t="default">
      <x v="491"/>
    </i>
    <i>
      <x v="492"/>
      <x v="1035"/>
      <x v="28"/>
      <x/>
    </i>
    <i t="default" r="2">
      <x v="28"/>
    </i>
    <i t="default" r="1">
      <x v="1035"/>
    </i>
    <i t="default">
      <x v="492"/>
    </i>
    <i>
      <x v="493"/>
      <x v="328"/>
      <x v="28"/>
      <x/>
    </i>
    <i t="default" r="2">
      <x v="28"/>
    </i>
    <i t="default" r="1">
      <x v="328"/>
    </i>
    <i t="default">
      <x v="493"/>
    </i>
    <i>
      <x v="494"/>
      <x v="933"/>
      <x v="29"/>
      <x/>
    </i>
    <i t="default" r="2">
      <x v="29"/>
    </i>
    <i t="default" r="1">
      <x v="933"/>
    </i>
    <i t="default">
      <x v="494"/>
    </i>
    <i>
      <x v="495"/>
      <x v="726"/>
      <x v="29"/>
      <x/>
    </i>
    <i t="default" r="2">
      <x v="29"/>
    </i>
    <i t="default" r="1">
      <x v="726"/>
    </i>
    <i t="default">
      <x v="495"/>
    </i>
    <i>
      <x v="496"/>
      <x v="716"/>
      <x v="29"/>
      <x/>
    </i>
    <i t="default" r="2">
      <x v="29"/>
    </i>
    <i t="default" r="1">
      <x v="716"/>
    </i>
    <i t="default">
      <x v="496"/>
    </i>
    <i>
      <x v="497"/>
      <x v="33"/>
      <x v="29"/>
      <x/>
    </i>
    <i t="default" r="2">
      <x v="29"/>
    </i>
    <i t="default" r="1">
      <x v="33"/>
    </i>
    <i t="default">
      <x v="497"/>
    </i>
    <i>
      <x v="498"/>
      <x v="1023"/>
      <x v="29"/>
      <x/>
    </i>
    <i t="default" r="2">
      <x v="29"/>
    </i>
    <i t="default" r="1">
      <x v="1023"/>
    </i>
    <i t="default">
      <x v="498"/>
    </i>
    <i>
      <x v="499"/>
      <x v="573"/>
      <x v="29"/>
      <x/>
    </i>
    <i t="default" r="2">
      <x v="29"/>
    </i>
    <i t="default" r="1">
      <x v="573"/>
    </i>
    <i t="default">
      <x v="499"/>
    </i>
    <i>
      <x v="500"/>
      <x v="904"/>
      <x v="29"/>
      <x/>
    </i>
    <i t="default" r="2">
      <x v="29"/>
    </i>
    <i t="default" r="1">
      <x v="904"/>
    </i>
    <i t="default">
      <x v="500"/>
    </i>
    <i>
      <x v="501"/>
      <x v="431"/>
      <x v="29"/>
      <x/>
    </i>
    <i t="default" r="2">
      <x v="29"/>
    </i>
    <i t="default" r="1">
      <x v="431"/>
    </i>
    <i t="default">
      <x v="501"/>
    </i>
    <i>
      <x v="502"/>
      <x v="514"/>
      <x v="31"/>
      <x/>
    </i>
    <i t="default" r="2">
      <x v="31"/>
    </i>
    <i t="default" r="1">
      <x v="514"/>
    </i>
    <i t="default">
      <x v="502"/>
    </i>
    <i>
      <x v="503"/>
      <x v="891"/>
      <x v="32"/>
      <x/>
    </i>
    <i t="default" r="2">
      <x v="32"/>
    </i>
    <i t="default" r="1">
      <x v="891"/>
    </i>
    <i t="default">
      <x v="503"/>
    </i>
    <i>
      <x v="504"/>
      <x v="517"/>
      <x v="32"/>
      <x/>
    </i>
    <i t="default" r="2">
      <x v="32"/>
    </i>
    <i t="default" r="1">
      <x v="517"/>
    </i>
    <i t="default">
      <x v="504"/>
    </i>
    <i>
      <x v="505"/>
      <x v="920"/>
      <x v="32"/>
      <x/>
    </i>
    <i t="default" r="2">
      <x v="32"/>
    </i>
    <i t="default" r="1">
      <x v="920"/>
    </i>
    <i t="default">
      <x v="505"/>
    </i>
    <i>
      <x v="506"/>
      <x v="292"/>
      <x v="33"/>
      <x/>
    </i>
    <i t="default" r="2">
      <x v="33"/>
    </i>
    <i t="default" r="1">
      <x v="292"/>
    </i>
    <i t="default">
      <x v="506"/>
    </i>
    <i>
      <x v="507"/>
      <x v="139"/>
      <x v="29"/>
      <x/>
    </i>
    <i t="default" r="2">
      <x v="29"/>
    </i>
    <i t="default" r="1">
      <x v="139"/>
    </i>
    <i t="default">
      <x v="507"/>
    </i>
    <i>
      <x v="508"/>
      <x v="981"/>
      <x v="34"/>
      <x/>
    </i>
    <i t="default" r="2">
      <x v="34"/>
    </i>
    <i t="default" r="1">
      <x v="981"/>
    </i>
    <i t="default">
      <x v="508"/>
    </i>
    <i>
      <x v="509"/>
      <x v="134"/>
      <x v="33"/>
      <x/>
    </i>
    <i t="default" r="2">
      <x v="33"/>
    </i>
    <i t="default" r="1">
      <x v="134"/>
    </i>
    <i t="default">
      <x v="509"/>
    </i>
    <i>
      <x v="510"/>
      <x v="380"/>
      <x v="35"/>
      <x/>
    </i>
    <i t="default" r="2">
      <x v="35"/>
    </i>
    <i t="default" r="1">
      <x v="380"/>
    </i>
    <i t="default">
      <x v="510"/>
    </i>
    <i>
      <x v="538"/>
      <x v="646"/>
      <x v="30"/>
      <x/>
    </i>
    <i t="default" r="2">
      <x v="30"/>
    </i>
    <i t="default" r="1">
      <x v="646"/>
    </i>
    <i t="default">
      <x v="538"/>
    </i>
    <i>
      <x v="539"/>
      <x v="324"/>
      <x v="20"/>
      <x/>
    </i>
    <i t="default" r="2">
      <x v="20"/>
    </i>
    <i t="default" r="1">
      <x v="324"/>
    </i>
    <i t="default">
      <x v="539"/>
    </i>
    <i>
      <x v="540"/>
      <x v="560"/>
      <x v="7"/>
      <x/>
    </i>
    <i t="default" r="2">
      <x v="7"/>
    </i>
    <i t="default" r="1">
      <x v="560"/>
    </i>
    <i t="default">
      <x v="540"/>
    </i>
    <i>
      <x v="541"/>
      <x v="119"/>
      <x v="13"/>
      <x/>
    </i>
    <i t="default" r="2">
      <x v="13"/>
    </i>
    <i t="default" r="1">
      <x v="119"/>
    </i>
    <i t="default">
      <x v="541"/>
    </i>
    <i>
      <x v="542"/>
      <x v="860"/>
      <x v="16"/>
      <x/>
    </i>
    <i t="default" r="2">
      <x v="16"/>
    </i>
    <i t="default" r="1">
      <x v="860"/>
    </i>
    <i t="default">
      <x v="542"/>
    </i>
    <i>
      <x v="543"/>
      <x v="627"/>
      <x v="16"/>
      <x/>
    </i>
    <i t="default" r="2">
      <x v="16"/>
    </i>
    <i t="default" r="1">
      <x v="627"/>
    </i>
    <i t="default">
      <x v="543"/>
    </i>
    <i>
      <x v="544"/>
      <x v="474"/>
      <x v="18"/>
      <x/>
    </i>
    <i t="default" r="2">
      <x v="18"/>
    </i>
    <i t="default" r="1">
      <x v="474"/>
    </i>
    <i t="default">
      <x v="544"/>
    </i>
    <i>
      <x v="545"/>
      <x/>
      <x v="19"/>
      <x/>
    </i>
    <i t="default" r="2">
      <x v="19"/>
    </i>
    <i t="default" r="1">
      <x/>
    </i>
    <i t="default">
      <x v="545"/>
    </i>
    <i>
      <x v="546"/>
      <x v="98"/>
      <x v="20"/>
      <x/>
    </i>
    <i t="default" r="2">
      <x v="20"/>
    </i>
    <i t="default" r="1">
      <x v="98"/>
    </i>
    <i t="default">
      <x v="546"/>
    </i>
    <i>
      <x v="547"/>
      <x v="188"/>
      <x v="21"/>
      <x/>
    </i>
    <i t="default" r="2">
      <x v="21"/>
    </i>
    <i t="default" r="1">
      <x v="188"/>
    </i>
    <i t="default">
      <x v="547"/>
    </i>
    <i>
      <x v="548"/>
      <x v="92"/>
      <x v="20"/>
      <x/>
    </i>
    <i t="default" r="2">
      <x v="20"/>
    </i>
    <i t="default" r="1">
      <x v="92"/>
    </i>
    <i t="default">
      <x v="548"/>
    </i>
    <i>
      <x v="549"/>
      <x v="277"/>
      <x v="21"/>
      <x/>
    </i>
    <i t="default" r="2">
      <x v="21"/>
    </i>
    <i t="default" r="1">
      <x v="277"/>
    </i>
    <i t="default">
      <x v="549"/>
    </i>
    <i>
      <x v="550"/>
      <x v="734"/>
      <x v="21"/>
      <x/>
    </i>
    <i t="default" r="2">
      <x v="21"/>
    </i>
    <i t="default" r="1">
      <x v="734"/>
    </i>
    <i t="default">
      <x v="550"/>
    </i>
    <i>
      <x v="551"/>
      <x v="1038"/>
      <x v="21"/>
      <x/>
    </i>
    <i t="default" r="2">
      <x v="21"/>
    </i>
    <i t="default" r="1">
      <x v="1038"/>
    </i>
    <i t="default">
      <x v="551"/>
    </i>
    <i>
      <x v="552"/>
      <x v="611"/>
      <x v="21"/>
      <x/>
    </i>
    <i t="default" r="2">
      <x v="21"/>
    </i>
    <i t="default" r="1">
      <x v="611"/>
    </i>
    <i t="default">
      <x v="552"/>
    </i>
    <i>
      <x v="553"/>
      <x v="508"/>
      <x v="22"/>
      <x/>
    </i>
    <i t="default" r="2">
      <x v="22"/>
    </i>
    <i t="default" r="1">
      <x v="508"/>
    </i>
    <i t="default">
      <x v="553"/>
    </i>
    <i>
      <x v="554"/>
      <x v="3"/>
      <x v="22"/>
      <x/>
    </i>
    <i t="default" r="2">
      <x v="22"/>
    </i>
    <i t="default" r="1">
      <x v="3"/>
    </i>
    <i t="default">
      <x v="554"/>
    </i>
    <i>
      <x v="555"/>
      <x v="493"/>
      <x v="22"/>
      <x/>
    </i>
    <i t="default" r="2">
      <x v="22"/>
    </i>
    <i t="default" r="1">
      <x v="493"/>
    </i>
    <i t="default">
      <x v="555"/>
    </i>
    <i>
      <x v="556"/>
      <x v="722"/>
      <x v="22"/>
      <x/>
    </i>
    <i t="default" r="2">
      <x v="22"/>
    </i>
    <i t="default" r="1">
      <x v="722"/>
    </i>
    <i t="default">
      <x v="556"/>
    </i>
    <i>
      <x v="557"/>
      <x v="433"/>
      <x v="12"/>
      <x/>
    </i>
    <i t="default" r="2">
      <x v="12"/>
    </i>
    <i t="default" r="1">
      <x v="433"/>
    </i>
    <i t="default">
      <x v="557"/>
    </i>
    <i>
      <x v="558"/>
      <x v="476"/>
      <x v="13"/>
      <x/>
    </i>
    <i t="default" r="2">
      <x v="13"/>
    </i>
    <i t="default" r="1">
      <x v="476"/>
    </i>
    <i t="default">
      <x v="558"/>
    </i>
    <i>
      <x v="559"/>
      <x v="360"/>
      <x v="15"/>
      <x/>
    </i>
    <i t="default" r="2">
      <x v="15"/>
    </i>
    <i t="default" r="1">
      <x v="360"/>
    </i>
    <i t="default">
      <x v="559"/>
    </i>
    <i>
      <x v="560"/>
      <x v="397"/>
      <x v="16"/>
      <x/>
    </i>
    <i t="default" r="2">
      <x v="16"/>
    </i>
    <i t="default" r="1">
      <x v="397"/>
    </i>
    <i t="default">
      <x v="560"/>
    </i>
    <i>
      <x v="561"/>
      <x v="413"/>
      <x v="16"/>
      <x/>
    </i>
    <i t="default" r="2">
      <x v="16"/>
    </i>
    <i t="default" r="1">
      <x v="413"/>
    </i>
    <i t="default">
      <x v="561"/>
    </i>
    <i>
      <x v="562"/>
      <x v="345"/>
      <x v="17"/>
      <x/>
    </i>
    <i t="default" r="2">
      <x v="17"/>
    </i>
    <i t="default" r="1">
      <x v="345"/>
    </i>
    <i t="default">
      <x v="562"/>
    </i>
    <i>
      <x v="563"/>
      <x v="217"/>
      <x v="18"/>
      <x/>
    </i>
    <i t="default" r="2">
      <x v="18"/>
    </i>
    <i t="default" r="1">
      <x v="217"/>
    </i>
    <i t="default">
      <x v="563"/>
    </i>
    <i>
      <x v="564"/>
      <x v="133"/>
      <x v="17"/>
      <x/>
    </i>
    <i t="default" r="2">
      <x v="17"/>
    </i>
    <i t="default" r="1">
      <x v="133"/>
    </i>
    <i t="default">
      <x v="564"/>
    </i>
    <i>
      <x v="565"/>
      <x v="421"/>
      <x v="22"/>
      <x/>
    </i>
    <i t="default" r="2">
      <x v="22"/>
    </i>
    <i t="default" r="1">
      <x v="421"/>
    </i>
    <i t="default">
      <x v="565"/>
    </i>
    <i>
      <x v="566"/>
      <x v="523"/>
      <x v="22"/>
      <x/>
    </i>
    <i t="default" r="2">
      <x v="22"/>
    </i>
    <i t="default" r="1">
      <x v="523"/>
    </i>
    <i t="default">
      <x v="566"/>
    </i>
    <i>
      <x v="567"/>
      <x v="49"/>
      <x v="23"/>
      <x/>
    </i>
    <i t="default" r="2">
      <x v="23"/>
    </i>
    <i t="default" r="1">
      <x v="49"/>
    </i>
    <i t="default">
      <x v="567"/>
    </i>
    <i>
      <x v="568"/>
      <x v="65"/>
      <x v="23"/>
      <x/>
    </i>
    <i t="default" r="2">
      <x v="23"/>
    </i>
    <i t="default" r="1">
      <x v="65"/>
    </i>
    <i t="default">
      <x v="568"/>
    </i>
    <i>
      <x v="569"/>
      <x v="691"/>
      <x v="23"/>
      <x/>
    </i>
    <i t="default" r="2">
      <x v="23"/>
    </i>
    <i t="default" r="1">
      <x v="691"/>
    </i>
    <i t="default">
      <x v="569"/>
    </i>
    <i>
      <x v="570"/>
      <x v="321"/>
      <x v="23"/>
      <x/>
    </i>
    <i t="default" r="2">
      <x v="23"/>
    </i>
    <i t="default" r="1">
      <x v="321"/>
    </i>
    <i t="default">
      <x v="570"/>
    </i>
    <i>
      <x v="571"/>
      <x v="824"/>
      <x v="23"/>
      <x/>
    </i>
    <i t="default" r="2">
      <x v="23"/>
    </i>
    <i t="default" r="1">
      <x v="824"/>
    </i>
    <i t="default">
      <x v="571"/>
    </i>
    <i>
      <x v="572"/>
      <x v="945"/>
      <x v="23"/>
      <x/>
    </i>
    <i t="default" r="2">
      <x v="23"/>
    </i>
    <i t="default" r="1">
      <x v="945"/>
    </i>
    <i t="default">
      <x v="572"/>
    </i>
    <i>
      <x v="573"/>
      <x v="78"/>
      <x v="23"/>
      <x/>
    </i>
    <i t="default" r="2">
      <x v="23"/>
    </i>
    <i t="default" r="1">
      <x v="78"/>
    </i>
    <i t="default">
      <x v="573"/>
    </i>
    <i>
      <x v="574"/>
      <x v="745"/>
      <x v="23"/>
      <x/>
    </i>
    <i t="default" r="2">
      <x v="23"/>
    </i>
    <i t="default" r="1">
      <x v="745"/>
    </i>
    <i t="default">
      <x v="574"/>
    </i>
    <i>
      <x v="575"/>
      <x v="69"/>
      <x v="24"/>
      <x/>
    </i>
    <i t="default" r="2">
      <x v="24"/>
    </i>
    <i t="default" r="1">
      <x v="69"/>
    </i>
    <i t="default">
      <x v="575"/>
    </i>
    <i>
      <x v="576"/>
      <x v="551"/>
      <x v="24"/>
      <x/>
    </i>
    <i t="default" r="2">
      <x v="24"/>
    </i>
    <i t="default" r="1">
      <x v="551"/>
    </i>
    <i t="default">
      <x v="576"/>
    </i>
    <i>
      <x v="577"/>
      <x v="458"/>
      <x v="25"/>
      <x/>
    </i>
    <i t="default" r="2">
      <x v="25"/>
    </i>
    <i t="default" r="1">
      <x v="458"/>
    </i>
    <i t="default">
      <x v="577"/>
    </i>
    <i>
      <x v="578"/>
      <x v="681"/>
      <x v="25"/>
      <x/>
    </i>
    <i t="default" r="2">
      <x v="25"/>
    </i>
    <i t="default" r="1">
      <x v="681"/>
    </i>
    <i t="default">
      <x v="578"/>
    </i>
    <i>
      <x v="579"/>
      <x v="170"/>
      <x v="25"/>
      <x/>
    </i>
    <i t="default" r="2">
      <x v="25"/>
    </i>
    <i t="default" r="1">
      <x v="170"/>
    </i>
    <i t="default">
      <x v="579"/>
    </i>
    <i>
      <x v="580"/>
      <x v="41"/>
      <x v="25"/>
      <x/>
    </i>
    <i t="default" r="2">
      <x v="25"/>
    </i>
    <i t="default" r="1">
      <x v="41"/>
    </i>
    <i t="default">
      <x v="580"/>
    </i>
    <i>
      <x v="581"/>
      <x v="129"/>
      <x v="25"/>
      <x/>
    </i>
    <i t="default" r="2">
      <x v="25"/>
    </i>
    <i t="default" r="1">
      <x v="129"/>
    </i>
    <i t="default">
      <x v="581"/>
    </i>
    <i>
      <x v="582"/>
      <x v="10"/>
      <x v="25"/>
      <x/>
    </i>
    <i t="default" r="2">
      <x v="25"/>
    </i>
    <i t="default" r="1">
      <x v="10"/>
    </i>
    <i t="default">
      <x v="582"/>
    </i>
    <i>
      <x v="583"/>
      <x v="244"/>
      <x v="25"/>
      <x/>
    </i>
    <i t="default" r="2">
      <x v="25"/>
    </i>
    <i t="default" r="1">
      <x v="244"/>
    </i>
    <i t="default">
      <x v="583"/>
    </i>
    <i>
      <x v="584"/>
      <x v="163"/>
      <x v="26"/>
      <x/>
    </i>
    <i t="default" r="2">
      <x v="26"/>
    </i>
    <i t="default" r="1">
      <x v="163"/>
    </i>
    <i t="default">
      <x v="584"/>
    </i>
    <i>
      <x v="585"/>
      <x v="80"/>
      <x v="26"/>
      <x/>
    </i>
    <i t="default" r="2">
      <x v="26"/>
    </i>
    <i t="default" r="1">
      <x v="80"/>
    </i>
    <i t="default">
      <x v="585"/>
    </i>
    <i>
      <x v="586"/>
      <x v="58"/>
      <x v="26"/>
      <x/>
    </i>
    <i t="default" r="2">
      <x v="26"/>
    </i>
    <i t="default" r="1">
      <x v="58"/>
    </i>
    <i t="default">
      <x v="586"/>
    </i>
    <i>
      <x v="587"/>
      <x v="67"/>
      <x v="27"/>
      <x/>
    </i>
    <i t="default" r="2">
      <x v="27"/>
    </i>
    <i t="default" r="1">
      <x v="67"/>
    </i>
    <i t="default">
      <x v="587"/>
    </i>
    <i>
      <x v="588"/>
      <x v="60"/>
      <x v="27"/>
      <x/>
    </i>
    <i t="default" r="2">
      <x v="27"/>
    </i>
    <i t="default" r="1">
      <x v="60"/>
    </i>
    <i t="default">
      <x v="588"/>
    </i>
    <i>
      <x v="589"/>
      <x v="40"/>
      <x v="27"/>
      <x/>
    </i>
    <i t="default" r="2">
      <x v="27"/>
    </i>
    <i t="default" r="1">
      <x v="40"/>
    </i>
    <i t="default">
      <x v="589"/>
    </i>
    <i>
      <x v="590"/>
      <x v="659"/>
      <x v="27"/>
      <x/>
    </i>
    <i t="default" r="2">
      <x v="27"/>
    </i>
    <i t="default" r="1">
      <x v="659"/>
    </i>
    <i t="default">
      <x v="590"/>
    </i>
    <i>
      <x v="591"/>
      <x v="55"/>
      <x v="27"/>
      <x/>
    </i>
    <i t="default" r="2">
      <x v="27"/>
    </i>
    <i t="default" r="1">
      <x v="55"/>
    </i>
    <i t="default">
      <x v="591"/>
    </i>
    <i>
      <x v="592"/>
      <x v="934"/>
      <x v="27"/>
      <x/>
    </i>
    <i t="default" r="2">
      <x v="27"/>
    </i>
    <i t="default" r="1">
      <x v="934"/>
    </i>
    <i t="default">
      <x v="592"/>
    </i>
    <i>
      <x v="593"/>
      <x v="86"/>
      <x v="27"/>
      <x/>
    </i>
    <i t="default" r="2">
      <x v="27"/>
    </i>
    <i t="default" r="1">
      <x v="86"/>
    </i>
    <i t="default">
      <x v="593"/>
    </i>
    <i>
      <x v="594"/>
      <x v="18"/>
      <x v="28"/>
      <x/>
    </i>
    <i t="default" r="2">
      <x v="28"/>
    </i>
    <i t="default" r="1">
      <x v="18"/>
    </i>
    <i t="default">
      <x v="594"/>
    </i>
    <i>
      <x v="595"/>
      <x v="81"/>
      <x v="28"/>
      <x/>
    </i>
    <i t="default" r="2">
      <x v="28"/>
    </i>
    <i t="default" r="1">
      <x v="81"/>
    </i>
    <i t="default">
      <x v="595"/>
    </i>
    <i>
      <x v="596"/>
      <x v="955"/>
      <x v="28"/>
      <x/>
    </i>
    <i t="default" r="2">
      <x v="28"/>
    </i>
    <i t="default" r="1">
      <x v="955"/>
    </i>
    <i t="default">
      <x v="596"/>
    </i>
    <i>
      <x v="597"/>
      <x v="708"/>
      <x v="28"/>
      <x/>
    </i>
    <i t="default" r="2">
      <x v="28"/>
    </i>
    <i t="default" r="1">
      <x v="708"/>
    </i>
    <i t="default">
      <x v="597"/>
    </i>
    <i>
      <x v="598"/>
      <x v="729"/>
      <x v="28"/>
      <x/>
    </i>
    <i t="default" r="2">
      <x v="28"/>
    </i>
    <i t="default" r="1">
      <x v="729"/>
    </i>
    <i t="default">
      <x v="598"/>
    </i>
    <i>
      <x v="599"/>
      <x v="661"/>
      <x v="28"/>
      <x/>
    </i>
    <i t="default" r="2">
      <x v="28"/>
    </i>
    <i t="default" r="1">
      <x v="661"/>
    </i>
    <i t="default">
      <x v="599"/>
    </i>
    <i>
      <x v="600"/>
      <x v="71"/>
      <x v="29"/>
      <x/>
    </i>
    <i t="default" r="2">
      <x v="29"/>
    </i>
    <i t="default" r="1">
      <x v="71"/>
    </i>
    <i t="default">
      <x v="600"/>
    </i>
    <i>
      <x v="601"/>
      <x v="52"/>
      <x v="30"/>
      <x/>
    </i>
    <i t="default" r="2">
      <x v="30"/>
    </i>
    <i t="default" r="1">
      <x v="52"/>
    </i>
    <i t="default">
      <x v="601"/>
    </i>
    <i>
      <x v="602"/>
      <x v="62"/>
      <x v="30"/>
      <x/>
    </i>
    <i t="default" r="2">
      <x v="30"/>
    </i>
    <i t="default" r="1">
      <x v="62"/>
    </i>
    <i t="default">
      <x v="602"/>
    </i>
    <i>
      <x v="603"/>
      <x v="890"/>
      <x v="31"/>
      <x/>
    </i>
    <i t="default" r="2">
      <x v="31"/>
    </i>
    <i t="default" r="1">
      <x v="890"/>
    </i>
    <i t="default">
      <x v="603"/>
    </i>
    <i>
      <x v="604"/>
      <x v="34"/>
      <x v="30"/>
      <x/>
    </i>
    <i t="default" r="2">
      <x v="30"/>
    </i>
    <i t="default" r="1">
      <x v="34"/>
    </i>
    <i t="default">
      <x v="604"/>
    </i>
    <i>
      <x v="605"/>
      <x v="176"/>
      <x v="31"/>
      <x/>
    </i>
    <i t="default" r="2">
      <x v="31"/>
    </i>
    <i t="default" r="1">
      <x v="176"/>
    </i>
    <i t="default">
      <x v="605"/>
    </i>
    <i>
      <x v="606"/>
      <x v="670"/>
      <x v="31"/>
      <x/>
    </i>
    <i t="default" r="2">
      <x v="31"/>
    </i>
    <i t="default" r="1">
      <x v="670"/>
    </i>
    <i t="default">
      <x v="606"/>
    </i>
    <i>
      <x v="607"/>
      <x v="63"/>
      <x v="31"/>
      <x/>
    </i>
    <i t="default" r="2">
      <x v="31"/>
    </i>
    <i t="default" r="1">
      <x v="63"/>
    </i>
    <i t="default">
      <x v="607"/>
    </i>
    <i>
      <x v="608"/>
      <x v="45"/>
      <x v="30"/>
      <x/>
    </i>
    <i t="default" r="2">
      <x v="30"/>
    </i>
    <i t="default" r="1">
      <x v="45"/>
    </i>
    <i t="default">
      <x v="608"/>
    </i>
    <i>
      <x v="609"/>
      <x v="15"/>
      <x v="31"/>
      <x/>
    </i>
    <i t="default" r="2">
      <x v="31"/>
    </i>
    <i t="default" r="1">
      <x v="15"/>
    </i>
    <i t="default">
      <x v="609"/>
    </i>
    <i>
      <x v="610"/>
      <x v="73"/>
      <x v="31"/>
      <x/>
    </i>
    <i t="default" r="2">
      <x v="31"/>
    </i>
    <i t="default" r="1">
      <x v="73"/>
    </i>
    <i t="default">
      <x v="610"/>
    </i>
    <i>
      <x v="611"/>
      <x v="70"/>
      <x v="31"/>
      <x/>
    </i>
    <i t="default" r="2">
      <x v="31"/>
    </i>
    <i t="default" r="1">
      <x v="70"/>
    </i>
    <i t="default">
      <x v="611"/>
    </i>
    <i>
      <x v="612"/>
      <x v="46"/>
      <x v="31"/>
      <x/>
    </i>
    <i t="default" r="2">
      <x v="31"/>
    </i>
    <i t="default" r="1">
      <x v="46"/>
    </i>
    <i t="default">
      <x v="612"/>
    </i>
    <i>
      <x v="613"/>
      <x v="565"/>
      <x v="32"/>
      <x/>
    </i>
    <i t="default" r="2">
      <x v="32"/>
    </i>
    <i t="default" r="1">
      <x v="565"/>
    </i>
    <i t="default">
      <x v="613"/>
    </i>
    <i>
      <x v="614"/>
      <x v="47"/>
      <x v="31"/>
      <x/>
    </i>
    <i t="default" r="2">
      <x v="31"/>
    </i>
    <i t="default" r="1">
      <x v="47"/>
    </i>
    <i t="default">
      <x v="614"/>
    </i>
    <i>
      <x v="615"/>
      <x v="887"/>
      <x v="32"/>
      <x/>
    </i>
    <i t="default" r="2">
      <x v="32"/>
    </i>
    <i t="default" r="1">
      <x v="887"/>
    </i>
    <i t="default">
      <x v="615"/>
    </i>
    <i>
      <x v="616"/>
      <x v="51"/>
      <x v="32"/>
      <x/>
    </i>
    <i t="default" r="2">
      <x v="32"/>
    </i>
    <i t="default" r="1">
      <x v="51"/>
    </i>
    <i t="default">
      <x v="616"/>
    </i>
    <i>
      <x v="617"/>
      <x v="44"/>
      <x v="32"/>
      <x/>
    </i>
    <i t="default" r="2">
      <x v="32"/>
    </i>
    <i t="default" r="1">
      <x v="44"/>
    </i>
    <i t="default">
      <x v="617"/>
    </i>
    <i>
      <x v="618"/>
      <x v="516"/>
      <x v="33"/>
      <x/>
    </i>
    <i t="default" r="2">
      <x v="33"/>
    </i>
    <i t="default" r="1">
      <x v="516"/>
    </i>
    <i t="default">
      <x v="618"/>
    </i>
    <i>
      <x v="619"/>
      <x v="50"/>
      <x v="32"/>
      <x/>
    </i>
    <i t="default" r="2">
      <x v="32"/>
    </i>
    <i t="default" r="1">
      <x v="50"/>
    </i>
    <i t="default">
      <x v="619"/>
    </i>
    <i>
      <x v="620"/>
      <x v="53"/>
      <x v="33"/>
      <x/>
    </i>
    <i t="default" r="2">
      <x v="33"/>
    </i>
    <i t="default" r="1">
      <x v="53"/>
    </i>
    <i t="default">
      <x v="620"/>
    </i>
    <i>
      <x v="621"/>
      <x v="61"/>
      <x v="34"/>
      <x/>
    </i>
    <i t="default" r="2">
      <x v="34"/>
    </i>
    <i t="default" r="1">
      <x v="61"/>
    </i>
    <i t="default">
      <x v="621"/>
    </i>
    <i>
      <x v="622"/>
      <x v="59"/>
      <x v="33"/>
      <x/>
    </i>
    <i t="default" r="2">
      <x v="33"/>
    </i>
    <i t="default" r="1">
      <x v="59"/>
    </i>
    <i t="default">
      <x v="622"/>
    </i>
    <i>
      <x v="623"/>
      <x v="171"/>
      <x v="34"/>
      <x/>
    </i>
    <i t="default" r="2">
      <x v="34"/>
    </i>
    <i t="default" r="1">
      <x v="171"/>
    </i>
    <i t="default">
      <x v="623"/>
    </i>
    <i>
      <x v="624"/>
      <x v="36"/>
      <x v="34"/>
      <x/>
    </i>
    <i t="default" r="2">
      <x v="34"/>
    </i>
    <i t="default" r="1">
      <x v="36"/>
    </i>
    <i t="default">
      <x v="624"/>
    </i>
    <i>
      <x v="625"/>
      <x v="38"/>
      <x v="34"/>
      <x/>
    </i>
    <i t="default" r="2">
      <x v="34"/>
    </i>
    <i t="default" r="1">
      <x v="38"/>
    </i>
    <i t="default">
      <x v="625"/>
    </i>
    <i>
      <x v="626"/>
      <x v="43"/>
      <x v="34"/>
      <x/>
    </i>
    <i t="default" r="2">
      <x v="34"/>
    </i>
    <i t="default" r="1">
      <x v="43"/>
    </i>
    <i t="default">
      <x v="626"/>
    </i>
    <i>
      <x v="627"/>
      <x v="82"/>
      <x v="34"/>
      <x/>
    </i>
    <i t="default" r="2">
      <x v="34"/>
    </i>
    <i t="default" r="1">
      <x v="82"/>
    </i>
    <i t="default">
      <x v="627"/>
    </i>
    <i>
      <x v="628"/>
      <x v="79"/>
      <x v="35"/>
      <x/>
    </i>
    <i t="default" r="2">
      <x v="35"/>
    </i>
    <i t="default" r="1">
      <x v="79"/>
    </i>
    <i t="default">
      <x v="628"/>
    </i>
    <i>
      <x v="629"/>
      <x v="39"/>
      <x v="35"/>
      <x/>
    </i>
    <i t="default" r="2">
      <x v="35"/>
    </i>
    <i t="default" r="1">
      <x v="39"/>
    </i>
    <i t="default">
      <x v="629"/>
    </i>
    <i>
      <x v="630"/>
      <x v="56"/>
      <x v="35"/>
      <x/>
    </i>
    <i t="default" r="2">
      <x v="35"/>
    </i>
    <i t="default" r="1">
      <x v="56"/>
    </i>
    <i t="default">
      <x v="630"/>
    </i>
    <i>
      <x v="631"/>
      <x v="37"/>
      <x v="35"/>
      <x/>
    </i>
    <i t="default" r="2">
      <x v="35"/>
    </i>
    <i t="default" r="1">
      <x v="37"/>
    </i>
    <i t="default">
      <x v="631"/>
    </i>
    <i>
      <x v="632"/>
      <x v="85"/>
      <x v="36"/>
      <x/>
    </i>
    <i t="default" r="2">
      <x v="36"/>
    </i>
    <i t="default" r="1">
      <x v="85"/>
    </i>
    <i t="default">
      <x v="632"/>
    </i>
    <i>
      <x v="633"/>
      <x v="8"/>
      <x v="35"/>
      <x/>
    </i>
    <i t="default" r="2">
      <x v="35"/>
    </i>
    <i t="default" r="1">
      <x v="8"/>
    </i>
    <i t="default">
      <x v="633"/>
    </i>
    <i>
      <x v="634"/>
      <x v="26"/>
      <x v="36"/>
      <x/>
    </i>
    <i t="default" r="2">
      <x v="36"/>
    </i>
    <i t="default" r="1">
      <x v="26"/>
    </i>
    <i t="default">
      <x v="634"/>
    </i>
    <i>
      <x v="635"/>
      <x v="112"/>
      <x v="36"/>
      <x/>
    </i>
    <i t="default" r="2">
      <x v="36"/>
    </i>
    <i t="default" r="1">
      <x v="112"/>
    </i>
    <i t="default">
      <x v="635"/>
    </i>
    <i>
      <x v="636"/>
      <x v="118"/>
      <x v="36"/>
      <x/>
    </i>
    <i t="default" r="2">
      <x v="36"/>
    </i>
    <i t="default" r="1">
      <x v="118"/>
    </i>
    <i t="default">
      <x v="636"/>
    </i>
    <i>
      <x v="637"/>
      <x v="892"/>
      <x v="36"/>
      <x/>
    </i>
    <i t="default" r="2">
      <x v="36"/>
    </i>
    <i t="default" r="1">
      <x v="892"/>
    </i>
    <i t="default">
      <x v="637"/>
    </i>
    <i>
      <x v="638"/>
      <x v="57"/>
      <x v="34"/>
      <x/>
    </i>
    <i t="default" r="2">
      <x v="34"/>
    </i>
    <i t="default" r="1">
      <x v="57"/>
    </i>
    <i t="default">
      <x v="638"/>
    </i>
    <i>
      <x v="639"/>
      <x v="88"/>
      <x v="36"/>
      <x/>
    </i>
    <i t="default" r="2">
      <x v="36"/>
    </i>
    <i t="default" r="1">
      <x v="88"/>
    </i>
    <i t="default">
      <x v="639"/>
    </i>
    <i>
      <x v="640"/>
      <x v="74"/>
      <x v="36"/>
      <x/>
    </i>
    <i t="default" r="2">
      <x v="36"/>
    </i>
    <i t="default" r="1">
      <x v="74"/>
    </i>
    <i t="default">
      <x v="640"/>
    </i>
    <i>
      <x v="641"/>
      <x v="75"/>
      <x v="36"/>
      <x/>
    </i>
    <i t="default" r="2">
      <x v="36"/>
    </i>
    <i t="default" r="1">
      <x v="75"/>
    </i>
    <i t="default">
      <x v="641"/>
    </i>
    <i>
      <x v="642"/>
      <x v="42"/>
      <x v="33"/>
      <x/>
    </i>
    <i t="default" r="2">
      <x v="33"/>
    </i>
    <i t="default" r="1">
      <x v="42"/>
    </i>
    <i t="default">
      <x v="642"/>
    </i>
    <i>
      <x v="643"/>
      <x v="68"/>
      <x v="35"/>
      <x/>
    </i>
    <i t="default" r="2">
      <x v="35"/>
    </i>
    <i t="default" r="1">
      <x v="68"/>
    </i>
    <i t="default">
      <x v="643"/>
    </i>
    <i>
      <x v="644"/>
      <x v="84"/>
      <x v="36"/>
      <x/>
    </i>
    <i t="default" r="2">
      <x v="36"/>
    </i>
    <i t="default" r="1">
      <x v="84"/>
    </i>
    <i t="default">
      <x v="644"/>
    </i>
    <i>
      <x v="645"/>
      <x v="87"/>
      <x v="37"/>
      <x/>
    </i>
    <i t="default" r="2">
      <x v="37"/>
    </i>
    <i t="default" r="1">
      <x v="87"/>
    </i>
    <i t="default">
      <x v="645"/>
    </i>
    <i>
      <x v="646"/>
      <x v="35"/>
      <x v="36"/>
      <x/>
    </i>
    <i t="default" r="2">
      <x v="36"/>
    </i>
    <i t="default" r="1">
      <x v="35"/>
    </i>
    <i t="default">
      <x v="646"/>
    </i>
    <i>
      <x v="647"/>
      <x v="64"/>
      <x v="37"/>
      <x/>
    </i>
    <i t="default" r="2">
      <x v="37"/>
    </i>
    <i t="default" r="1">
      <x v="64"/>
    </i>
    <i t="default">
      <x v="647"/>
    </i>
    <i>
      <x v="648"/>
      <x v="66"/>
      <x v="37"/>
      <x/>
    </i>
    <i t="default" r="2">
      <x v="37"/>
    </i>
    <i t="default" r="1">
      <x v="66"/>
    </i>
    <i t="default">
      <x v="648"/>
    </i>
    <i>
      <x v="649"/>
      <x v="83"/>
      <x v="37"/>
      <x/>
    </i>
    <i t="default" r="2">
      <x v="37"/>
    </i>
    <i t="default" r="1">
      <x v="83"/>
    </i>
    <i t="default">
      <x v="649"/>
    </i>
    <i>
      <x v="650"/>
      <x v="48"/>
      <x v="37"/>
      <x/>
    </i>
    <i t="default" r="2">
      <x v="37"/>
    </i>
    <i t="default" r="1">
      <x v="48"/>
    </i>
    <i t="default">
      <x v="650"/>
    </i>
    <i>
      <x v="651"/>
      <x v="54"/>
      <x v="37"/>
      <x/>
    </i>
    <i t="default" r="2">
      <x v="37"/>
    </i>
    <i t="default" r="1">
      <x v="54"/>
    </i>
    <i t="default">
      <x v="651"/>
    </i>
    <i>
      <x v="652"/>
      <x v="72"/>
      <x v="38"/>
      <x/>
    </i>
    <i t="default" r="2">
      <x v="38"/>
    </i>
    <i t="default" r="1">
      <x v="72"/>
    </i>
    <i t="default">
      <x v="652"/>
    </i>
    <i>
      <x v="693"/>
      <x v="146"/>
      <x v="2"/>
      <x/>
    </i>
    <i t="default" r="2">
      <x v="2"/>
    </i>
    <i t="default" r="1">
      <x v="146"/>
    </i>
    <i t="default">
      <x v="693"/>
    </i>
    <i>
      <x v="694"/>
      <x v="619"/>
      <x v="9"/>
      <x/>
    </i>
    <i t="default" r="2">
      <x v="9"/>
    </i>
    <i t="default" r="1">
      <x v="619"/>
    </i>
    <i t="default">
      <x v="694"/>
    </i>
    <i>
      <x v="695"/>
      <x v="267"/>
      <x v="17"/>
      <x/>
    </i>
    <i t="default" r="2">
      <x v="17"/>
    </i>
    <i t="default" r="1">
      <x v="267"/>
    </i>
    <i t="default">
      <x v="695"/>
    </i>
    <i>
      <x v="696"/>
      <x v="740"/>
      <x v="19"/>
      <x/>
    </i>
    <i t="default" r="2">
      <x v="19"/>
    </i>
    <i t="default" r="1">
      <x v="740"/>
    </i>
    <i t="default">
      <x v="696"/>
    </i>
    <i>
      <x v="697"/>
      <x v="296"/>
      <x v="20"/>
      <x/>
    </i>
    <i t="default" r="2">
      <x v="20"/>
    </i>
    <i t="default" r="1">
      <x v="296"/>
    </i>
    <i t="default">
      <x v="697"/>
    </i>
    <i>
      <x v="698"/>
      <x v="238"/>
      <x v="20"/>
      <x/>
    </i>
    <i t="default" r="2">
      <x v="20"/>
    </i>
    <i t="default" r="1">
      <x v="238"/>
    </i>
    <i t="default">
      <x v="698"/>
    </i>
    <i>
      <x v="699"/>
      <x v="481"/>
      <x v="21"/>
      <x/>
    </i>
    <i t="default" r="2">
      <x v="21"/>
    </i>
    <i t="default" r="1">
      <x v="481"/>
    </i>
    <i t="default">
      <x v="699"/>
    </i>
    <i>
      <x v="700"/>
      <x v="724"/>
      <x v="17"/>
      <x/>
    </i>
    <i t="default" r="2">
      <x v="17"/>
    </i>
    <i t="default" r="1">
      <x v="724"/>
    </i>
    <i t="default">
      <x v="700"/>
    </i>
    <i>
      <x v="701"/>
      <x v="851"/>
      <x v="22"/>
      <x/>
    </i>
    <i t="default" r="2">
      <x v="22"/>
    </i>
    <i t="default" r="1">
      <x v="851"/>
    </i>
    <i t="default">
      <x v="701"/>
    </i>
    <i>
      <x v="702"/>
      <x v="1036"/>
      <x v="17"/>
      <x/>
    </i>
    <i t="default" r="2">
      <x v="17"/>
    </i>
    <i t="default" r="1">
      <x v="1036"/>
    </i>
    <i t="default">
      <x v="702"/>
    </i>
    <i>
      <x v="703"/>
      <x v="1021"/>
      <x v="16"/>
      <x/>
    </i>
    <i t="default" r="2">
      <x v="16"/>
    </i>
    <i t="default" r="1">
      <x v="1021"/>
    </i>
    <i t="default">
      <x v="703"/>
    </i>
    <i>
      <x v="704"/>
      <x v="408"/>
      <x v="23"/>
      <x/>
    </i>
    <i t="default" r="2">
      <x v="23"/>
    </i>
    <i t="default" r="1">
      <x v="408"/>
    </i>
    <i t="default">
      <x v="704"/>
    </i>
    <i>
      <x v="705"/>
      <x v="618"/>
      <x v="18"/>
      <x/>
    </i>
    <i t="default" r="2">
      <x v="18"/>
    </i>
    <i t="default" r="1">
      <x v="618"/>
    </i>
    <i t="default">
      <x v="705"/>
    </i>
    <i>
      <x v="706"/>
      <x v="368"/>
      <x v="23"/>
      <x/>
    </i>
    <i t="default" r="2">
      <x v="23"/>
    </i>
    <i t="default" r="1">
      <x v="368"/>
    </i>
    <i t="default">
      <x v="706"/>
    </i>
    <i>
      <x v="707"/>
      <x v="122"/>
      <x v="18"/>
      <x/>
    </i>
    <i t="default" r="2">
      <x v="18"/>
    </i>
    <i t="default" r="1">
      <x v="122"/>
    </i>
    <i t="default">
      <x v="707"/>
    </i>
    <i>
      <x v="708"/>
      <x v="857"/>
      <x v="22"/>
      <x/>
    </i>
    <i t="default" r="2">
      <x v="22"/>
    </i>
    <i t="default" r="1">
      <x v="857"/>
    </i>
    <i t="default">
      <x v="708"/>
    </i>
    <i>
      <x v="709"/>
      <x v="780"/>
      <x v="26"/>
      <x/>
    </i>
    <i t="default" r="2">
      <x v="26"/>
    </i>
    <i t="default" r="1">
      <x v="780"/>
    </i>
    <i t="default">
      <x v="709"/>
    </i>
    <i>
      <x v="710"/>
      <x v="417"/>
      <x v="26"/>
      <x/>
    </i>
    <i t="default" r="2">
      <x v="26"/>
    </i>
    <i t="default" r="1">
      <x v="417"/>
    </i>
    <i t="default">
      <x v="710"/>
    </i>
    <i>
      <x v="711"/>
      <x v="157"/>
      <x v="26"/>
      <x/>
    </i>
    <i t="default" r="2">
      <x v="26"/>
    </i>
    <i t="default" r="1">
      <x v="157"/>
    </i>
    <i t="default">
      <x v="711"/>
    </i>
    <i>
      <x v="712"/>
      <x v="981"/>
      <x v="26"/>
      <x/>
    </i>
    <i t="default" r="2">
      <x v="26"/>
    </i>
    <i t="default" r="1">
      <x v="981"/>
    </i>
    <i t="default">
      <x v="712"/>
    </i>
    <i>
      <x v="713"/>
      <x v="1039"/>
      <x v="26"/>
      <x/>
    </i>
    <i t="default" r="2">
      <x v="26"/>
    </i>
    <i t="default" r="1">
      <x v="1039"/>
    </i>
    <i t="default">
      <x v="713"/>
    </i>
    <i>
      <x v="714"/>
      <x v="187"/>
      <x v="26"/>
      <x/>
    </i>
    <i t="default" r="2">
      <x v="26"/>
    </i>
    <i t="default" r="1">
      <x v="187"/>
    </i>
    <i t="default">
      <x v="714"/>
    </i>
    <i>
      <x v="715"/>
      <x v="717"/>
      <x v="26"/>
      <x/>
    </i>
    <i t="default" r="2">
      <x v="26"/>
    </i>
    <i t="default" r="1">
      <x v="717"/>
    </i>
    <i t="default">
      <x v="715"/>
    </i>
    <i>
      <x v="716"/>
      <x v="639"/>
      <x v="27"/>
      <x/>
    </i>
    <i t="default" r="2">
      <x v="27"/>
    </i>
    <i t="default" r="1">
      <x v="639"/>
    </i>
    <i t="default">
      <x v="716"/>
    </i>
    <i>
      <x v="717"/>
      <x v="632"/>
      <x v="28"/>
      <x/>
    </i>
    <i t="default" r="2">
      <x v="28"/>
    </i>
    <i t="default" r="1">
      <x v="632"/>
    </i>
    <i t="default">
      <x v="717"/>
    </i>
    <i>
      <x v="718"/>
      <x v="220"/>
      <x v="28"/>
      <x/>
    </i>
    <i t="default" r="2">
      <x v="28"/>
    </i>
    <i t="default" r="1">
      <x v="220"/>
    </i>
    <i t="default">
      <x v="718"/>
    </i>
    <i>
      <x v="719"/>
      <x v="198"/>
      <x v="28"/>
      <x/>
    </i>
    <i t="default" r="2">
      <x v="28"/>
    </i>
    <i t="default" r="1">
      <x v="198"/>
    </i>
    <i t="default">
      <x v="719"/>
    </i>
    <i>
      <x v="720"/>
      <x v="699"/>
      <x v="28"/>
      <x/>
    </i>
    <i t="default" r="2">
      <x v="28"/>
    </i>
    <i t="default" r="1">
      <x v="699"/>
    </i>
    <i t="default">
      <x v="720"/>
    </i>
    <i>
      <x v="721"/>
      <x v="689"/>
      <x v="29"/>
      <x/>
    </i>
    <i t="default" r="2">
      <x v="29"/>
    </i>
    <i t="default" r="1">
      <x v="689"/>
    </i>
    <i t="default">
      <x v="721"/>
    </i>
    <i>
      <x v="722"/>
      <x v="1026"/>
      <x v="29"/>
      <x/>
    </i>
    <i t="default" r="2">
      <x v="29"/>
    </i>
    <i t="default" r="1">
      <x v="1026"/>
    </i>
    <i t="default">
      <x v="722"/>
    </i>
    <i>
      <x v="723"/>
      <x v="365"/>
      <x v="29"/>
      <x/>
    </i>
    <i t="default" r="2">
      <x v="29"/>
    </i>
    <i t="default" r="1">
      <x v="365"/>
    </i>
    <i t="default">
      <x v="723"/>
    </i>
    <i>
      <x v="724"/>
      <x v="1"/>
      <x v="29"/>
      <x/>
    </i>
    <i t="default" r="2">
      <x v="29"/>
    </i>
    <i t="default" r="1">
      <x v="1"/>
    </i>
    <i t="default">
      <x v="724"/>
    </i>
    <i>
      <x v="725"/>
      <x v="389"/>
      <x v="30"/>
      <x/>
    </i>
    <i t="default" r="2">
      <x v="30"/>
    </i>
    <i t="default" r="1">
      <x v="389"/>
    </i>
    <i t="default">
      <x v="725"/>
    </i>
    <i>
      <x v="726"/>
      <x v="255"/>
      <x v="30"/>
      <x/>
    </i>
    <i t="default" r="2">
      <x v="30"/>
    </i>
    <i t="default" r="1">
      <x v="255"/>
    </i>
    <i t="default">
      <x v="726"/>
    </i>
    <i>
      <x v="727"/>
      <x v="631"/>
      <x v="30"/>
      <x/>
    </i>
    <i t="default" r="2">
      <x v="30"/>
    </i>
    <i t="default" r="1">
      <x v="631"/>
    </i>
    <i t="default">
      <x v="727"/>
    </i>
    <i>
      <x v="728"/>
      <x v="212"/>
      <x v="30"/>
      <x/>
    </i>
    <i t="default" r="2">
      <x v="30"/>
    </i>
    <i t="default" r="1">
      <x v="212"/>
    </i>
    <i t="default">
      <x v="728"/>
    </i>
    <i>
      <x v="729"/>
      <x v="169"/>
      <x v="29"/>
      <x/>
    </i>
    <i t="default" r="2">
      <x v="29"/>
    </i>
    <i t="default" r="1">
      <x v="169"/>
    </i>
    <i t="default">
      <x v="729"/>
    </i>
    <i>
      <x v="730"/>
      <x v="1030"/>
      <x v="30"/>
      <x/>
    </i>
    <i t="default" r="2">
      <x v="30"/>
    </i>
    <i t="default" r="1">
      <x v="1030"/>
    </i>
    <i t="default">
      <x v="730"/>
    </i>
    <i>
      <x v="731"/>
      <x v="315"/>
      <x v="30"/>
      <x/>
    </i>
    <i t="default" r="2">
      <x v="30"/>
    </i>
    <i t="default" r="1">
      <x v="315"/>
    </i>
    <i t="default">
      <x v="731"/>
    </i>
    <i>
      <x v="732"/>
      <x v="9"/>
      <x v="31"/>
      <x/>
    </i>
    <i t="default" r="2">
      <x v="31"/>
    </i>
    <i t="default" r="1">
      <x v="9"/>
    </i>
    <i t="default">
      <x v="732"/>
    </i>
    <i>
      <x v="733"/>
      <x v="533"/>
      <x v="31"/>
      <x/>
    </i>
    <i t="default" r="2">
      <x v="31"/>
    </i>
    <i t="default" r="1">
      <x v="533"/>
    </i>
    <i t="default">
      <x v="733"/>
    </i>
    <i>
      <x v="734"/>
      <x v="503"/>
      <x v="31"/>
      <x/>
    </i>
    <i t="default" r="2">
      <x v="31"/>
    </i>
    <i t="default" r="1">
      <x v="503"/>
    </i>
    <i t="default">
      <x v="734"/>
    </i>
    <i>
      <x v="735"/>
      <x v="966"/>
      <x v="31"/>
      <x/>
    </i>
    <i t="default" r="2">
      <x v="31"/>
    </i>
    <i t="default" r="1">
      <x v="966"/>
    </i>
    <i t="default">
      <x v="735"/>
    </i>
    <i>
      <x v="736"/>
      <x v="928"/>
      <x v="31"/>
      <x/>
    </i>
    <i t="default" r="2">
      <x v="31"/>
    </i>
    <i t="default" r="1">
      <x v="928"/>
    </i>
    <i t="default">
      <x v="736"/>
    </i>
    <i>
      <x v="737"/>
      <x v="730"/>
      <x v="31"/>
      <x/>
    </i>
    <i t="default" r="2">
      <x v="31"/>
    </i>
    <i t="default" r="1">
      <x v="730"/>
    </i>
    <i t="default">
      <x v="737"/>
    </i>
    <i>
      <x v="738"/>
      <x v="754"/>
      <x v="32"/>
      <x/>
    </i>
    <i t="default" r="2">
      <x v="32"/>
    </i>
    <i t="default" r="1">
      <x v="754"/>
    </i>
    <i t="default">
      <x v="738"/>
    </i>
    <i>
      <x v="739"/>
      <x v="597"/>
      <x v="32"/>
      <x/>
    </i>
    <i t="default" r="2">
      <x v="32"/>
    </i>
    <i t="default" r="1">
      <x v="597"/>
    </i>
    <i t="default">
      <x v="739"/>
    </i>
    <i>
      <x v="740"/>
      <x v="811"/>
      <x v="32"/>
      <x/>
    </i>
    <i t="default" r="2">
      <x v="32"/>
    </i>
    <i t="default" r="1">
      <x v="811"/>
    </i>
    <i t="default">
      <x v="740"/>
    </i>
    <i>
      <x v="741"/>
      <x v="320"/>
      <x v="32"/>
      <x/>
    </i>
    <i t="default" r="2">
      <x v="32"/>
    </i>
    <i t="default" r="1">
      <x v="320"/>
    </i>
    <i t="default">
      <x v="741"/>
    </i>
    <i>
      <x v="742"/>
      <x v="794"/>
      <x v="35"/>
      <x/>
    </i>
    <i t="default" r="2">
      <x v="35"/>
    </i>
    <i t="default" r="1">
      <x v="794"/>
    </i>
    <i t="default">
      <x v="742"/>
    </i>
    <i>
      <x v="743"/>
      <x v="668"/>
      <x v="36"/>
      <x/>
    </i>
    <i t="default" r="2">
      <x v="36"/>
    </i>
    <i t="default" r="1">
      <x v="668"/>
    </i>
    <i t="default">
      <x v="743"/>
    </i>
    <i>
      <x v="744"/>
      <x v="645"/>
      <x v="36"/>
      <x/>
    </i>
    <i t="default" r="2">
      <x v="36"/>
    </i>
    <i t="default" r="1">
      <x v="645"/>
    </i>
    <i t="default">
      <x v="744"/>
    </i>
    <i>
      <x v="745"/>
      <x v="733"/>
      <x v="36"/>
      <x/>
    </i>
    <i t="default" r="2">
      <x v="36"/>
    </i>
    <i t="default" r="1">
      <x v="733"/>
    </i>
    <i t="default">
      <x v="745"/>
    </i>
    <i>
      <x v="746"/>
      <x v="24"/>
      <x v="37"/>
      <x/>
    </i>
    <i t="default" r="2">
      <x v="37"/>
    </i>
    <i t="default" r="1">
      <x v="24"/>
    </i>
    <i t="default">
      <x v="746"/>
    </i>
    <i>
      <x v="747"/>
      <x v="881"/>
      <x v="37"/>
      <x/>
    </i>
    <i t="default" r="2">
      <x v="37"/>
    </i>
    <i t="default" r="1">
      <x v="881"/>
    </i>
    <i t="default">
      <x v="747"/>
    </i>
    <i>
      <x v="748"/>
      <x v="958"/>
      <x v="39"/>
      <x/>
    </i>
    <i t="default" r="2">
      <x v="39"/>
    </i>
    <i t="default" r="1">
      <x v="958"/>
    </i>
    <i t="default">
      <x v="748"/>
    </i>
    <i>
      <x v="749"/>
      <x v="745"/>
      <x v="39"/>
      <x/>
    </i>
    <i t="default" r="2">
      <x v="39"/>
    </i>
    <i t="default" r="1">
      <x v="745"/>
    </i>
    <i t="default">
      <x v="749"/>
    </i>
    <i>
      <x v="750"/>
      <x v="782"/>
      <x v="39"/>
      <x/>
    </i>
    <i t="default" r="2">
      <x v="39"/>
    </i>
    <i t="default" r="1">
      <x v="782"/>
    </i>
    <i t="default">
      <x v="750"/>
    </i>
    <i>
      <x v="751"/>
      <x v="996"/>
      <x v="42"/>
      <x v="1"/>
    </i>
    <i t="default" r="2">
      <x v="42"/>
    </i>
    <i t="default" r="1">
      <x v="996"/>
    </i>
    <i t="default">
      <x v="751"/>
    </i>
    <i>
      <x v="752"/>
      <x v="746"/>
      <x v="42"/>
      <x/>
    </i>
    <i t="default" r="2">
      <x v="42"/>
    </i>
    <i t="default" r="1">
      <x v="746"/>
    </i>
    <i t="default">
      <x v="752"/>
    </i>
    <i>
      <x v="791"/>
      <x v="406"/>
      <x v="12"/>
      <x/>
    </i>
    <i t="default" r="2">
      <x v="12"/>
    </i>
    <i t="default" r="1">
      <x v="406"/>
    </i>
    <i t="default">
      <x v="791"/>
    </i>
    <i>
      <x v="792"/>
      <x v="849"/>
      <x v="15"/>
      <x/>
    </i>
    <i t="default" r="2">
      <x v="15"/>
    </i>
    <i t="default" r="1">
      <x v="849"/>
    </i>
    <i t="default">
      <x v="792"/>
    </i>
    <i>
      <x v="793"/>
      <x v="1016"/>
      <x v="10"/>
      <x/>
    </i>
    <i t="default" r="2">
      <x v="10"/>
    </i>
    <i t="default" r="1">
      <x v="1016"/>
    </i>
    <i t="default">
      <x v="793"/>
    </i>
    <i>
      <x v="794"/>
      <x v="666"/>
      <x v="14"/>
      <x/>
    </i>
    <i t="default" r="2">
      <x v="14"/>
    </i>
    <i t="default" r="1">
      <x v="666"/>
    </i>
    <i t="default">
      <x v="794"/>
    </i>
    <i>
      <x v="795"/>
      <x v="720"/>
      <x v="18"/>
      <x/>
    </i>
    <i t="default" r="2">
      <x v="18"/>
    </i>
    <i t="default" r="1">
      <x v="720"/>
    </i>
    <i t="default">
      <x v="795"/>
    </i>
    <i>
      <x v="796"/>
      <x v="541"/>
      <x v="20"/>
      <x/>
    </i>
    <i t="default" r="2">
      <x v="20"/>
    </i>
    <i t="default" r="1">
      <x v="541"/>
    </i>
    <i t="default">
      <x v="796"/>
    </i>
    <i>
      <x v="797"/>
      <x v="1025"/>
      <x v="21"/>
      <x/>
    </i>
    <i t="default" r="2">
      <x v="21"/>
    </i>
    <i t="default" r="1">
      <x v="1025"/>
    </i>
    <i t="default">
      <x v="797"/>
    </i>
    <i>
      <x v="798"/>
      <x v="10"/>
      <x v="21"/>
      <x/>
    </i>
    <i t="default" r="2">
      <x v="21"/>
    </i>
    <i t="default" r="1">
      <x v="10"/>
    </i>
    <i t="default">
      <x v="798"/>
    </i>
    <i>
      <x v="799"/>
      <x v="1"/>
      <x v="21"/>
      <x/>
    </i>
    <i t="default" r="2">
      <x v="21"/>
    </i>
    <i t="default" r="1">
      <x v="1"/>
    </i>
    <i t="default">
      <x v="799"/>
    </i>
    <i>
      <x v="800"/>
      <x v="703"/>
      <x v="13"/>
      <x/>
    </i>
    <i t="default" r="2">
      <x v="13"/>
    </i>
    <i t="default" r="1">
      <x v="703"/>
    </i>
    <i t="default">
      <x v="800"/>
    </i>
    <i>
      <x v="801"/>
      <x v="515"/>
      <x v="23"/>
      <x/>
    </i>
    <i t="default" r="2">
      <x v="23"/>
    </i>
    <i t="default" r="1">
      <x v="515"/>
    </i>
    <i t="default">
      <x v="801"/>
    </i>
    <i>
      <x v="802"/>
      <x v="195"/>
      <x v="23"/>
      <x/>
    </i>
    <i t="default" r="2">
      <x v="23"/>
    </i>
    <i t="default" r="1">
      <x v="195"/>
    </i>
    <i t="default">
      <x v="802"/>
    </i>
    <i>
      <x v="808"/>
      <x v="964"/>
      <x v="17"/>
      <x/>
    </i>
    <i t="default" r="2">
      <x v="17"/>
    </i>
    <i t="default" r="1">
      <x v="964"/>
    </i>
    <i t="default">
      <x v="808"/>
    </i>
    <i>
      <x v="809"/>
      <x v="636"/>
      <x v="25"/>
      <x/>
    </i>
    <i t="default" r="2">
      <x v="25"/>
    </i>
    <i t="default" r="1">
      <x v="636"/>
    </i>
    <i t="default">
      <x v="809"/>
    </i>
    <i>
      <x v="810"/>
      <x v="163"/>
      <x v="27"/>
      <x/>
    </i>
    <i t="default" r="2">
      <x v="27"/>
    </i>
    <i t="default" r="1">
      <x v="163"/>
    </i>
    <i t="default">
      <x v="810"/>
    </i>
    <i>
      <x v="811"/>
      <x v="423"/>
      <x v="28"/>
      <x/>
    </i>
    <i t="default" r="2">
      <x v="28"/>
    </i>
    <i t="default" r="1">
      <x v="423"/>
    </i>
    <i t="default">
      <x v="811"/>
    </i>
    <i>
      <x v="812"/>
      <x v="395"/>
      <x v="31"/>
      <x/>
    </i>
    <i t="default" r="2">
      <x v="31"/>
    </i>
    <i t="default" r="1">
      <x v="395"/>
    </i>
    <i t="default">
      <x v="812"/>
    </i>
    <i>
      <x v="813"/>
      <x v="583"/>
      <x v="26"/>
      <x/>
    </i>
    <i t="default" r="2">
      <x v="26"/>
    </i>
    <i t="default" r="1">
      <x v="583"/>
    </i>
    <i t="default">
      <x v="813"/>
    </i>
    <i>
      <x v="814"/>
      <x v="768"/>
      <x v="6"/>
      <x/>
    </i>
    <i t="default" r="2">
      <x v="6"/>
    </i>
    <i t="default" r="1">
      <x v="768"/>
    </i>
    <i t="default">
      <x v="814"/>
    </i>
    <i>
      <x v="815"/>
      <x v="17"/>
      <x v="27"/>
      <x/>
    </i>
    <i t="default" r="2">
      <x v="27"/>
    </i>
    <i t="default" r="1">
      <x v="17"/>
    </i>
    <i t="default">
      <x v="815"/>
    </i>
    <i>
      <x v="823"/>
      <x v="1037"/>
      <x v="39"/>
      <x/>
    </i>
    <i t="default" r="2">
      <x v="39"/>
    </i>
    <i t="default" r="1">
      <x v="1037"/>
    </i>
    <i t="default">
      <x v="823"/>
    </i>
    <i>
      <x v="824"/>
      <x v="173"/>
      <x v="8"/>
      <x/>
    </i>
    <i t="default" r="2">
      <x v="8"/>
    </i>
    <i t="default" r="1">
      <x v="173"/>
    </i>
    <i t="default">
      <x v="824"/>
    </i>
    <i>
      <x v="825"/>
      <x v="992"/>
      <x v="8"/>
      <x/>
    </i>
    <i t="default" r="2">
      <x v="8"/>
    </i>
    <i t="default" r="1">
      <x v="992"/>
    </i>
    <i t="default">
      <x v="825"/>
    </i>
    <i>
      <x v="826"/>
      <x v="407"/>
      <x v="8"/>
      <x/>
    </i>
    <i t="default" r="2">
      <x v="8"/>
    </i>
    <i t="default" r="1">
      <x v="407"/>
    </i>
    <i t="default">
      <x v="826"/>
    </i>
    <i>
      <x v="827"/>
      <x v="691"/>
      <x v="8"/>
      <x/>
    </i>
    <i t="default" r="2">
      <x v="8"/>
    </i>
    <i t="default" r="1">
      <x v="691"/>
    </i>
    <i t="default">
      <x v="827"/>
    </i>
    <i>
      <x v="828"/>
      <x v="1006"/>
      <x v="9"/>
      <x/>
    </i>
    <i t="default" r="2">
      <x v="9"/>
    </i>
    <i t="default" r="1">
      <x v="1006"/>
    </i>
    <i t="default">
      <x v="828"/>
    </i>
    <i>
      <x v="829"/>
      <x v="888"/>
      <x v="9"/>
      <x/>
    </i>
    <i t="default" r="2">
      <x v="9"/>
    </i>
    <i t="default" r="1">
      <x v="888"/>
    </i>
    <i t="default">
      <x v="829"/>
    </i>
    <i>
      <x v="830"/>
      <x v="158"/>
      <x v="10"/>
      <x/>
    </i>
    <i t="default" r="2">
      <x v="10"/>
    </i>
    <i t="default" r="1">
      <x v="158"/>
    </i>
    <i t="default">
      <x v="830"/>
    </i>
    <i>
      <x v="831"/>
      <x v="899"/>
      <x v="12"/>
      <x/>
    </i>
    <i t="default" r="2">
      <x v="12"/>
    </i>
    <i t="default" r="1">
      <x v="899"/>
    </i>
    <i t="default">
      <x v="831"/>
    </i>
    <i>
      <x v="832"/>
      <x v="102"/>
      <x v="16"/>
      <x/>
    </i>
    <i t="default" r="2">
      <x v="16"/>
    </i>
    <i t="default" r="1">
      <x v="102"/>
    </i>
    <i t="default">
      <x v="832"/>
    </i>
    <i>
      <x v="833"/>
      <x v="947"/>
      <x v="16"/>
      <x/>
    </i>
    <i t="default" r="2">
      <x v="16"/>
    </i>
    <i t="default" r="1">
      <x v="947"/>
    </i>
    <i t="default">
      <x v="833"/>
    </i>
    <i>
      <x v="834"/>
      <x v="121"/>
      <x v="16"/>
      <x/>
    </i>
    <i t="default" r="2">
      <x v="16"/>
    </i>
    <i t="default" r="1">
      <x v="121"/>
    </i>
    <i t="default">
      <x v="834"/>
    </i>
    <i>
      <x v="835"/>
      <x v="326"/>
      <x v="11"/>
      <x/>
    </i>
    <i t="default" r="2">
      <x v="11"/>
    </i>
    <i t="default" r="1">
      <x v="326"/>
    </i>
    <i t="default">
      <x v="835"/>
    </i>
    <i>
      <x v="836"/>
      <x v="969"/>
      <x v="18"/>
      <x/>
    </i>
    <i t="default" r="2">
      <x v="18"/>
    </i>
    <i t="default" r="1">
      <x v="969"/>
    </i>
    <i t="default">
      <x v="836"/>
    </i>
    <i>
      <x v="837"/>
      <x v="883"/>
      <x v="12"/>
      <x/>
    </i>
    <i t="default" r="2">
      <x v="12"/>
    </i>
    <i t="default" r="1">
      <x v="883"/>
    </i>
    <i t="default">
      <x v="837"/>
    </i>
    <i>
      <x v="838"/>
      <x v="378"/>
      <x v="18"/>
      <x/>
    </i>
    <i t="default" r="2">
      <x v="18"/>
    </i>
    <i t="default" r="1">
      <x v="378"/>
    </i>
    <i t="default">
      <x v="838"/>
    </i>
    <i>
      <x v="839"/>
      <x v="856"/>
      <x v="19"/>
      <x/>
    </i>
    <i t="default" r="2">
      <x v="19"/>
    </i>
    <i t="default" r="1">
      <x v="856"/>
    </i>
    <i t="default">
      <x v="839"/>
    </i>
    <i>
      <x v="840"/>
      <x v="821"/>
      <x v="19"/>
      <x/>
    </i>
    <i t="default" r="2">
      <x v="19"/>
    </i>
    <i t="default" r="1">
      <x v="821"/>
    </i>
    <i t="default">
      <x v="840"/>
    </i>
    <i>
      <x v="841"/>
      <x v="1007"/>
      <x v="19"/>
      <x/>
    </i>
    <i t="default" r="2">
      <x v="19"/>
    </i>
    <i t="default" r="1">
      <x v="1007"/>
    </i>
    <i t="default">
      <x v="841"/>
    </i>
    <i>
      <x v="842"/>
      <x v="911"/>
      <x v="20"/>
      <x/>
    </i>
    <i t="default" r="2">
      <x v="20"/>
    </i>
    <i t="default" r="1">
      <x v="911"/>
    </i>
    <i t="default">
      <x v="842"/>
    </i>
    <i>
      <x v="843"/>
      <x v="179"/>
      <x v="20"/>
      <x/>
    </i>
    <i t="default" r="2">
      <x v="20"/>
    </i>
    <i t="default" r="1">
      <x v="179"/>
    </i>
    <i t="default">
      <x v="843"/>
    </i>
    <i>
      <x v="844"/>
      <x v="985"/>
      <x v="20"/>
      <x/>
    </i>
    <i t="default" r="2">
      <x v="20"/>
    </i>
    <i t="default" r="1">
      <x v="985"/>
    </i>
    <i t="default">
      <x v="844"/>
    </i>
    <i>
      <x v="845"/>
      <x v="915"/>
      <x v="20"/>
      <x/>
    </i>
    <i t="default" r="2">
      <x v="20"/>
    </i>
    <i t="default" r="1">
      <x v="915"/>
    </i>
    <i t="default">
      <x v="845"/>
    </i>
    <i>
      <x v="846"/>
      <x v="493"/>
      <x v="20"/>
      <x/>
    </i>
    <i t="default" r="2">
      <x v="20"/>
    </i>
    <i t="default" r="1">
      <x v="493"/>
    </i>
    <i t="default">
      <x v="846"/>
    </i>
    <i>
      <x v="847"/>
      <x v="443"/>
      <x v="16"/>
      <x/>
    </i>
    <i t="default" r="2">
      <x v="16"/>
    </i>
    <i t="default" r="1">
      <x v="443"/>
    </i>
    <i t="default">
      <x v="847"/>
    </i>
    <i>
      <x v="848"/>
      <x v="766"/>
      <x v="21"/>
      <x/>
    </i>
    <i t="default" r="2">
      <x v="21"/>
    </i>
    <i t="default" r="1">
      <x v="766"/>
    </i>
    <i t="default">
      <x v="848"/>
    </i>
    <i>
      <x v="849"/>
      <x v="362"/>
      <x v="21"/>
      <x/>
    </i>
    <i t="default" r="2">
      <x v="21"/>
    </i>
    <i t="default" r="1">
      <x v="362"/>
    </i>
    <i t="default">
      <x v="849"/>
    </i>
    <i>
      <x v="850"/>
      <x v="164"/>
      <x v="21"/>
      <x/>
    </i>
    <i t="default" r="2">
      <x v="21"/>
    </i>
    <i t="default" r="1">
      <x v="164"/>
    </i>
    <i t="default">
      <x v="850"/>
    </i>
    <i>
      <x v="851"/>
      <x v="245"/>
      <x v="22"/>
      <x/>
    </i>
    <i t="default" r="2">
      <x v="22"/>
    </i>
    <i t="default" r="1">
      <x v="245"/>
    </i>
    <i t="default">
      <x v="851"/>
    </i>
    <i>
      <x v="852"/>
      <x v="683"/>
      <x v="18"/>
      <x/>
    </i>
    <i t="default" r="2">
      <x v="18"/>
    </i>
    <i t="default" r="1">
      <x v="683"/>
    </i>
    <i t="default">
      <x v="852"/>
    </i>
    <i>
      <x v="853"/>
      <x v="650"/>
      <x v="22"/>
      <x/>
    </i>
    <i t="default" r="2">
      <x v="22"/>
    </i>
    <i t="default" r="1">
      <x v="650"/>
    </i>
    <i t="default">
      <x v="853"/>
    </i>
    <i>
      <x v="854"/>
      <x v="662"/>
      <x v="23"/>
      <x/>
    </i>
    <i t="default" r="2">
      <x v="23"/>
    </i>
    <i t="default" r="1">
      <x v="662"/>
    </i>
    <i t="default">
      <x v="854"/>
    </i>
    <i>
      <x v="855"/>
      <x v="949"/>
      <x v="18"/>
      <x/>
    </i>
    <i t="default" r="2">
      <x v="18"/>
    </i>
    <i t="default" r="1">
      <x v="949"/>
    </i>
    <i t="default">
      <x v="855"/>
    </i>
    <i>
      <x v="856"/>
      <x v="274"/>
      <x v="21"/>
      <x/>
    </i>
    <i t="default" r="2">
      <x v="21"/>
    </i>
    <i t="default" r="1">
      <x v="274"/>
    </i>
    <i t="default">
      <x v="856"/>
    </i>
    <i>
      <x v="857"/>
      <x v="595"/>
      <x v="25"/>
      <x/>
    </i>
    <i t="default" r="2">
      <x v="25"/>
    </i>
    <i t="default" r="1">
      <x v="595"/>
    </i>
    <i t="default">
      <x v="857"/>
    </i>
    <i>
      <x v="858"/>
      <x v="374"/>
      <x v="26"/>
      <x/>
    </i>
    <i t="default" r="2">
      <x v="26"/>
    </i>
    <i t="default" r="1">
      <x v="374"/>
    </i>
    <i t="default">
      <x v="858"/>
    </i>
    <i>
      <x v="859"/>
      <x v="575"/>
      <x v="25"/>
      <x/>
    </i>
    <i t="default" r="2">
      <x v="25"/>
    </i>
    <i t="default" r="1">
      <x v="575"/>
    </i>
    <i t="default">
      <x v="859"/>
    </i>
    <i>
      <x v="860"/>
      <x v="676"/>
      <x v="26"/>
      <x/>
    </i>
    <i t="default" r="2">
      <x v="26"/>
    </i>
    <i t="default" r="1">
      <x v="676"/>
    </i>
    <i t="default">
      <x v="860"/>
    </i>
    <i>
      <x v="861"/>
      <x v="325"/>
      <x v="27"/>
      <x/>
    </i>
    <i t="default" r="2">
      <x v="27"/>
    </i>
    <i t="default" r="1">
      <x v="325"/>
    </i>
    <i t="default">
      <x v="861"/>
    </i>
    <i>
      <x v="862"/>
      <x v="713"/>
      <x v="27"/>
      <x/>
    </i>
    <i t="default" r="2">
      <x v="27"/>
    </i>
    <i t="default" r="1">
      <x v="713"/>
    </i>
    <i t="default">
      <x v="862"/>
    </i>
    <i>
      <x v="863"/>
      <x v="1004"/>
      <x v="27"/>
      <x/>
    </i>
    <i t="default" r="2">
      <x v="27"/>
    </i>
    <i t="default" r="1">
      <x v="1004"/>
    </i>
    <i t="default">
      <x v="863"/>
    </i>
    <i>
      <x v="864"/>
      <x v="655"/>
      <x v="28"/>
      <x/>
    </i>
    <i t="default" r="2">
      <x v="28"/>
    </i>
    <i t="default" r="1">
      <x v="655"/>
    </i>
    <i t="default">
      <x v="864"/>
    </i>
    <i>
      <x v="865"/>
      <x v="545"/>
      <x v="28"/>
      <x/>
    </i>
    <i t="default" r="2">
      <x v="28"/>
    </i>
    <i t="default" r="1">
      <x v="545"/>
    </i>
    <i t="default">
      <x v="865"/>
    </i>
    <i>
      <x v="866"/>
      <x v="651"/>
      <x v="23"/>
      <x/>
    </i>
    <i t="default" r="2">
      <x v="23"/>
    </i>
    <i t="default" r="1">
      <x v="651"/>
    </i>
    <i t="default">
      <x v="866"/>
    </i>
    <i>
      <x v="867"/>
      <x v="509"/>
      <x v="28"/>
      <x/>
    </i>
    <i t="default" r="2">
      <x v="28"/>
    </i>
    <i t="default" r="1">
      <x v="509"/>
    </i>
    <i t="default">
      <x v="867"/>
    </i>
    <i>
      <x v="868"/>
      <x v="267"/>
      <x v="30"/>
      <x/>
    </i>
    <i t="default" r="2">
      <x v="30"/>
    </i>
    <i t="default" r="1">
      <x v="267"/>
    </i>
    <i t="default">
      <x v="868"/>
    </i>
    <i>
      <x v="869"/>
      <x v="316"/>
      <x v="31"/>
      <x/>
    </i>
    <i t="default" r="2">
      <x v="31"/>
    </i>
    <i t="default" r="1">
      <x v="316"/>
    </i>
    <i t="default">
      <x v="869"/>
    </i>
    <i>
      <x v="870"/>
      <x v="194"/>
      <x v="31"/>
      <x/>
    </i>
    <i t="default" r="2">
      <x v="31"/>
    </i>
    <i t="default" r="1">
      <x v="194"/>
    </i>
    <i t="default">
      <x v="870"/>
    </i>
    <i>
      <x v="871"/>
      <x v="181"/>
      <x v="31"/>
      <x/>
    </i>
    <i t="default" r="2">
      <x v="31"/>
    </i>
    <i t="default" r="1">
      <x v="181"/>
    </i>
    <i t="default">
      <x v="871"/>
    </i>
    <i>
      <x v="872"/>
      <x v="907"/>
      <x v="31"/>
      <x/>
    </i>
    <i t="default" r="2">
      <x v="31"/>
    </i>
    <i t="default" r="1">
      <x v="907"/>
    </i>
    <i t="default">
      <x v="872"/>
    </i>
    <i>
      <x v="873"/>
      <x v="144"/>
      <x v="31"/>
      <x/>
    </i>
    <i t="default" r="2">
      <x v="31"/>
    </i>
    <i t="default" r="1">
      <x v="144"/>
    </i>
    <i t="default">
      <x v="873"/>
    </i>
    <i>
      <x v="874"/>
      <x v="856"/>
      <x v="32"/>
      <x/>
    </i>
    <i t="default" r="2">
      <x v="32"/>
    </i>
    <i t="default" r="1">
      <x v="856"/>
    </i>
    <i t="default">
      <x v="874"/>
    </i>
    <i>
      <x v="875"/>
      <x v="287"/>
      <x v="32"/>
      <x/>
    </i>
    <i t="default" r="2">
      <x v="32"/>
    </i>
    <i t="default" r="1">
      <x v="287"/>
    </i>
    <i t="default">
      <x v="875"/>
    </i>
    <i>
      <x v="876"/>
      <x v="951"/>
      <x v="32"/>
      <x/>
    </i>
    <i t="default" r="2">
      <x v="32"/>
    </i>
    <i t="default" r="1">
      <x v="951"/>
    </i>
    <i t="default">
      <x v="876"/>
    </i>
    <i>
      <x v="877"/>
      <x v="442"/>
      <x v="32"/>
      <x/>
    </i>
    <i t="default" r="2">
      <x v="32"/>
    </i>
    <i t="default" r="1">
      <x v="442"/>
    </i>
    <i t="default">
      <x v="877"/>
    </i>
    <i>
      <x v="878"/>
      <x v="784"/>
      <x v="32"/>
      <x/>
    </i>
    <i t="default" r="2">
      <x v="32"/>
    </i>
    <i t="default" r="1">
      <x v="784"/>
    </i>
    <i t="default">
      <x v="878"/>
    </i>
    <i>
      <x v="879"/>
      <x v="402"/>
      <x v="33"/>
      <x/>
    </i>
    <i t="default" r="2">
      <x v="33"/>
    </i>
    <i t="default" r="1">
      <x v="402"/>
    </i>
    <i t="default">
      <x v="879"/>
    </i>
    <i>
      <x v="880"/>
      <x v="842"/>
      <x v="33"/>
      <x/>
    </i>
    <i t="default" r="2">
      <x v="33"/>
    </i>
    <i t="default" r="1">
      <x v="842"/>
    </i>
    <i t="default">
      <x v="880"/>
    </i>
    <i>
      <x v="881"/>
      <x v="332"/>
      <x v="33"/>
      <x/>
    </i>
    <i t="default" r="2">
      <x v="33"/>
    </i>
    <i t="default" r="1">
      <x v="332"/>
    </i>
    <i t="default">
      <x v="881"/>
    </i>
    <i>
      <x v="882"/>
      <x v="463"/>
      <x v="34"/>
      <x/>
    </i>
    <i t="default" r="2">
      <x v="34"/>
    </i>
    <i t="default" r="1">
      <x v="463"/>
    </i>
    <i t="default">
      <x v="882"/>
    </i>
    <i>
      <x v="883"/>
      <x v="982"/>
      <x v="34"/>
      <x/>
    </i>
    <i t="default" r="2">
      <x v="34"/>
    </i>
    <i t="default" r="1">
      <x v="982"/>
    </i>
    <i t="default">
      <x v="883"/>
    </i>
    <i>
      <x v="884"/>
      <x v="281"/>
      <x v="34"/>
      <x/>
    </i>
    <i t="default" r="2">
      <x v="34"/>
    </i>
    <i t="default" r="1">
      <x v="281"/>
    </i>
    <i t="default">
      <x v="884"/>
    </i>
    <i>
      <x v="885"/>
      <x v="940"/>
      <x v="35"/>
      <x/>
    </i>
    <i t="default" r="2">
      <x v="35"/>
    </i>
    <i t="default" r="1">
      <x v="940"/>
    </i>
    <i t="default">
      <x v="885"/>
    </i>
    <i>
      <x v="886"/>
      <x v="660"/>
      <x v="35"/>
      <x/>
    </i>
    <i t="default" r="2">
      <x v="35"/>
    </i>
    <i t="default" r="1">
      <x v="660"/>
    </i>
    <i t="default">
      <x v="886"/>
    </i>
    <i>
      <x v="887"/>
      <x v="182"/>
      <x v="35"/>
      <x/>
    </i>
    <i t="default" r="2">
      <x v="35"/>
    </i>
    <i t="default" r="1">
      <x v="182"/>
    </i>
    <i t="default">
      <x v="887"/>
    </i>
    <i>
      <x v="888"/>
      <x v="333"/>
      <x v="35"/>
      <x/>
    </i>
    <i t="default" r="2">
      <x v="35"/>
    </i>
    <i t="default" r="1">
      <x v="333"/>
    </i>
    <i t="default">
      <x v="888"/>
    </i>
    <i>
      <x v="889"/>
      <x v="415"/>
      <x v="36"/>
      <x/>
    </i>
    <i t="default" r="2">
      <x v="36"/>
    </i>
    <i t="default" r="1">
      <x v="415"/>
    </i>
    <i t="default">
      <x v="889"/>
    </i>
    <i>
      <x v="890"/>
      <x v="832"/>
      <x v="36"/>
      <x/>
    </i>
    <i t="default" r="2">
      <x v="36"/>
    </i>
    <i t="default" r="1">
      <x v="832"/>
    </i>
    <i t="default">
      <x v="890"/>
    </i>
    <i>
      <x v="891"/>
      <x v="680"/>
      <x v="36"/>
      <x/>
    </i>
    <i t="default" r="2">
      <x v="36"/>
    </i>
    <i t="default" r="1">
      <x v="680"/>
    </i>
    <i t="default">
      <x v="891"/>
    </i>
    <i>
      <x v="892"/>
      <x v="183"/>
      <x v="37"/>
      <x/>
    </i>
    <i t="default" r="2">
      <x v="37"/>
    </i>
    <i t="default" r="1">
      <x v="183"/>
    </i>
    <i t="default">
      <x v="892"/>
    </i>
    <i>
      <x v="893"/>
      <x v="909"/>
      <x v="36"/>
      <x/>
    </i>
    <i t="default" r="2">
      <x v="36"/>
    </i>
    <i t="default" r="1">
      <x v="909"/>
    </i>
    <i t="default">
      <x v="893"/>
    </i>
    <i>
      <x v="894"/>
      <x v="331"/>
      <x v="36"/>
      <x/>
    </i>
    <i t="default" r="2">
      <x v="36"/>
    </i>
    <i t="default" r="1">
      <x v="331"/>
    </i>
    <i t="default">
      <x v="894"/>
    </i>
    <i>
      <x v="895"/>
      <x v="298"/>
      <x v="37"/>
      <x/>
    </i>
    <i t="default" r="2">
      <x v="37"/>
    </i>
    <i t="default" r="1">
      <x v="298"/>
    </i>
    <i t="default">
      <x v="895"/>
    </i>
    <i>
      <x v="896"/>
      <x v="166"/>
      <x v="37"/>
      <x/>
    </i>
    <i t="default" r="2">
      <x v="37"/>
    </i>
    <i t="default" r="1">
      <x v="166"/>
    </i>
    <i t="default">
      <x v="896"/>
    </i>
    <i>
      <x v="897"/>
      <x v="311"/>
      <x v="37"/>
      <x/>
    </i>
    <i t="default" r="2">
      <x v="37"/>
    </i>
    <i t="default" r="1">
      <x v="311"/>
    </i>
    <i t="default">
      <x v="897"/>
    </i>
    <i>
      <x v="898"/>
      <x v="445"/>
      <x v="38"/>
      <x/>
    </i>
    <i t="default" r="2">
      <x v="38"/>
    </i>
    <i t="default" r="1">
      <x v="445"/>
    </i>
    <i t="default">
      <x v="898"/>
    </i>
    <i>
      <x v="899"/>
      <x v="564"/>
      <x v="38"/>
      <x/>
    </i>
    <i t="default" r="2">
      <x v="38"/>
    </i>
    <i t="default" r="1">
      <x v="564"/>
    </i>
    <i t="default">
      <x v="899"/>
    </i>
    <i>
      <x v="900"/>
      <x v="735"/>
      <x v="38"/>
      <x/>
    </i>
    <i t="default" r="2">
      <x v="38"/>
    </i>
    <i t="default" r="1">
      <x v="735"/>
    </i>
    <i t="default">
      <x v="900"/>
    </i>
    <i>
      <x v="901"/>
      <x v="592"/>
      <x v="39"/>
      <x/>
    </i>
    <i t="default" r="2">
      <x v="39"/>
    </i>
    <i t="default" r="1">
      <x v="592"/>
    </i>
    <i t="default">
      <x v="901"/>
    </i>
    <i>
      <x v="902"/>
      <x v="364"/>
      <x v="39"/>
      <x/>
    </i>
    <i t="default" r="2">
      <x v="39"/>
    </i>
    <i t="default" r="1">
      <x v="364"/>
    </i>
    <i t="default">
      <x v="902"/>
    </i>
    <i>
      <x v="903"/>
      <x v="441"/>
      <x v="40"/>
      <x/>
    </i>
    <i t="default" r="2">
      <x v="40"/>
    </i>
    <i t="default" r="1">
      <x v="441"/>
    </i>
    <i t="default">
      <x v="903"/>
    </i>
    <i>
      <x v="904"/>
      <x v="419"/>
      <x v="40"/>
      <x/>
    </i>
    <i t="default" r="2">
      <x v="40"/>
    </i>
    <i t="default" r="1">
      <x v="419"/>
    </i>
    <i t="default">
      <x v="904"/>
    </i>
    <i>
      <x v="954"/>
      <x v="1008"/>
      <x v="16"/>
      <x/>
    </i>
    <i t="default" r="2">
      <x v="16"/>
    </i>
    <i t="default" r="1">
      <x v="1008"/>
    </i>
    <i t="default">
      <x v="954"/>
    </i>
    <i>
      <x v="955"/>
      <x v="20"/>
      <x v="27"/>
      <x/>
    </i>
    <i t="default" r="2">
      <x v="27"/>
    </i>
    <i t="default" r="1">
      <x v="20"/>
    </i>
    <i t="default">
      <x v="955"/>
    </i>
    <i>
      <x v="956"/>
      <x v="329"/>
      <x v="27"/>
      <x/>
    </i>
    <i t="default" r="2">
      <x v="27"/>
    </i>
    <i t="default" r="1">
      <x v="329"/>
    </i>
    <i t="default">
      <x v="956"/>
    </i>
    <i>
      <x v="957"/>
      <x v="623"/>
      <x v="30"/>
      <x/>
    </i>
    <i t="default" r="2">
      <x v="30"/>
    </i>
    <i t="default" r="1">
      <x v="623"/>
    </i>
    <i t="default">
      <x v="957"/>
    </i>
    <i>
      <x v="958"/>
      <x v="32"/>
      <x v="31"/>
      <x/>
    </i>
    <i t="default" r="2">
      <x v="31"/>
    </i>
    <i t="default" r="1">
      <x v="32"/>
    </i>
    <i t="default">
      <x v="958"/>
    </i>
    <i>
      <x v="959"/>
      <x v="109"/>
      <x v="1"/>
      <x/>
    </i>
    <i t="default" r="2">
      <x v="1"/>
    </i>
    <i t="default" r="1">
      <x v="109"/>
    </i>
    <i t="default">
      <x v="959"/>
    </i>
    <i>
      <x v="960"/>
      <x v="921"/>
      <x v="9"/>
      <x/>
    </i>
    <i t="default" r="2">
      <x v="9"/>
    </i>
    <i t="default" r="1">
      <x v="921"/>
    </i>
    <i t="default">
      <x v="960"/>
    </i>
    <i>
      <x v="961"/>
      <x v="529"/>
      <x v="5"/>
      <x/>
    </i>
    <i t="default" r="2">
      <x v="5"/>
    </i>
    <i t="default" r="1">
      <x v="529"/>
    </i>
    <i t="default">
      <x v="961"/>
    </i>
    <i>
      <x v="962"/>
      <x v="418"/>
      <x v="6"/>
      <x/>
    </i>
    <i t="default" r="2">
      <x v="6"/>
    </i>
    <i t="default" r="1">
      <x v="418"/>
    </i>
    <i t="default">
      <x v="962"/>
    </i>
    <i>
      <x v="963"/>
      <x v="538"/>
      <x v="23"/>
      <x/>
    </i>
    <i t="default" r="2">
      <x v="23"/>
    </i>
    <i t="default" r="1">
      <x v="538"/>
    </i>
    <i t="default">
      <x v="963"/>
    </i>
    <i>
      <x v="964"/>
      <x v="579"/>
      <x v="28"/>
      <x/>
    </i>
    <i t="default" r="2">
      <x v="28"/>
    </i>
    <i t="default" r="1">
      <x v="579"/>
    </i>
    <i t="default">
      <x v="964"/>
    </i>
    <i>
      <x v="965"/>
      <x v="781"/>
      <x v="36"/>
      <x/>
    </i>
    <i t="default" r="2">
      <x v="36"/>
    </i>
    <i t="default" r="1">
      <x v="781"/>
    </i>
    <i t="default">
      <x v="965"/>
    </i>
    <i>
      <x v="967"/>
      <x v="548"/>
      <x v="14"/>
      <x/>
    </i>
    <i t="default" r="2">
      <x v="14"/>
    </i>
    <i t="default" r="1">
      <x v="548"/>
    </i>
    <i t="default">
      <x v="967"/>
    </i>
    <i>
      <x v="968"/>
      <x v="269"/>
      <x v="18"/>
      <x/>
    </i>
    <i t="default" r="2">
      <x v="18"/>
    </i>
    <i t="default" r="1">
      <x v="269"/>
    </i>
    <i t="default">
      <x v="968"/>
    </i>
    <i>
      <x v="969"/>
      <x v="593"/>
      <x v="21"/>
      <x/>
    </i>
    <i t="default" r="2">
      <x v="21"/>
    </i>
    <i t="default" r="1">
      <x v="593"/>
    </i>
    <i t="default">
      <x v="969"/>
    </i>
    <i>
      <x v="970"/>
      <x v="409"/>
      <x v="28"/>
      <x/>
    </i>
    <i t="default" r="2">
      <x v="28"/>
    </i>
    <i t="default" r="1">
      <x v="409"/>
    </i>
    <i t="default">
      <x v="970"/>
    </i>
    <i>
      <x v="971"/>
      <x v="862"/>
      <x v="29"/>
      <x/>
    </i>
    <i t="default" r="2">
      <x v="29"/>
    </i>
    <i t="default" r="1">
      <x v="862"/>
    </i>
    <i t="default">
      <x v="971"/>
    </i>
    <i>
      <x v="972"/>
      <x v="271"/>
      <x v="32"/>
      <x/>
    </i>
    <i t="default" r="2">
      <x v="32"/>
    </i>
    <i t="default" r="1">
      <x v="271"/>
    </i>
    <i t="default">
      <x v="972"/>
    </i>
    <i>
      <x v="973"/>
      <x v="566"/>
      <x v="32"/>
      <x/>
    </i>
    <i t="default" r="2">
      <x v="32"/>
    </i>
    <i t="default" r="1">
      <x v="566"/>
    </i>
    <i t="default">
      <x v="973"/>
    </i>
    <i>
      <x v="974"/>
      <x v="1027"/>
      <x v="13"/>
      <x/>
    </i>
    <i t="default" r="2">
      <x v="13"/>
    </i>
    <i t="default" r="1">
      <x v="1027"/>
    </i>
    <i t="default">
      <x v="974"/>
    </i>
    <i>
      <x v="975"/>
      <x v="108"/>
      <x v="14"/>
      <x/>
    </i>
    <i t="default" r="2">
      <x v="14"/>
    </i>
    <i t="default" r="1">
      <x v="108"/>
    </i>
    <i t="default">
      <x v="975"/>
    </i>
    <i>
      <x v="976"/>
      <x v="1002"/>
      <x v="17"/>
      <x/>
    </i>
    <i t="default" r="2">
      <x v="17"/>
    </i>
    <i t="default" r="1">
      <x v="1002"/>
    </i>
    <i t="default">
      <x v="976"/>
    </i>
    <i>
      <x v="977"/>
      <x v="594"/>
      <x v="20"/>
      <x/>
    </i>
    <i t="default" r="2">
      <x v="20"/>
    </i>
    <i t="default" r="1">
      <x v="594"/>
    </i>
    <i t="default">
      <x v="977"/>
    </i>
    <i>
      <x v="978"/>
      <x v="199"/>
      <x v="21"/>
      <x/>
    </i>
    <i t="default" r="2">
      <x v="21"/>
    </i>
    <i t="default" r="1">
      <x v="199"/>
    </i>
    <i t="default">
      <x v="978"/>
    </i>
    <i>
      <x v="979"/>
      <x v="150"/>
      <x v="22"/>
      <x/>
    </i>
    <i t="default" r="2">
      <x v="22"/>
    </i>
    <i t="default" r="1">
      <x v="150"/>
    </i>
    <i t="default">
      <x v="979"/>
    </i>
    <i>
      <x v="980"/>
      <x v="571"/>
      <x v="26"/>
      <x/>
    </i>
    <i t="default" r="2">
      <x v="26"/>
    </i>
    <i t="default" r="1">
      <x v="571"/>
    </i>
    <i t="default">
      <x v="980"/>
    </i>
    <i>
      <x v="981"/>
      <x v="840"/>
      <x v="28"/>
      <x/>
    </i>
    <i t="default" r="2">
      <x v="28"/>
    </i>
    <i t="default" r="1">
      <x v="840"/>
    </i>
    <i t="default">
      <x v="981"/>
    </i>
    <i>
      <x v="982"/>
      <x v="427"/>
      <x v="30"/>
      <x/>
    </i>
    <i t="default" r="2">
      <x v="30"/>
    </i>
    <i t="default" r="1">
      <x v="427"/>
    </i>
    <i t="default">
      <x v="982"/>
    </i>
    <i>
      <x v="994"/>
      <x v="966"/>
      <x v="13"/>
      <x/>
    </i>
    <i t="default" r="2">
      <x v="13"/>
    </i>
    <i t="default" r="1">
      <x v="966"/>
    </i>
    <i t="default">
      <x v="994"/>
    </i>
    <i>
      <x v="995"/>
      <x v="497"/>
      <x v="17"/>
      <x/>
    </i>
    <i t="default" r="2">
      <x v="17"/>
    </i>
    <i t="default" r="1">
      <x v="497"/>
    </i>
    <i t="default">
      <x v="995"/>
    </i>
    <i>
      <x v="996"/>
      <x v="935"/>
      <x v="22"/>
      <x/>
    </i>
    <i t="default" r="2">
      <x v="22"/>
    </i>
    <i t="default" r="1">
      <x v="935"/>
    </i>
    <i t="default">
      <x v="996"/>
    </i>
    <i>
      <x v="997"/>
      <x v="815"/>
      <x v="22"/>
      <x/>
    </i>
    <i t="default" r="2">
      <x v="22"/>
    </i>
    <i t="default" r="1">
      <x v="815"/>
    </i>
    <i t="default">
      <x v="997"/>
    </i>
    <i>
      <x v="998"/>
      <x v="858"/>
      <x v="27"/>
      <x/>
    </i>
    <i t="default" r="2">
      <x v="27"/>
    </i>
    <i t="default" r="1">
      <x v="858"/>
    </i>
    <i t="default">
      <x v="998"/>
    </i>
    <i>
      <x v="999"/>
      <x v="367"/>
      <x v="29"/>
      <x/>
    </i>
    <i t="default" r="2">
      <x v="29"/>
    </i>
    <i t="default" r="1">
      <x v="367"/>
    </i>
    <i t="default">
      <x v="999"/>
    </i>
    <i>
      <x v="1000"/>
      <x v="589"/>
      <x v="32"/>
      <x v="1"/>
    </i>
    <i t="default" r="2">
      <x v="32"/>
    </i>
    <i t="default" r="1">
      <x v="589"/>
    </i>
    <i t="default">
      <x v="1000"/>
    </i>
    <i>
      <x v="1004"/>
      <x v="926"/>
      <x v="15"/>
      <x/>
    </i>
    <i t="default" r="2">
      <x v="15"/>
    </i>
    <i t="default" r="1">
      <x v="926"/>
    </i>
    <i t="default">
      <x v="1004"/>
    </i>
    <i>
      <x v="1005"/>
      <x v="1015"/>
      <x v="21"/>
      <x/>
    </i>
    <i t="default" r="2">
      <x v="21"/>
    </i>
    <i t="default" r="1">
      <x v="1015"/>
    </i>
    <i t="default">
      <x v="1005"/>
    </i>
    <i>
      <x v="1006"/>
      <x v="968"/>
      <x v="22"/>
      <x/>
    </i>
    <i t="default" r="2">
      <x v="22"/>
    </i>
    <i t="default" r="1">
      <x v="968"/>
    </i>
    <i t="default">
      <x v="1006"/>
    </i>
    <i>
      <x v="1007"/>
      <x v="300"/>
      <x v="26"/>
      <x/>
    </i>
    <i t="default" r="2">
      <x v="26"/>
    </i>
    <i t="default" r="1">
      <x v="300"/>
    </i>
    <i t="default">
      <x v="1007"/>
    </i>
    <i>
      <x v="1008"/>
      <x v="665"/>
      <x v="26"/>
      <x/>
    </i>
    <i t="default" r="2">
      <x v="26"/>
    </i>
    <i t="default" r="1">
      <x v="665"/>
    </i>
    <i t="default">
      <x v="1008"/>
    </i>
    <i>
      <x v="1009"/>
      <x v="865"/>
      <x v="27"/>
      <x/>
    </i>
    <i t="default" r="2">
      <x v="27"/>
    </i>
    <i t="default" r="1">
      <x v="865"/>
    </i>
    <i t="default">
      <x v="1009"/>
    </i>
    <i>
      <x v="1010"/>
      <x v="936"/>
      <x v="27"/>
      <x/>
    </i>
    <i t="default" r="2">
      <x v="27"/>
    </i>
    <i t="default" r="1">
      <x v="936"/>
    </i>
    <i t="default">
      <x v="1010"/>
    </i>
    <i>
      <x v="1011"/>
      <x v="600"/>
      <x v="27"/>
      <x/>
    </i>
    <i t="default" r="2">
      <x v="27"/>
    </i>
    <i t="default" r="1">
      <x v="600"/>
    </i>
    <i t="default">
      <x v="1011"/>
    </i>
    <i>
      <x v="1012"/>
      <x v="574"/>
      <x v="28"/>
      <x/>
    </i>
    <i t="default" r="2">
      <x v="28"/>
    </i>
    <i t="default" r="1">
      <x v="574"/>
    </i>
    <i t="default">
      <x v="1012"/>
    </i>
    <i>
      <x v="1013"/>
      <x v="805"/>
      <x v="29"/>
      <x/>
    </i>
    <i t="default" r="2">
      <x v="29"/>
    </i>
    <i t="default" r="1">
      <x v="805"/>
    </i>
    <i t="default">
      <x v="1013"/>
    </i>
    <i>
      <x v="1014"/>
      <x v="511"/>
      <x v="29"/>
      <x/>
    </i>
    <i t="default" r="2">
      <x v="29"/>
    </i>
    <i t="default" r="1">
      <x v="511"/>
    </i>
    <i t="default">
      <x v="1014"/>
    </i>
    <i>
      <x v="1015"/>
      <x v="750"/>
      <x v="30"/>
      <x/>
    </i>
    <i t="default" r="2">
      <x v="30"/>
    </i>
    <i t="default" r="1">
      <x v="750"/>
    </i>
    <i t="default">
      <x v="1015"/>
    </i>
    <i>
      <x v="1016"/>
      <x v="1"/>
      <x v="31"/>
      <x/>
    </i>
    <i t="default" r="2">
      <x v="31"/>
    </i>
    <i t="default" r="1">
      <x v="1"/>
    </i>
    <i t="default">
      <x v="1016"/>
    </i>
    <i>
      <x v="1017"/>
      <x v="439"/>
      <x v="31"/>
      <x/>
    </i>
    <i t="default" r="2">
      <x v="31"/>
    </i>
    <i t="default" r="1">
      <x v="439"/>
    </i>
    <i t="default">
      <x v="1017"/>
    </i>
    <i>
      <x v="1018"/>
      <x v="470"/>
      <x v="31"/>
      <x/>
    </i>
    <i t="default" r="2">
      <x v="31"/>
    </i>
    <i t="default" r="1">
      <x v="470"/>
    </i>
    <i t="default">
      <x v="1018"/>
    </i>
    <i>
      <x v="1019"/>
      <x v="490"/>
      <x v="31"/>
      <x/>
    </i>
    <i t="default" r="2">
      <x v="31"/>
    </i>
    <i t="default" r="1">
      <x v="490"/>
    </i>
    <i t="default">
      <x v="1019"/>
    </i>
    <i>
      <x v="1020"/>
      <x v="428"/>
      <x v="31"/>
      <x/>
    </i>
    <i t="default" r="2">
      <x v="31"/>
    </i>
    <i t="default" r="1">
      <x v="428"/>
    </i>
    <i t="default">
      <x v="1020"/>
    </i>
    <i>
      <x v="1021"/>
      <x v="634"/>
      <x v="34"/>
      <x/>
    </i>
    <i t="default" r="2">
      <x v="34"/>
    </i>
    <i t="default" r="1">
      <x v="634"/>
    </i>
    <i t="default">
      <x v="1021"/>
    </i>
    <i>
      <x v="1025"/>
      <x v="546"/>
      <x v="26"/>
      <x/>
    </i>
    <i t="default" r="2">
      <x v="26"/>
    </i>
    <i t="default" r="1">
      <x v="546"/>
    </i>
    <i t="default">
      <x v="1025"/>
    </i>
    <i>
      <x v="1026"/>
      <x v="437"/>
      <x v="19"/>
      <x/>
    </i>
    <i t="default" r="2">
      <x v="19"/>
    </i>
    <i t="default" r="1">
      <x v="437"/>
    </i>
    <i t="default">
      <x v="1026"/>
    </i>
    <i>
      <x v="1027"/>
      <x v="790"/>
      <x v="27"/>
      <x/>
    </i>
    <i t="default" r="2">
      <x v="27"/>
    </i>
    <i t="default" r="1">
      <x v="790"/>
    </i>
    <i t="default">
      <x v="1027"/>
    </i>
    <i>
      <x v="1028"/>
      <x v="678"/>
      <x v="29"/>
      <x/>
    </i>
    <i t="default" r="2">
      <x v="29"/>
    </i>
    <i t="default" r="1">
      <x v="678"/>
    </i>
    <i t="default">
      <x v="1028"/>
    </i>
    <i>
      <x v="1029"/>
      <x v="648"/>
      <x v="8"/>
      <x/>
    </i>
    <i t="default" r="2">
      <x v="8"/>
    </i>
    <i t="default" r="1">
      <x v="648"/>
    </i>
    <i t="default">
      <x v="1029"/>
    </i>
    <i>
      <x v="1032"/>
      <x v="816"/>
      <x v="39"/>
      <x/>
    </i>
    <i t="default" r="2">
      <x v="39"/>
    </i>
    <i t="default" r="1">
      <x v="816"/>
    </i>
    <i t="default">
      <x v="1032"/>
    </i>
    <i>
      <x v="1033"/>
      <x v="828"/>
      <x v="30"/>
      <x/>
    </i>
    <i t="default" r="2">
      <x v="30"/>
    </i>
    <i t="default" r="1">
      <x v="828"/>
    </i>
    <i t="default">
      <x v="1033"/>
    </i>
    <i>
      <x v="1034"/>
      <x v="338"/>
      <x v="35"/>
      <x v="1"/>
    </i>
    <i t="default" r="2">
      <x v="35"/>
    </i>
    <i t="default" r="1">
      <x v="338"/>
    </i>
    <i t="default">
      <x v="1034"/>
    </i>
    <i>
      <x v="1035"/>
      <x v="948"/>
      <x v="36"/>
      <x/>
    </i>
    <i t="default" r="2">
      <x v="36"/>
    </i>
    <i t="default" r="1">
      <x v="948"/>
    </i>
    <i t="default">
      <x v="1035"/>
    </i>
    <i>
      <x v="1036"/>
      <x v="234"/>
      <x v="25"/>
      <x/>
    </i>
    <i t="default" r="2">
      <x v="25"/>
    </i>
    <i t="default" r="1">
      <x v="234"/>
    </i>
    <i t="default">
      <x v="1036"/>
    </i>
    <i>
      <x v="1037"/>
      <x v="603"/>
      <x v="27"/>
      <x/>
    </i>
    <i t="default" r="2">
      <x v="27"/>
    </i>
    <i t="default" r="1">
      <x v="603"/>
    </i>
    <i t="default">
      <x v="1037"/>
    </i>
    <i>
      <x v="1038"/>
      <x v="1000"/>
      <x v="28"/>
      <x/>
    </i>
    <i t="default" r="2">
      <x v="28"/>
    </i>
    <i t="default" r="1">
      <x v="1000"/>
    </i>
    <i t="default">
      <x v="1038"/>
    </i>
    <i>
      <x v="1039"/>
      <x v="1029"/>
      <x v="31"/>
      <x/>
    </i>
    <i t="default" r="2">
      <x v="31"/>
    </i>
    <i t="default" r="1">
      <x v="1029"/>
    </i>
    <i t="default">
      <x v="1039"/>
    </i>
    <i>
      <x v="1040"/>
      <x v="143"/>
      <x v="31"/>
      <x/>
    </i>
    <i t="default" r="2">
      <x v="31"/>
    </i>
    <i t="default" r="1">
      <x v="143"/>
    </i>
    <i t="default">
      <x v="1040"/>
    </i>
    <i>
      <x v="1041"/>
      <x v="459"/>
      <x v="34"/>
      <x/>
    </i>
    <i t="default" r="2">
      <x v="34"/>
    </i>
    <i t="default" r="1">
      <x v="459"/>
    </i>
    <i t="default">
      <x v="1041"/>
    </i>
    <i>
      <x v="1042"/>
      <x v="837"/>
      <x v="34"/>
      <x/>
    </i>
    <i t="default" r="2">
      <x v="34"/>
    </i>
    <i t="default" r="1">
      <x v="837"/>
    </i>
    <i t="default">
      <x v="1042"/>
    </i>
    <i>
      <x v="1043"/>
      <x v="251"/>
      <x v="34"/>
      <x/>
    </i>
    <i t="default" r="2">
      <x v="34"/>
    </i>
    <i t="default" r="1">
      <x v="251"/>
    </i>
    <i t="default">
      <x v="1043"/>
    </i>
    <i>
      <x v="1044"/>
      <x v="988"/>
      <x v="34"/>
      <x/>
    </i>
    <i t="default" r="2">
      <x v="34"/>
    </i>
    <i t="default" r="1">
      <x v="988"/>
    </i>
    <i t="default">
      <x v="1044"/>
    </i>
    <i>
      <x v="1045"/>
      <x v="557"/>
      <x v="34"/>
      <x/>
    </i>
    <i t="default" r="2">
      <x v="34"/>
    </i>
    <i t="default" r="1">
      <x v="557"/>
    </i>
    <i t="default">
      <x v="1045"/>
    </i>
    <i>
      <x v="1046"/>
      <x v="409"/>
      <x v="34"/>
      <x/>
    </i>
    <i t="default" r="2">
      <x v="34"/>
    </i>
    <i t="default" r="1">
      <x v="409"/>
    </i>
    <i t="default">
      <x v="1046"/>
    </i>
    <i>
      <x v="1047"/>
      <x v="743"/>
      <x v="35"/>
      <x v="1"/>
    </i>
    <i t="default" r="2">
      <x v="35"/>
    </i>
    <i t="default" r="1">
      <x v="743"/>
    </i>
    <i t="default">
      <x v="1047"/>
    </i>
    <i>
      <x v="1048"/>
      <x v="221"/>
      <x v="36"/>
      <x v="1"/>
    </i>
    <i t="default" r="2">
      <x v="36"/>
    </i>
    <i t="default" r="1">
      <x v="221"/>
    </i>
    <i t="default">
      <x v="1048"/>
    </i>
    <i>
      <x v="1049"/>
      <x v="846"/>
      <x v="37"/>
      <x/>
    </i>
    <i t="default" r="2">
      <x v="37"/>
    </i>
    <i t="default" r="1">
      <x v="846"/>
    </i>
    <i t="default">
      <x v="1049"/>
    </i>
    <i>
      <x v="1050"/>
      <x v="758"/>
      <x v="37"/>
      <x v="1"/>
    </i>
    <i t="default" r="2">
      <x v="37"/>
    </i>
    <i t="default" r="1">
      <x v="758"/>
    </i>
    <i t="default">
      <x v="1050"/>
    </i>
    <i>
      <x v="1052"/>
      <x v="444"/>
      <x v="28"/>
      <x/>
    </i>
    <i t="default" r="2">
      <x v="28"/>
    </i>
    <i t="default" r="1">
      <x v="444"/>
    </i>
    <i t="default">
      <x v="1052"/>
    </i>
    <i>
      <x v="1053"/>
      <x v="649"/>
      <x v="21"/>
      <x/>
    </i>
    <i t="default" r="2">
      <x v="21"/>
    </i>
    <i t="default" r="1">
      <x v="649"/>
    </i>
    <i t="default">
      <x v="1053"/>
    </i>
    <i>
      <x v="1054"/>
      <x v="399"/>
      <x v="23"/>
      <x/>
    </i>
    <i t="default" r="2">
      <x v="23"/>
    </i>
    <i t="default" r="1">
      <x v="399"/>
    </i>
    <i t="default">
      <x v="1054"/>
    </i>
    <i>
      <x v="1058"/>
      <x v="169"/>
      <x v="30"/>
      <x/>
    </i>
    <i t="default" r="2">
      <x v="30"/>
    </i>
    <i t="default" r="1">
      <x v="169"/>
    </i>
    <i t="default">
      <x v="1058"/>
    </i>
    <i>
      <x v="1059"/>
      <x v="599"/>
      <x v="28"/>
      <x/>
    </i>
    <i t="default" r="2">
      <x v="28"/>
    </i>
    <i t="default" r="1">
      <x v="599"/>
    </i>
    <i t="default">
      <x v="1059"/>
    </i>
    <i>
      <x v="1060"/>
      <x v="817"/>
      <x v="29"/>
      <x/>
    </i>
    <i t="default" r="2">
      <x v="29"/>
    </i>
    <i t="default" r="1">
      <x v="817"/>
    </i>
    <i t="default">
      <x v="1060"/>
    </i>
    <i>
      <x v="1061"/>
      <x v="240"/>
      <x v="30"/>
      <x/>
    </i>
    <i t="default" r="2">
      <x v="30"/>
    </i>
    <i t="default" r="1">
      <x v="240"/>
    </i>
    <i t="default">
      <x v="1061"/>
    </i>
    <i>
      <x v="1062"/>
      <x v="761"/>
      <x v="33"/>
      <x/>
    </i>
    <i t="default" r="2">
      <x v="33"/>
    </i>
    <i t="default" r="1">
      <x v="761"/>
    </i>
    <i t="default">
      <x v="1062"/>
    </i>
    <i>
      <x v="1063"/>
      <x v="655"/>
      <x v="22"/>
      <x/>
    </i>
    <i t="default" r="2">
      <x v="22"/>
    </i>
    <i t="default" r="1">
      <x v="655"/>
    </i>
    <i t="default">
      <x v="1063"/>
    </i>
    <i>
      <x v="1064"/>
      <x v="363"/>
      <x v="25"/>
      <x/>
    </i>
    <i t="default" r="2">
      <x v="25"/>
    </i>
    <i t="default" r="1">
      <x v="363"/>
    </i>
    <i t="default">
      <x v="1064"/>
    </i>
    <i>
      <x v="1065"/>
      <x v="315"/>
      <x v="26"/>
      <x/>
    </i>
    <i t="default" r="2">
      <x v="26"/>
    </i>
    <i t="default" r="1">
      <x v="315"/>
    </i>
    <i t="default">
      <x v="1065"/>
    </i>
    <i>
      <x v="1066"/>
      <x v="370"/>
      <x v="26"/>
      <x/>
    </i>
    <i t="default" r="2">
      <x v="26"/>
    </i>
    <i t="default" r="1">
      <x v="370"/>
    </i>
    <i t="default">
      <x v="1066"/>
    </i>
    <i>
      <x v="1067"/>
      <x v="653"/>
      <x v="22"/>
      <x/>
    </i>
    <i t="default" r="2">
      <x v="22"/>
    </i>
    <i t="default" r="1">
      <x v="653"/>
    </i>
    <i t="default">
      <x v="1067"/>
    </i>
    <i>
      <x v="1102"/>
      <x v="702"/>
      <x v="34"/>
      <x/>
    </i>
    <i t="default" r="2">
      <x v="34"/>
    </i>
    <i t="default" r="1">
      <x v="702"/>
    </i>
    <i t="default">
      <x v="1102"/>
    </i>
    <i>
      <x v="1104"/>
      <x v="710"/>
      <x v="33"/>
      <x/>
    </i>
    <i t="default" r="2">
      <x v="33"/>
    </i>
    <i t="default" r="1">
      <x v="710"/>
    </i>
    <i t="default">
      <x v="1104"/>
    </i>
    <i>
      <x v="1106"/>
      <x v="484"/>
      <x v="31"/>
      <x/>
    </i>
    <i t="default" r="2">
      <x v="31"/>
    </i>
    <i t="default" r="1">
      <x v="484"/>
    </i>
    <i t="default">
      <x v="1106"/>
    </i>
    <i>
      <x v="1108"/>
      <x v="562"/>
      <x v="32"/>
      <x/>
    </i>
    <i t="default" r="2">
      <x v="32"/>
    </i>
    <i t="default" r="1">
      <x v="562"/>
    </i>
    <i t="default">
      <x v="1108"/>
    </i>
    <i>
      <x v="1109"/>
      <x v="174"/>
      <x v="32"/>
      <x/>
    </i>
    <i t="default" r="2">
      <x v="32"/>
    </i>
    <i t="default" r="1">
      <x v="174"/>
    </i>
    <i t="default">
      <x v="1109"/>
    </i>
    <i>
      <x v="1110"/>
      <x v="709"/>
      <x v="33"/>
      <x/>
    </i>
    <i t="default" r="2">
      <x v="33"/>
    </i>
    <i t="default" r="1">
      <x v="709"/>
    </i>
    <i t="default">
      <x v="1110"/>
    </i>
    <i>
      <x v="1111"/>
      <x v="919"/>
      <x v="34"/>
      <x v="1"/>
    </i>
    <i t="default" r="2">
      <x v="34"/>
    </i>
    <i t="default" r="1">
      <x v="919"/>
    </i>
    <i t="default">
      <x v="1111"/>
    </i>
    <i>
      <x v="1112"/>
      <x v="488"/>
      <x v="37"/>
      <x/>
    </i>
    <i t="default" r="2">
      <x v="37"/>
    </i>
    <i t="default" r="1">
      <x v="488"/>
    </i>
    <i t="default">
      <x v="1112"/>
    </i>
    <i>
      <x v="1113"/>
      <x v="635"/>
      <x v="37"/>
      <x/>
    </i>
    <i t="default" r="2">
      <x v="37"/>
    </i>
    <i t="default" r="1">
      <x v="635"/>
    </i>
    <i t="default">
      <x v="1113"/>
    </i>
    <i>
      <x v="1114"/>
      <x v="608"/>
      <x v="33"/>
      <x/>
    </i>
    <i t="default" r="2">
      <x v="33"/>
    </i>
    <i t="default" r="1">
      <x v="608"/>
    </i>
    <i t="default">
      <x v="1114"/>
    </i>
    <i>
      <x v="1115"/>
      <x v="522"/>
      <x v="34"/>
      <x/>
    </i>
    <i t="default" r="2">
      <x v="34"/>
    </i>
    <i t="default" r="1">
      <x v="522"/>
    </i>
    <i t="default">
      <x v="1115"/>
    </i>
    <i>
      <x v="1116"/>
      <x v="223"/>
      <x v="35"/>
      <x/>
    </i>
    <i t="default" r="2">
      <x v="35"/>
    </i>
    <i t="default" r="1">
      <x v="223"/>
    </i>
    <i t="default">
      <x v="1116"/>
    </i>
    <i>
      <x v="1117"/>
      <x v="214"/>
      <x v="36"/>
      <x/>
    </i>
    <i t="default" r="2">
      <x v="36"/>
    </i>
    <i t="default" r="1">
      <x v="214"/>
    </i>
    <i t="default">
      <x v="1117"/>
    </i>
    <i>
      <x v="1118"/>
      <x v="407"/>
      <x v="37"/>
      <x v="1"/>
    </i>
    <i t="default" r="2">
      <x v="37"/>
    </i>
    <i t="default" r="1">
      <x v="407"/>
    </i>
    <i t="default">
      <x v="1118"/>
    </i>
    <i>
      <x v="1119"/>
      <x v="327"/>
      <x v="37"/>
      <x v="1"/>
    </i>
    <i t="default" r="2">
      <x v="37"/>
    </i>
    <i t="default" r="1">
      <x v="327"/>
    </i>
    <i t="default">
      <x v="1119"/>
    </i>
    <i>
      <x v="1120"/>
      <x v="886"/>
      <x v="33"/>
      <x/>
    </i>
    <i t="default" r="2">
      <x v="33"/>
    </i>
    <i t="default" r="1">
      <x v="886"/>
    </i>
    <i t="default">
      <x v="1120"/>
    </i>
    <i>
      <x v="1121"/>
      <x v="405"/>
      <x v="33"/>
      <x/>
    </i>
    <i t="default" r="2">
      <x v="33"/>
    </i>
    <i t="default" r="1">
      <x v="405"/>
    </i>
    <i t="default">
      <x v="1121"/>
    </i>
    <i>
      <x v="1122"/>
      <x v="870"/>
      <x v="34"/>
      <x/>
    </i>
    <i t="default" r="2">
      <x v="34"/>
    </i>
    <i t="default" r="1">
      <x v="870"/>
    </i>
    <i t="default">
      <x v="1122"/>
    </i>
    <i>
      <x v="1123"/>
      <x v="275"/>
      <x v="37"/>
      <x/>
    </i>
    <i t="default" r="2">
      <x v="37"/>
    </i>
    <i t="default" r="1">
      <x v="275"/>
    </i>
    <i t="default">
      <x v="1123"/>
    </i>
    <i>
      <x v="1124"/>
      <x v="387"/>
      <x v="37"/>
      <x v="1"/>
    </i>
    <i t="default" r="2">
      <x v="37"/>
    </i>
    <i t="default" r="1">
      <x v="387"/>
    </i>
    <i t="default">
      <x v="1124"/>
    </i>
    <i>
      <x v="1125"/>
      <x v="679"/>
      <x v="38"/>
      <x/>
    </i>
    <i t="default" r="2">
      <x v="38"/>
    </i>
    <i t="default" r="1">
      <x v="679"/>
    </i>
    <i t="default">
      <x v="1125"/>
    </i>
    <i>
      <x v="1126"/>
      <x v="954"/>
      <x v="38"/>
      <x/>
    </i>
    <i t="default" r="2">
      <x v="38"/>
    </i>
    <i t="default" r="1">
      <x v="954"/>
    </i>
    <i t="default">
      <x v="1126"/>
    </i>
    <i>
      <x v="1127"/>
      <x v="855"/>
      <x v="33"/>
      <x/>
    </i>
    <i t="default" r="2">
      <x v="33"/>
    </i>
    <i t="default" r="1">
      <x v="855"/>
    </i>
    <i t="default">
      <x v="1127"/>
    </i>
    <i>
      <x v="1128"/>
      <x v="288"/>
      <x v="32"/>
      <x/>
    </i>
    <i t="default" r="2">
      <x v="32"/>
    </i>
    <i t="default" r="1">
      <x v="288"/>
    </i>
    <i t="default">
      <x v="1128"/>
    </i>
    <i>
      <x v="1129"/>
      <x v="19"/>
      <x v="33"/>
      <x/>
    </i>
    <i t="default" r="2">
      <x v="33"/>
    </i>
    <i t="default" r="1">
      <x v="19"/>
    </i>
    <i t="default">
      <x v="1129"/>
    </i>
    <i>
      <x v="1130"/>
      <x v="937"/>
      <x v="33"/>
      <x/>
    </i>
    <i t="default" r="2">
      <x v="33"/>
    </i>
    <i t="default" r="1">
      <x v="937"/>
    </i>
    <i t="default">
      <x v="1130"/>
    </i>
    <i>
      <x v="1131"/>
      <x v="990"/>
      <x v="33"/>
      <x v="1"/>
    </i>
    <i t="default" r="2">
      <x v="33"/>
    </i>
    <i t="default" r="1">
      <x v="990"/>
    </i>
    <i t="default">
      <x v="1131"/>
    </i>
    <i>
      <x v="1132"/>
      <x v="454"/>
      <x v="35"/>
      <x/>
    </i>
    <i t="default" r="2">
      <x v="35"/>
    </i>
    <i t="default" r="1">
      <x v="454"/>
    </i>
    <i t="default">
      <x v="1132"/>
    </i>
    <i>
      <x v="1133"/>
      <x v="120"/>
      <x v="35"/>
      <x/>
    </i>
    <i t="default" r="2">
      <x v="35"/>
    </i>
    <i t="default" r="1">
      <x v="120"/>
    </i>
    <i t="default">
      <x v="1133"/>
    </i>
    <i>
      <x v="1134"/>
      <x v="875"/>
      <x v="35"/>
      <x v="1"/>
    </i>
    <i t="default" r="2">
      <x v="35"/>
    </i>
    <i t="default" r="1">
      <x v="875"/>
    </i>
    <i t="default">
      <x v="1134"/>
    </i>
    <i>
      <x v="1135"/>
      <x v="829"/>
      <x v="35"/>
      <x/>
    </i>
    <i t="default" r="2">
      <x v="35"/>
    </i>
    <i t="default" r="1">
      <x v="829"/>
    </i>
    <i t="default">
      <x v="1135"/>
    </i>
    <i>
      <x v="1136"/>
      <x v="429"/>
      <x v="35"/>
      <x/>
    </i>
    <i t="default" r="2">
      <x v="35"/>
    </i>
    <i t="default" r="1">
      <x v="429"/>
    </i>
    <i t="default">
      <x v="1136"/>
    </i>
    <i>
      <x v="1137"/>
      <x v="206"/>
      <x v="36"/>
      <x v="1"/>
    </i>
    <i t="default" r="2">
      <x v="36"/>
    </i>
    <i t="default" r="1">
      <x v="206"/>
    </i>
    <i t="default">
      <x v="1137"/>
    </i>
    <i>
      <x v="1138"/>
      <x v="871"/>
      <x v="38"/>
      <x/>
    </i>
    <i t="default" r="2">
      <x v="38"/>
    </i>
    <i t="default" r="1">
      <x v="871"/>
    </i>
    <i t="default">
      <x v="1138"/>
    </i>
    <i>
      <x v="1139"/>
      <x v="711"/>
      <x v="38"/>
      <x v="1"/>
    </i>
    <i t="default" r="2">
      <x v="38"/>
    </i>
    <i t="default" r="1">
      <x v="711"/>
    </i>
    <i t="default">
      <x v="1139"/>
    </i>
    <i>
      <x v="1140"/>
      <x v="482"/>
      <x v="39"/>
      <x/>
    </i>
    <i t="default" r="2">
      <x v="39"/>
    </i>
    <i t="default" r="1">
      <x v="482"/>
    </i>
    <i t="default">
      <x v="1140"/>
    </i>
    <i>
      <x v="1141"/>
      <x v="556"/>
      <x v="39"/>
      <x v="1"/>
    </i>
    <i t="default" r="2">
      <x v="39"/>
    </i>
    <i t="default" r="1">
      <x v="556"/>
    </i>
    <i t="default">
      <x v="1141"/>
    </i>
    <i>
      <x v="1142"/>
      <x v="306"/>
      <x v="39"/>
      <x v="1"/>
    </i>
    <i t="default" r="2">
      <x v="39"/>
    </i>
    <i t="default" r="1">
      <x v="306"/>
    </i>
    <i t="default">
      <x v="1142"/>
    </i>
    <i>
      <x v="1143"/>
      <x v="818"/>
      <x v="39"/>
      <x/>
    </i>
    <i t="default" r="2">
      <x v="39"/>
    </i>
    <i t="default" r="1">
      <x v="818"/>
    </i>
    <i t="default">
      <x v="1143"/>
    </i>
    <i>
      <x v="1144"/>
      <x v="970"/>
      <x v="39"/>
      <x/>
    </i>
    <i t="default" r="2">
      <x v="39"/>
    </i>
    <i t="default" r="1">
      <x v="970"/>
    </i>
    <i t="default">
      <x v="1144"/>
    </i>
    <i>
      <x v="1164"/>
      <x v="989"/>
      <x v="31"/>
      <x/>
    </i>
    <i t="default" r="2">
      <x v="31"/>
    </i>
    <i t="default" r="1">
      <x v="989"/>
    </i>
    <i t="default">
      <x v="1164"/>
    </i>
    <i>
      <x v="1165"/>
      <x v="27"/>
      <x v="35"/>
      <x/>
    </i>
    <i t="default" r="2">
      <x v="35"/>
    </i>
    <i t="default" r="1">
      <x v="27"/>
    </i>
    <i t="default">
      <x v="1165"/>
    </i>
    <i>
      <x v="1166"/>
      <x v="113"/>
      <x v="27"/>
      <x/>
    </i>
    <i t="default" r="2">
      <x v="27"/>
    </i>
    <i t="default" r="1">
      <x v="113"/>
    </i>
    <i t="default">
      <x v="1166"/>
    </i>
    <i>
      <x v="1168"/>
      <x v="715"/>
      <x v="29"/>
      <x/>
    </i>
    <i t="default" r="2">
      <x v="29"/>
    </i>
    <i t="default" r="1">
      <x v="715"/>
    </i>
    <i t="default">
      <x v="1168"/>
    </i>
    <i>
      <x v="1169"/>
      <x v="999"/>
      <x v="29"/>
      <x/>
    </i>
    <i t="default" r="2">
      <x v="29"/>
    </i>
    <i t="default" r="1">
      <x v="999"/>
    </i>
    <i t="default">
      <x v="1169"/>
    </i>
    <i>
      <x v="1174"/>
      <x v="882"/>
      <x v="38"/>
      <x/>
    </i>
    <i t="default" r="2">
      <x v="38"/>
    </i>
    <i t="default" r="1">
      <x v="882"/>
    </i>
    <i t="default">
      <x v="1174"/>
    </i>
    <i>
      <x v="1176"/>
      <x v="1048"/>
      <x v="36"/>
      <x/>
    </i>
    <i t="default" r="2">
      <x v="36"/>
    </i>
    <i t="default" r="1">
      <x v="1048"/>
    </i>
    <i t="default">
      <x v="1176"/>
    </i>
    <i>
      <x v="1177"/>
      <x v="1049"/>
      <x v="23"/>
      <x/>
    </i>
    <i t="default" r="2">
      <x v="23"/>
    </i>
    <i t="default" r="1">
      <x v="1049"/>
    </i>
    <i t="default">
      <x v="1177"/>
    </i>
    <i>
      <x v="1178"/>
      <x v="1050"/>
      <x v="41"/>
      <x/>
    </i>
    <i t="default" r="2">
      <x v="41"/>
    </i>
    <i t="default" r="1">
      <x v="1050"/>
    </i>
    <i t="default">
      <x v="1178"/>
    </i>
    <i>
      <x v="1179"/>
      <x v="1051"/>
      <x v="40"/>
      <x/>
    </i>
    <i t="default" r="2">
      <x v="40"/>
    </i>
    <i t="default" r="1">
      <x v="1051"/>
    </i>
    <i t="default">
      <x v="1179"/>
    </i>
    <i>
      <x v="1180"/>
      <x v="1052"/>
      <x v="40"/>
      <x/>
    </i>
    <i t="default" r="2">
      <x v="40"/>
    </i>
    <i t="default" r="1">
      <x v="1052"/>
    </i>
    <i t="default">
      <x v="1180"/>
    </i>
    <i>
      <x v="1181"/>
      <x v="1053"/>
      <x v="37"/>
      <x/>
    </i>
    <i t="default" r="2">
      <x v="37"/>
    </i>
    <i t="default" r="1">
      <x v="1053"/>
    </i>
    <i t="default">
      <x v="1181"/>
    </i>
    <i>
      <x v="1182"/>
      <x v="1054"/>
      <x v="39"/>
      <x/>
    </i>
    <i t="default" r="2">
      <x v="39"/>
    </i>
    <i t="default" r="1">
      <x v="1054"/>
    </i>
    <i t="default">
      <x v="1182"/>
    </i>
    <i>
      <x v="1183"/>
      <x v="1055"/>
      <x v="38"/>
      <x/>
    </i>
    <i t="default" r="2">
      <x v="38"/>
    </i>
    <i t="default" r="1">
      <x v="1055"/>
    </i>
    <i t="default">
      <x v="1183"/>
    </i>
    <i>
      <x v="1184"/>
      <x v="1056"/>
      <x v="42"/>
      <x/>
    </i>
    <i t="default" r="2">
      <x v="42"/>
    </i>
    <i t="default" r="1">
      <x v="1056"/>
    </i>
    <i t="default">
      <x v="1184"/>
    </i>
    <i t="grand">
      <x/>
    </i>
  </rowItems>
  <colFields count="1">
    <field x="0"/>
  </colFields>
  <colItems count="2">
    <i>
      <x v="1"/>
    </i>
    <i t="grand">
      <x/>
    </i>
  </colItems>
  <dataFields count="1">
    <dataField name="Promedio de PTA (Leche)" fld="11" subtotal="average" baseField="7" baseItem="0"/>
  </dataFields>
  <chartFormats count="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edvet.una.ac.cr/posgrado/g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13"/>
  </sheetPr>
  <dimension ref="B1:I51"/>
  <sheetViews>
    <sheetView workbookViewId="0">
      <selection activeCell="C5" sqref="C5"/>
    </sheetView>
  </sheetViews>
  <sheetFormatPr baseColWidth="10" defaultRowHeight="15" x14ac:dyDescent="0.3"/>
  <cols>
    <col min="1" max="1" width="7.140625" style="3" customWidth="1"/>
    <col min="2" max="2" width="25.140625" style="5" customWidth="1"/>
    <col min="3" max="3" width="11.42578125" style="1"/>
    <col min="4" max="7" width="11.42578125" style="3"/>
    <col min="8" max="8" width="12.42578125" style="3" customWidth="1"/>
    <col min="9" max="16384" width="11.42578125" style="3"/>
  </cols>
  <sheetData>
    <row r="1" spans="2:9" ht="15" customHeight="1" x14ac:dyDescent="0.3"/>
    <row r="2" spans="2:9" s="19" customFormat="1" ht="15" customHeight="1" x14ac:dyDescent="0.3">
      <c r="B2" s="98">
        <v>41897</v>
      </c>
      <c r="C2" s="20"/>
    </row>
    <row r="3" spans="2:9" s="13" customFormat="1" x14ac:dyDescent="0.3">
      <c r="B3" s="15" t="s">
        <v>709</v>
      </c>
      <c r="C3" s="14"/>
    </row>
    <row r="4" spans="2:9" s="13" customFormat="1" x14ac:dyDescent="0.3">
      <c r="B4" s="16" t="s">
        <v>703</v>
      </c>
      <c r="C4" s="14" t="s">
        <v>3865</v>
      </c>
    </row>
    <row r="5" spans="2:9" s="13" customFormat="1" x14ac:dyDescent="0.3">
      <c r="B5" s="16"/>
      <c r="C5" s="14"/>
    </row>
    <row r="6" spans="2:9" s="13" customFormat="1" x14ac:dyDescent="0.3">
      <c r="B6" s="16"/>
      <c r="C6" s="14"/>
    </row>
    <row r="7" spans="2:9" s="13" customFormat="1" x14ac:dyDescent="0.3">
      <c r="B7" s="16"/>
      <c r="C7" s="14"/>
    </row>
    <row r="8" spans="2:9" s="17" customFormat="1" x14ac:dyDescent="0.3">
      <c r="B8" s="21"/>
      <c r="C8" s="18" t="s">
        <v>824</v>
      </c>
      <c r="I8" s="22" t="s">
        <v>825</v>
      </c>
    </row>
    <row r="9" spans="2:9" s="23" customFormat="1" x14ac:dyDescent="0.3">
      <c r="B9" s="24"/>
      <c r="C9" s="12"/>
      <c r="I9" s="25"/>
    </row>
    <row r="10" spans="2:9" ht="15" customHeight="1" x14ac:dyDescent="0.3">
      <c r="B10" s="6" t="s">
        <v>705</v>
      </c>
    </row>
    <row r="11" spans="2:9" ht="15" customHeight="1" x14ac:dyDescent="0.3">
      <c r="B11" s="4"/>
    </row>
    <row r="12" spans="2:9" ht="15" customHeight="1" x14ac:dyDescent="0.2">
      <c r="B12" s="10" t="s">
        <v>703</v>
      </c>
      <c r="C12" s="5" t="s">
        <v>706</v>
      </c>
    </row>
    <row r="13" spans="2:9" ht="15" customHeight="1" x14ac:dyDescent="0.2">
      <c r="B13" s="10" t="s">
        <v>703</v>
      </c>
      <c r="C13" s="5" t="s">
        <v>704</v>
      </c>
    </row>
    <row r="14" spans="2:9" ht="15" customHeight="1" x14ac:dyDescent="0.2">
      <c r="B14" s="10"/>
      <c r="C14" s="5" t="s">
        <v>1986</v>
      </c>
    </row>
    <row r="15" spans="2:9" ht="15" customHeight="1" x14ac:dyDescent="0.2">
      <c r="B15" s="10" t="s">
        <v>703</v>
      </c>
      <c r="C15" s="5" t="s">
        <v>707</v>
      </c>
    </row>
    <row r="16" spans="2:9" ht="15" customHeight="1" x14ac:dyDescent="0.2">
      <c r="B16" s="11"/>
      <c r="C16" s="5" t="s">
        <v>708</v>
      </c>
    </row>
    <row r="17" spans="2:3" ht="15" customHeight="1" x14ac:dyDescent="0.2">
      <c r="B17" s="10"/>
      <c r="C17" s="5"/>
    </row>
    <row r="18" spans="2:3" ht="15" customHeight="1" x14ac:dyDescent="0.2">
      <c r="B18" s="7"/>
      <c r="C18" s="5"/>
    </row>
    <row r="19" spans="2:3" ht="15" customHeight="1" x14ac:dyDescent="0.3">
      <c r="C19" s="2"/>
    </row>
    <row r="20" spans="2:3" ht="15" customHeight="1" x14ac:dyDescent="0.3"/>
    <row r="21" spans="2:3" ht="15" customHeight="1" x14ac:dyDescent="0.3"/>
    <row r="23" spans="2:3" x14ac:dyDescent="0.3">
      <c r="C23" s="2"/>
    </row>
    <row r="25" spans="2:3" x14ac:dyDescent="0.3">
      <c r="B25" s="3"/>
    </row>
    <row r="30" spans="2:3" x14ac:dyDescent="0.3">
      <c r="C30" s="2"/>
    </row>
    <row r="34" spans="2:3" s="8" customFormat="1" x14ac:dyDescent="0.3">
      <c r="B34" s="4"/>
      <c r="C34" s="1"/>
    </row>
    <row r="35" spans="2:3" x14ac:dyDescent="0.3">
      <c r="C35" s="9"/>
    </row>
    <row r="36" spans="2:3" x14ac:dyDescent="0.3">
      <c r="C36" s="2"/>
    </row>
    <row r="42" spans="2:3" x14ac:dyDescent="0.3">
      <c r="C42" s="2"/>
    </row>
    <row r="47" spans="2:3" x14ac:dyDescent="0.3">
      <c r="C47" s="2"/>
    </row>
    <row r="51" spans="3:3" x14ac:dyDescent="0.3">
      <c r="C51" s="2"/>
    </row>
  </sheetData>
  <phoneticPr fontId="4" type="noConversion"/>
  <hyperlinks>
    <hyperlink ref="I8" r:id="rId1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1"/>
  <sheetViews>
    <sheetView workbookViewId="0">
      <selection activeCell="H33" sqref="H33"/>
    </sheetView>
  </sheetViews>
  <sheetFormatPr baseColWidth="10" defaultRowHeight="12.75" x14ac:dyDescent="0.2"/>
  <cols>
    <col min="1" max="1" width="28.140625" bestFit="1" customWidth="1"/>
    <col min="2" max="2" width="21.7109375" bestFit="1" customWidth="1"/>
    <col min="3" max="3" width="19.140625" bestFit="1" customWidth="1"/>
    <col min="4" max="4" width="20.7109375" bestFit="1" customWidth="1"/>
    <col min="5" max="6" width="12" bestFit="1" customWidth="1"/>
    <col min="7" max="7" width="12" customWidth="1"/>
    <col min="8" max="9" width="12.5703125" bestFit="1" customWidth="1"/>
    <col min="10" max="10" width="12" customWidth="1"/>
    <col min="11" max="11" width="12" bestFit="1" customWidth="1"/>
  </cols>
  <sheetData>
    <row r="1" spans="1:6" x14ac:dyDescent="0.2">
      <c r="A1" s="131" t="s">
        <v>3814</v>
      </c>
      <c r="B1" s="128"/>
      <c r="C1" s="128"/>
      <c r="D1" s="128"/>
      <c r="E1" s="131" t="s">
        <v>1309</v>
      </c>
      <c r="F1" s="129"/>
    </row>
    <row r="2" spans="1:6" x14ac:dyDescent="0.2">
      <c r="A2" s="131" t="s">
        <v>630</v>
      </c>
      <c r="B2" s="131" t="s">
        <v>1311</v>
      </c>
      <c r="C2" s="131" t="s">
        <v>2303</v>
      </c>
      <c r="D2" s="131" t="s">
        <v>2305</v>
      </c>
      <c r="E2" s="127" t="s">
        <v>621</v>
      </c>
      <c r="F2" s="132" t="s">
        <v>752</v>
      </c>
    </row>
    <row r="3" spans="1:6" x14ac:dyDescent="0.2">
      <c r="A3" s="127" t="s">
        <v>603</v>
      </c>
      <c r="B3" s="127" t="s">
        <v>602</v>
      </c>
      <c r="C3" s="127">
        <v>1966</v>
      </c>
      <c r="D3" s="127" t="s">
        <v>553</v>
      </c>
      <c r="E3" s="135">
        <v>-562.1</v>
      </c>
      <c r="F3" s="136">
        <v>-562.1</v>
      </c>
    </row>
    <row r="4" spans="1:6" x14ac:dyDescent="0.2">
      <c r="A4" s="130"/>
      <c r="B4" s="130"/>
      <c r="C4" s="127" t="s">
        <v>3050</v>
      </c>
      <c r="D4" s="128"/>
      <c r="E4" s="135">
        <v>-562.1</v>
      </c>
      <c r="F4" s="136">
        <v>-562.1</v>
      </c>
    </row>
    <row r="5" spans="1:6" x14ac:dyDescent="0.2">
      <c r="A5" s="130"/>
      <c r="B5" s="127" t="s">
        <v>2378</v>
      </c>
      <c r="C5" s="128"/>
      <c r="D5" s="128"/>
      <c r="E5" s="135">
        <v>-562.1</v>
      </c>
      <c r="F5" s="136">
        <v>-562.1</v>
      </c>
    </row>
    <row r="6" spans="1:6" x14ac:dyDescent="0.2">
      <c r="A6" s="127" t="s">
        <v>3063</v>
      </c>
      <c r="B6" s="128"/>
      <c r="C6" s="128"/>
      <c r="D6" s="128"/>
      <c r="E6" s="135">
        <v>-562.1</v>
      </c>
      <c r="F6" s="136">
        <v>-562.1</v>
      </c>
    </row>
    <row r="7" spans="1:6" x14ac:dyDescent="0.2">
      <c r="A7" s="127" t="s">
        <v>1224</v>
      </c>
      <c r="B7" s="127" t="s">
        <v>1223</v>
      </c>
      <c r="C7" s="127">
        <v>1971</v>
      </c>
      <c r="D7" s="127" t="s">
        <v>553</v>
      </c>
      <c r="E7" s="135">
        <v>-391.3</v>
      </c>
      <c r="F7" s="136">
        <v>-391.3</v>
      </c>
    </row>
    <row r="8" spans="1:6" x14ac:dyDescent="0.2">
      <c r="A8" s="130"/>
      <c r="B8" s="130"/>
      <c r="C8" s="127" t="s">
        <v>3051</v>
      </c>
      <c r="D8" s="128"/>
      <c r="E8" s="135">
        <v>-391.3</v>
      </c>
      <c r="F8" s="136">
        <v>-391.3</v>
      </c>
    </row>
    <row r="9" spans="1:6" x14ac:dyDescent="0.2">
      <c r="A9" s="130"/>
      <c r="B9" s="127" t="s">
        <v>2383</v>
      </c>
      <c r="C9" s="128"/>
      <c r="D9" s="128"/>
      <c r="E9" s="135">
        <v>-391.3</v>
      </c>
      <c r="F9" s="136">
        <v>-391.3</v>
      </c>
    </row>
    <row r="10" spans="1:6" x14ac:dyDescent="0.2">
      <c r="A10" s="127" t="s">
        <v>3064</v>
      </c>
      <c r="B10" s="128"/>
      <c r="C10" s="128"/>
      <c r="D10" s="128"/>
      <c r="E10" s="135">
        <v>-391.3</v>
      </c>
      <c r="F10" s="136">
        <v>-391.3</v>
      </c>
    </row>
    <row r="11" spans="1:6" x14ac:dyDescent="0.2">
      <c r="A11" s="127" t="s">
        <v>387</v>
      </c>
      <c r="B11" s="127" t="s">
        <v>386</v>
      </c>
      <c r="C11" s="127">
        <v>1972</v>
      </c>
      <c r="D11" s="127" t="s">
        <v>553</v>
      </c>
      <c r="E11" s="135">
        <v>-273.8</v>
      </c>
      <c r="F11" s="136">
        <v>-273.8</v>
      </c>
    </row>
    <row r="12" spans="1:6" x14ac:dyDescent="0.2">
      <c r="A12" s="130"/>
      <c r="B12" s="130"/>
      <c r="C12" s="127" t="s">
        <v>3057</v>
      </c>
      <c r="D12" s="128"/>
      <c r="E12" s="135">
        <v>-273.8</v>
      </c>
      <c r="F12" s="136">
        <v>-273.8</v>
      </c>
    </row>
    <row r="13" spans="1:6" x14ac:dyDescent="0.2">
      <c r="A13" s="130"/>
      <c r="B13" s="127" t="s">
        <v>2385</v>
      </c>
      <c r="C13" s="128"/>
      <c r="D13" s="128"/>
      <c r="E13" s="135">
        <v>-273.8</v>
      </c>
      <c r="F13" s="136">
        <v>-273.8</v>
      </c>
    </row>
    <row r="14" spans="1:6" x14ac:dyDescent="0.2">
      <c r="A14" s="127" t="s">
        <v>3065</v>
      </c>
      <c r="B14" s="128"/>
      <c r="C14" s="128"/>
      <c r="D14" s="128"/>
      <c r="E14" s="135">
        <v>-273.8</v>
      </c>
      <c r="F14" s="136">
        <v>-273.8</v>
      </c>
    </row>
    <row r="15" spans="1:6" x14ac:dyDescent="0.2">
      <c r="A15" s="127" t="s">
        <v>395</v>
      </c>
      <c r="B15" s="127" t="s">
        <v>394</v>
      </c>
      <c r="C15" s="127">
        <v>1973</v>
      </c>
      <c r="D15" s="127" t="s">
        <v>553</v>
      </c>
      <c r="E15" s="135">
        <v>-344.9</v>
      </c>
      <c r="F15" s="136">
        <v>-344.9</v>
      </c>
    </row>
    <row r="16" spans="1:6" x14ac:dyDescent="0.2">
      <c r="A16" s="130"/>
      <c r="B16" s="130"/>
      <c r="C16" s="127" t="s">
        <v>3052</v>
      </c>
      <c r="D16" s="128"/>
      <c r="E16" s="135">
        <v>-344.9</v>
      </c>
      <c r="F16" s="136">
        <v>-344.9</v>
      </c>
    </row>
    <row r="17" spans="1:6" x14ac:dyDescent="0.2">
      <c r="A17" s="130"/>
      <c r="B17" s="127" t="s">
        <v>2393</v>
      </c>
      <c r="C17" s="128"/>
      <c r="D17" s="128"/>
      <c r="E17" s="135">
        <v>-344.9</v>
      </c>
      <c r="F17" s="136">
        <v>-344.9</v>
      </c>
    </row>
    <row r="18" spans="1:6" x14ac:dyDescent="0.2">
      <c r="A18" s="127" t="s">
        <v>3066</v>
      </c>
      <c r="B18" s="128"/>
      <c r="C18" s="128"/>
      <c r="D18" s="128"/>
      <c r="E18" s="135">
        <v>-344.9</v>
      </c>
      <c r="F18" s="136">
        <v>-344.9</v>
      </c>
    </row>
    <row r="19" spans="1:6" x14ac:dyDescent="0.2">
      <c r="A19" s="127" t="s">
        <v>1570</v>
      </c>
      <c r="B19" s="127" t="s">
        <v>1569</v>
      </c>
      <c r="C19" s="127">
        <v>1975</v>
      </c>
      <c r="D19" s="127" t="s">
        <v>553</v>
      </c>
      <c r="E19" s="135">
        <v>289.7</v>
      </c>
      <c r="F19" s="136">
        <v>289.7</v>
      </c>
    </row>
    <row r="20" spans="1:6" x14ac:dyDescent="0.2">
      <c r="A20" s="130"/>
      <c r="B20" s="130"/>
      <c r="C20" s="127" t="s">
        <v>3053</v>
      </c>
      <c r="D20" s="128"/>
      <c r="E20" s="135">
        <v>289.7</v>
      </c>
      <c r="F20" s="136">
        <v>289.7</v>
      </c>
    </row>
    <row r="21" spans="1:6" x14ac:dyDescent="0.2">
      <c r="A21" s="130"/>
      <c r="B21" s="127" t="s">
        <v>2399</v>
      </c>
      <c r="C21" s="128"/>
      <c r="D21" s="128"/>
      <c r="E21" s="135">
        <v>289.7</v>
      </c>
      <c r="F21" s="136">
        <v>289.7</v>
      </c>
    </row>
    <row r="22" spans="1:6" x14ac:dyDescent="0.2">
      <c r="A22" s="127" t="s">
        <v>3067</v>
      </c>
      <c r="B22" s="128"/>
      <c r="C22" s="128"/>
      <c r="D22" s="128"/>
      <c r="E22" s="135">
        <v>289.7</v>
      </c>
      <c r="F22" s="136">
        <v>289.7</v>
      </c>
    </row>
    <row r="23" spans="1:6" x14ac:dyDescent="0.2">
      <c r="A23" s="127" t="s">
        <v>1457</v>
      </c>
      <c r="B23" s="127" t="s">
        <v>1456</v>
      </c>
      <c r="C23" s="127">
        <v>1981</v>
      </c>
      <c r="D23" s="127" t="s">
        <v>553</v>
      </c>
      <c r="E23" s="135">
        <v>356.6</v>
      </c>
      <c r="F23" s="136">
        <v>356.6</v>
      </c>
    </row>
    <row r="24" spans="1:6" x14ac:dyDescent="0.2">
      <c r="A24" s="130"/>
      <c r="B24" s="130"/>
      <c r="C24" s="127" t="s">
        <v>3044</v>
      </c>
      <c r="D24" s="128"/>
      <c r="E24" s="135">
        <v>356.6</v>
      </c>
      <c r="F24" s="136">
        <v>356.6</v>
      </c>
    </row>
    <row r="25" spans="1:6" x14ac:dyDescent="0.2">
      <c r="A25" s="130"/>
      <c r="B25" s="127" t="s">
        <v>2438</v>
      </c>
      <c r="C25" s="128"/>
      <c r="D25" s="128"/>
      <c r="E25" s="135">
        <v>356.6</v>
      </c>
      <c r="F25" s="136">
        <v>356.6</v>
      </c>
    </row>
    <row r="26" spans="1:6" x14ac:dyDescent="0.2">
      <c r="A26" s="127" t="s">
        <v>3068</v>
      </c>
      <c r="B26" s="128"/>
      <c r="C26" s="128"/>
      <c r="D26" s="128"/>
      <c r="E26" s="135">
        <v>356.6</v>
      </c>
      <c r="F26" s="136">
        <v>356.6</v>
      </c>
    </row>
    <row r="27" spans="1:6" x14ac:dyDescent="0.2">
      <c r="A27" s="127" t="s">
        <v>1566</v>
      </c>
      <c r="B27" s="127" t="s">
        <v>1565</v>
      </c>
      <c r="C27" s="127">
        <v>1983</v>
      </c>
      <c r="D27" s="127" t="s">
        <v>553</v>
      </c>
      <c r="E27" s="135">
        <v>210.8</v>
      </c>
      <c r="F27" s="136">
        <v>210.8</v>
      </c>
    </row>
    <row r="28" spans="1:6" x14ac:dyDescent="0.2">
      <c r="A28" s="130"/>
      <c r="B28" s="130"/>
      <c r="C28" s="127" t="s">
        <v>3025</v>
      </c>
      <c r="D28" s="128"/>
      <c r="E28" s="135">
        <v>210.8</v>
      </c>
      <c r="F28" s="136">
        <v>210.8</v>
      </c>
    </row>
    <row r="29" spans="1:6" x14ac:dyDescent="0.2">
      <c r="A29" s="130"/>
      <c r="B29" s="127" t="s">
        <v>2473</v>
      </c>
      <c r="C29" s="128"/>
      <c r="D29" s="128"/>
      <c r="E29" s="135">
        <v>210.8</v>
      </c>
      <c r="F29" s="136">
        <v>210.8</v>
      </c>
    </row>
    <row r="30" spans="1:6" x14ac:dyDescent="0.2">
      <c r="A30" s="127" t="s">
        <v>3069</v>
      </c>
      <c r="B30" s="128"/>
      <c r="C30" s="128"/>
      <c r="D30" s="128"/>
      <c r="E30" s="135">
        <v>210.8</v>
      </c>
      <c r="F30" s="136">
        <v>210.8</v>
      </c>
    </row>
    <row r="31" spans="1:6" x14ac:dyDescent="0.2">
      <c r="A31" s="127" t="s">
        <v>191</v>
      </c>
      <c r="B31" s="127" t="s">
        <v>1364</v>
      </c>
      <c r="C31" s="127">
        <v>1983</v>
      </c>
      <c r="D31" s="127" t="s">
        <v>553</v>
      </c>
      <c r="E31" s="135">
        <v>15.8</v>
      </c>
      <c r="F31" s="136">
        <v>15.8</v>
      </c>
    </row>
    <row r="32" spans="1:6" x14ac:dyDescent="0.2">
      <c r="A32" s="130"/>
      <c r="B32" s="130"/>
      <c r="C32" s="127" t="s">
        <v>3025</v>
      </c>
      <c r="D32" s="128"/>
      <c r="E32" s="135">
        <v>15.8</v>
      </c>
      <c r="F32" s="136">
        <v>15.8</v>
      </c>
    </row>
    <row r="33" spans="1:6" x14ac:dyDescent="0.2">
      <c r="A33" s="130"/>
      <c r="B33" s="127" t="s">
        <v>2325</v>
      </c>
      <c r="C33" s="128"/>
      <c r="D33" s="128"/>
      <c r="E33" s="135">
        <v>15.8</v>
      </c>
      <c r="F33" s="136">
        <v>15.8</v>
      </c>
    </row>
    <row r="34" spans="1:6" x14ac:dyDescent="0.2">
      <c r="A34" s="127" t="s">
        <v>3070</v>
      </c>
      <c r="B34" s="128"/>
      <c r="C34" s="128"/>
      <c r="D34" s="128"/>
      <c r="E34" s="135">
        <v>15.8</v>
      </c>
      <c r="F34" s="136">
        <v>15.8</v>
      </c>
    </row>
    <row r="35" spans="1:6" x14ac:dyDescent="0.2">
      <c r="A35" s="127" t="s">
        <v>1203</v>
      </c>
      <c r="B35" s="127" t="s">
        <v>1202</v>
      </c>
      <c r="C35" s="127">
        <v>1983</v>
      </c>
      <c r="D35" s="127" t="s">
        <v>553</v>
      </c>
      <c r="E35" s="135">
        <v>206.6</v>
      </c>
      <c r="F35" s="136">
        <v>206.6</v>
      </c>
    </row>
    <row r="36" spans="1:6" x14ac:dyDescent="0.2">
      <c r="A36" s="130"/>
      <c r="B36" s="130"/>
      <c r="C36" s="127" t="s">
        <v>3025</v>
      </c>
      <c r="D36" s="128"/>
      <c r="E36" s="135">
        <v>206.6</v>
      </c>
      <c r="F36" s="136">
        <v>206.6</v>
      </c>
    </row>
    <row r="37" spans="1:6" x14ac:dyDescent="0.2">
      <c r="A37" s="130"/>
      <c r="B37" s="127" t="s">
        <v>2483</v>
      </c>
      <c r="C37" s="128"/>
      <c r="D37" s="128"/>
      <c r="E37" s="135">
        <v>206.6</v>
      </c>
      <c r="F37" s="136">
        <v>206.6</v>
      </c>
    </row>
    <row r="38" spans="1:6" x14ac:dyDescent="0.2">
      <c r="A38" s="127" t="s">
        <v>3071</v>
      </c>
      <c r="B38" s="128"/>
      <c r="C38" s="128"/>
      <c r="D38" s="128"/>
      <c r="E38" s="135">
        <v>206.6</v>
      </c>
      <c r="F38" s="136">
        <v>206.6</v>
      </c>
    </row>
    <row r="39" spans="1:6" x14ac:dyDescent="0.2">
      <c r="A39" s="127" t="s">
        <v>1838</v>
      </c>
      <c r="B39" s="127" t="s">
        <v>1364</v>
      </c>
      <c r="C39" s="127">
        <v>1984</v>
      </c>
      <c r="D39" s="127" t="s">
        <v>553</v>
      </c>
      <c r="E39" s="135">
        <v>177.8</v>
      </c>
      <c r="F39" s="136">
        <v>177.8</v>
      </c>
    </row>
    <row r="40" spans="1:6" x14ac:dyDescent="0.2">
      <c r="A40" s="130"/>
      <c r="B40" s="130"/>
      <c r="C40" s="127" t="s">
        <v>3026</v>
      </c>
      <c r="D40" s="128"/>
      <c r="E40" s="135">
        <v>177.8</v>
      </c>
      <c r="F40" s="136">
        <v>177.8</v>
      </c>
    </row>
    <row r="41" spans="1:6" x14ac:dyDescent="0.2">
      <c r="A41" s="130"/>
      <c r="B41" s="127" t="s">
        <v>2325</v>
      </c>
      <c r="C41" s="128"/>
      <c r="D41" s="128"/>
      <c r="E41" s="135">
        <v>177.8</v>
      </c>
      <c r="F41" s="136">
        <v>177.8</v>
      </c>
    </row>
    <row r="42" spans="1:6" x14ac:dyDescent="0.2">
      <c r="A42" s="127" t="s">
        <v>3072</v>
      </c>
      <c r="B42" s="128"/>
      <c r="C42" s="128"/>
      <c r="D42" s="128"/>
      <c r="E42" s="135">
        <v>177.8</v>
      </c>
      <c r="F42" s="136">
        <v>177.8</v>
      </c>
    </row>
    <row r="43" spans="1:6" x14ac:dyDescent="0.2">
      <c r="A43" s="127" t="s">
        <v>1746</v>
      </c>
      <c r="B43" s="127" t="s">
        <v>1745</v>
      </c>
      <c r="C43" s="127">
        <v>1985</v>
      </c>
      <c r="D43" s="127" t="s">
        <v>553</v>
      </c>
      <c r="E43" s="135">
        <v>184.5</v>
      </c>
      <c r="F43" s="136">
        <v>184.5</v>
      </c>
    </row>
    <row r="44" spans="1:6" x14ac:dyDescent="0.2">
      <c r="A44" s="130"/>
      <c r="B44" s="130"/>
      <c r="C44" s="127" t="s">
        <v>3045</v>
      </c>
      <c r="D44" s="128"/>
      <c r="E44" s="135">
        <v>184.5</v>
      </c>
      <c r="F44" s="136">
        <v>184.5</v>
      </c>
    </row>
    <row r="45" spans="1:6" x14ac:dyDescent="0.2">
      <c r="A45" s="130"/>
      <c r="B45" s="127" t="s">
        <v>2501</v>
      </c>
      <c r="C45" s="128"/>
      <c r="D45" s="128"/>
      <c r="E45" s="135">
        <v>184.5</v>
      </c>
      <c r="F45" s="136">
        <v>184.5</v>
      </c>
    </row>
    <row r="46" spans="1:6" x14ac:dyDescent="0.2">
      <c r="A46" s="127" t="s">
        <v>3073</v>
      </c>
      <c r="B46" s="128"/>
      <c r="C46" s="128"/>
      <c r="D46" s="128"/>
      <c r="E46" s="135">
        <v>184.5</v>
      </c>
      <c r="F46" s="136">
        <v>184.5</v>
      </c>
    </row>
    <row r="47" spans="1:6" x14ac:dyDescent="0.2">
      <c r="A47" s="127" t="s">
        <v>310</v>
      </c>
      <c r="B47" s="127" t="s">
        <v>1364</v>
      </c>
      <c r="C47" s="127">
        <v>1985</v>
      </c>
      <c r="D47" s="127" t="s">
        <v>553</v>
      </c>
      <c r="E47" s="135">
        <v>-223.4</v>
      </c>
      <c r="F47" s="136">
        <v>-223.4</v>
      </c>
    </row>
    <row r="48" spans="1:6" x14ac:dyDescent="0.2">
      <c r="A48" s="130"/>
      <c r="B48" s="130"/>
      <c r="C48" s="127" t="s">
        <v>3045</v>
      </c>
      <c r="D48" s="128"/>
      <c r="E48" s="135">
        <v>-223.4</v>
      </c>
      <c r="F48" s="136">
        <v>-223.4</v>
      </c>
    </row>
    <row r="49" spans="1:6" x14ac:dyDescent="0.2">
      <c r="A49" s="130"/>
      <c r="B49" s="127" t="s">
        <v>2325</v>
      </c>
      <c r="C49" s="128"/>
      <c r="D49" s="128"/>
      <c r="E49" s="135">
        <v>-223.4</v>
      </c>
      <c r="F49" s="136">
        <v>-223.4</v>
      </c>
    </row>
    <row r="50" spans="1:6" x14ac:dyDescent="0.2">
      <c r="A50" s="127" t="s">
        <v>3074</v>
      </c>
      <c r="B50" s="128"/>
      <c r="C50" s="128"/>
      <c r="D50" s="128"/>
      <c r="E50" s="135">
        <v>-223.4</v>
      </c>
      <c r="F50" s="136">
        <v>-223.4</v>
      </c>
    </row>
    <row r="51" spans="1:6" x14ac:dyDescent="0.2">
      <c r="A51" s="127" t="s">
        <v>1705</v>
      </c>
      <c r="B51" s="127" t="s">
        <v>1704</v>
      </c>
      <c r="C51" s="127">
        <v>1986</v>
      </c>
      <c r="D51" s="127" t="s">
        <v>553</v>
      </c>
      <c r="E51" s="135">
        <v>117.9</v>
      </c>
      <c r="F51" s="136">
        <v>117.9</v>
      </c>
    </row>
    <row r="52" spans="1:6" x14ac:dyDescent="0.2">
      <c r="A52" s="130"/>
      <c r="B52" s="130"/>
      <c r="C52" s="127" t="s">
        <v>3046</v>
      </c>
      <c r="D52" s="128"/>
      <c r="E52" s="135">
        <v>117.9</v>
      </c>
      <c r="F52" s="136">
        <v>117.9</v>
      </c>
    </row>
    <row r="53" spans="1:6" x14ac:dyDescent="0.2">
      <c r="A53" s="130"/>
      <c r="B53" s="127" t="s">
        <v>2544</v>
      </c>
      <c r="C53" s="128"/>
      <c r="D53" s="128"/>
      <c r="E53" s="135">
        <v>117.9</v>
      </c>
      <c r="F53" s="136">
        <v>117.9</v>
      </c>
    </row>
    <row r="54" spans="1:6" x14ac:dyDescent="0.2">
      <c r="A54" s="127" t="s">
        <v>3075</v>
      </c>
      <c r="B54" s="128"/>
      <c r="C54" s="128"/>
      <c r="D54" s="128"/>
      <c r="E54" s="135">
        <v>117.9</v>
      </c>
      <c r="F54" s="136">
        <v>117.9</v>
      </c>
    </row>
    <row r="55" spans="1:6" x14ac:dyDescent="0.2">
      <c r="A55" s="127" t="s">
        <v>385</v>
      </c>
      <c r="B55" s="127" t="s">
        <v>1364</v>
      </c>
      <c r="C55" s="127">
        <v>1986</v>
      </c>
      <c r="D55" s="127" t="s">
        <v>553</v>
      </c>
      <c r="E55" s="135">
        <v>-287.8</v>
      </c>
      <c r="F55" s="136">
        <v>-287.8</v>
      </c>
    </row>
    <row r="56" spans="1:6" x14ac:dyDescent="0.2">
      <c r="A56" s="130"/>
      <c r="B56" s="130"/>
      <c r="C56" s="127" t="s">
        <v>3046</v>
      </c>
      <c r="D56" s="128"/>
      <c r="E56" s="135">
        <v>-287.8</v>
      </c>
      <c r="F56" s="136">
        <v>-287.8</v>
      </c>
    </row>
    <row r="57" spans="1:6" x14ac:dyDescent="0.2">
      <c r="A57" s="130"/>
      <c r="B57" s="127" t="s">
        <v>2325</v>
      </c>
      <c r="C57" s="128"/>
      <c r="D57" s="128"/>
      <c r="E57" s="135">
        <v>-287.8</v>
      </c>
      <c r="F57" s="136">
        <v>-287.8</v>
      </c>
    </row>
    <row r="58" spans="1:6" x14ac:dyDescent="0.2">
      <c r="A58" s="127" t="s">
        <v>3076</v>
      </c>
      <c r="B58" s="128"/>
      <c r="C58" s="128"/>
      <c r="D58" s="128"/>
      <c r="E58" s="135">
        <v>-287.8</v>
      </c>
      <c r="F58" s="136">
        <v>-287.8</v>
      </c>
    </row>
    <row r="59" spans="1:6" x14ac:dyDescent="0.2">
      <c r="A59" s="127" t="s">
        <v>584</v>
      </c>
      <c r="B59" s="127" t="s">
        <v>583</v>
      </c>
      <c r="C59" s="127">
        <v>1986</v>
      </c>
      <c r="D59" s="127" t="s">
        <v>553</v>
      </c>
      <c r="E59" s="135">
        <v>106</v>
      </c>
      <c r="F59" s="136">
        <v>106</v>
      </c>
    </row>
    <row r="60" spans="1:6" x14ac:dyDescent="0.2">
      <c r="A60" s="130"/>
      <c r="B60" s="130"/>
      <c r="C60" s="127" t="s">
        <v>3046</v>
      </c>
      <c r="D60" s="128"/>
      <c r="E60" s="135">
        <v>106</v>
      </c>
      <c r="F60" s="136">
        <v>106</v>
      </c>
    </row>
    <row r="61" spans="1:6" x14ac:dyDescent="0.2">
      <c r="A61" s="130"/>
      <c r="B61" s="127" t="s">
        <v>2550</v>
      </c>
      <c r="C61" s="128"/>
      <c r="D61" s="128"/>
      <c r="E61" s="135">
        <v>106</v>
      </c>
      <c r="F61" s="136">
        <v>106</v>
      </c>
    </row>
    <row r="62" spans="1:6" x14ac:dyDescent="0.2">
      <c r="A62" s="127" t="s">
        <v>3077</v>
      </c>
      <c r="B62" s="128"/>
      <c r="C62" s="128"/>
      <c r="D62" s="128"/>
      <c r="E62" s="135">
        <v>106</v>
      </c>
      <c r="F62" s="136">
        <v>106</v>
      </c>
    </row>
    <row r="63" spans="1:6" x14ac:dyDescent="0.2">
      <c r="A63" s="127" t="s">
        <v>1754</v>
      </c>
      <c r="B63" s="127" t="s">
        <v>1753</v>
      </c>
      <c r="C63" s="127">
        <v>1986</v>
      </c>
      <c r="D63" s="127" t="s">
        <v>553</v>
      </c>
      <c r="E63" s="135">
        <v>149.6</v>
      </c>
      <c r="F63" s="136">
        <v>149.6</v>
      </c>
    </row>
    <row r="64" spans="1:6" x14ac:dyDescent="0.2">
      <c r="A64" s="130"/>
      <c r="B64" s="130"/>
      <c r="C64" s="127" t="s">
        <v>3046</v>
      </c>
      <c r="D64" s="128"/>
      <c r="E64" s="135">
        <v>149.6</v>
      </c>
      <c r="F64" s="136">
        <v>149.6</v>
      </c>
    </row>
    <row r="65" spans="1:6" x14ac:dyDescent="0.2">
      <c r="A65" s="130"/>
      <c r="B65" s="127" t="s">
        <v>2558</v>
      </c>
      <c r="C65" s="128"/>
      <c r="D65" s="128"/>
      <c r="E65" s="135">
        <v>149.6</v>
      </c>
      <c r="F65" s="136">
        <v>149.6</v>
      </c>
    </row>
    <row r="66" spans="1:6" x14ac:dyDescent="0.2">
      <c r="A66" s="127" t="s">
        <v>3078</v>
      </c>
      <c r="B66" s="128"/>
      <c r="C66" s="128"/>
      <c r="D66" s="128"/>
      <c r="E66" s="135">
        <v>149.6</v>
      </c>
      <c r="F66" s="136">
        <v>149.6</v>
      </c>
    </row>
    <row r="67" spans="1:6" x14ac:dyDescent="0.2">
      <c r="A67" s="127" t="s">
        <v>1607</v>
      </c>
      <c r="B67" s="127" t="s">
        <v>1606</v>
      </c>
      <c r="C67" s="127">
        <v>1986</v>
      </c>
      <c r="D67" s="127" t="s">
        <v>553</v>
      </c>
      <c r="E67" s="135">
        <v>276.10000000000002</v>
      </c>
      <c r="F67" s="136">
        <v>276.10000000000002</v>
      </c>
    </row>
    <row r="68" spans="1:6" x14ac:dyDescent="0.2">
      <c r="A68" s="130"/>
      <c r="B68" s="130"/>
      <c r="C68" s="127" t="s">
        <v>3046</v>
      </c>
      <c r="D68" s="128"/>
      <c r="E68" s="135">
        <v>276.10000000000002</v>
      </c>
      <c r="F68" s="136">
        <v>276.10000000000002</v>
      </c>
    </row>
    <row r="69" spans="1:6" x14ac:dyDescent="0.2">
      <c r="A69" s="130"/>
      <c r="B69" s="127" t="s">
        <v>2549</v>
      </c>
      <c r="C69" s="128"/>
      <c r="D69" s="128"/>
      <c r="E69" s="135">
        <v>276.10000000000002</v>
      </c>
      <c r="F69" s="136">
        <v>276.10000000000002</v>
      </c>
    </row>
    <row r="70" spans="1:6" x14ac:dyDescent="0.2">
      <c r="A70" s="127" t="s">
        <v>3079</v>
      </c>
      <c r="B70" s="128"/>
      <c r="C70" s="128"/>
      <c r="D70" s="128"/>
      <c r="E70" s="135">
        <v>276.10000000000002</v>
      </c>
      <c r="F70" s="136">
        <v>276.10000000000002</v>
      </c>
    </row>
    <row r="71" spans="1:6" x14ac:dyDescent="0.2">
      <c r="A71" s="127" t="s">
        <v>721</v>
      </c>
      <c r="B71" s="127" t="s">
        <v>720</v>
      </c>
      <c r="C71" s="127">
        <v>1986</v>
      </c>
      <c r="D71" s="127" t="s">
        <v>553</v>
      </c>
      <c r="E71" s="135">
        <v>12.6</v>
      </c>
      <c r="F71" s="136">
        <v>12.6</v>
      </c>
    </row>
    <row r="72" spans="1:6" x14ac:dyDescent="0.2">
      <c r="A72" s="130"/>
      <c r="B72" s="130"/>
      <c r="C72" s="127" t="s">
        <v>3046</v>
      </c>
      <c r="D72" s="128"/>
      <c r="E72" s="135">
        <v>12.6</v>
      </c>
      <c r="F72" s="136">
        <v>12.6</v>
      </c>
    </row>
    <row r="73" spans="1:6" x14ac:dyDescent="0.2">
      <c r="A73" s="130"/>
      <c r="B73" s="127" t="s">
        <v>2543</v>
      </c>
      <c r="C73" s="128"/>
      <c r="D73" s="128"/>
      <c r="E73" s="135">
        <v>12.6</v>
      </c>
      <c r="F73" s="136">
        <v>12.6</v>
      </c>
    </row>
    <row r="74" spans="1:6" x14ac:dyDescent="0.2">
      <c r="A74" s="127" t="s">
        <v>3080</v>
      </c>
      <c r="B74" s="128"/>
      <c r="C74" s="128"/>
      <c r="D74" s="128"/>
      <c r="E74" s="135">
        <v>12.6</v>
      </c>
      <c r="F74" s="136">
        <v>12.6</v>
      </c>
    </row>
    <row r="75" spans="1:6" x14ac:dyDescent="0.2">
      <c r="A75" s="127" t="s">
        <v>384</v>
      </c>
      <c r="B75" s="127" t="s">
        <v>383</v>
      </c>
      <c r="C75" s="127">
        <v>1987</v>
      </c>
      <c r="D75" s="127" t="s">
        <v>553</v>
      </c>
      <c r="E75" s="135">
        <v>-237.1</v>
      </c>
      <c r="F75" s="136">
        <v>-237.1</v>
      </c>
    </row>
    <row r="76" spans="1:6" x14ac:dyDescent="0.2">
      <c r="A76" s="130"/>
      <c r="B76" s="130"/>
      <c r="C76" s="127" t="s">
        <v>3035</v>
      </c>
      <c r="D76" s="128"/>
      <c r="E76" s="135">
        <v>-237.1</v>
      </c>
      <c r="F76" s="136">
        <v>-237.1</v>
      </c>
    </row>
    <row r="77" spans="1:6" x14ac:dyDescent="0.2">
      <c r="A77" s="130"/>
      <c r="B77" s="127" t="s">
        <v>2564</v>
      </c>
      <c r="C77" s="128"/>
      <c r="D77" s="128"/>
      <c r="E77" s="135">
        <v>-237.1</v>
      </c>
      <c r="F77" s="136">
        <v>-237.1</v>
      </c>
    </row>
    <row r="78" spans="1:6" x14ac:dyDescent="0.2">
      <c r="A78" s="127" t="s">
        <v>3081</v>
      </c>
      <c r="B78" s="128"/>
      <c r="C78" s="128"/>
      <c r="D78" s="128"/>
      <c r="E78" s="135">
        <v>-237.1</v>
      </c>
      <c r="F78" s="136">
        <v>-237.1</v>
      </c>
    </row>
    <row r="79" spans="1:6" x14ac:dyDescent="0.2">
      <c r="A79" s="127" t="s">
        <v>328</v>
      </c>
      <c r="B79" s="127" t="s">
        <v>327</v>
      </c>
      <c r="C79" s="127">
        <v>1990</v>
      </c>
      <c r="D79" s="127" t="s">
        <v>553</v>
      </c>
      <c r="E79" s="135">
        <v>-53.7</v>
      </c>
      <c r="F79" s="136">
        <v>-53.7</v>
      </c>
    </row>
    <row r="80" spans="1:6" x14ac:dyDescent="0.2">
      <c r="A80" s="130"/>
      <c r="B80" s="130"/>
      <c r="C80" s="127" t="s">
        <v>3037</v>
      </c>
      <c r="D80" s="128"/>
      <c r="E80" s="135">
        <v>-53.7</v>
      </c>
      <c r="F80" s="136">
        <v>-53.7</v>
      </c>
    </row>
    <row r="81" spans="1:6" x14ac:dyDescent="0.2">
      <c r="A81" s="130"/>
      <c r="B81" s="127" t="s">
        <v>2630</v>
      </c>
      <c r="C81" s="128"/>
      <c r="D81" s="128"/>
      <c r="E81" s="135">
        <v>-53.7</v>
      </c>
      <c r="F81" s="136">
        <v>-53.7</v>
      </c>
    </row>
    <row r="82" spans="1:6" x14ac:dyDescent="0.2">
      <c r="A82" s="127" t="s">
        <v>3082</v>
      </c>
      <c r="B82" s="128"/>
      <c r="C82" s="128"/>
      <c r="D82" s="128"/>
      <c r="E82" s="135">
        <v>-53.7</v>
      </c>
      <c r="F82" s="136">
        <v>-53.7</v>
      </c>
    </row>
    <row r="83" spans="1:6" x14ac:dyDescent="0.2">
      <c r="A83" s="127" t="s">
        <v>1856</v>
      </c>
      <c r="B83" s="127" t="s">
        <v>1364</v>
      </c>
      <c r="C83" s="127">
        <v>1992</v>
      </c>
      <c r="D83" s="127" t="s">
        <v>553</v>
      </c>
      <c r="E83" s="135">
        <v>81.599999999999994</v>
      </c>
      <c r="F83" s="136">
        <v>81.599999999999994</v>
      </c>
    </row>
    <row r="84" spans="1:6" x14ac:dyDescent="0.2">
      <c r="A84" s="130"/>
      <c r="B84" s="130"/>
      <c r="C84" s="127" t="s">
        <v>3029</v>
      </c>
      <c r="D84" s="128"/>
      <c r="E84" s="135">
        <v>81.599999999999994</v>
      </c>
      <c r="F84" s="136">
        <v>81.599999999999994</v>
      </c>
    </row>
    <row r="85" spans="1:6" x14ac:dyDescent="0.2">
      <c r="A85" s="130"/>
      <c r="B85" s="127" t="s">
        <v>2325</v>
      </c>
      <c r="C85" s="128"/>
      <c r="D85" s="128"/>
      <c r="E85" s="135">
        <v>81.599999999999994</v>
      </c>
      <c r="F85" s="136">
        <v>81.599999999999994</v>
      </c>
    </row>
    <row r="86" spans="1:6" x14ac:dyDescent="0.2">
      <c r="A86" s="127" t="s">
        <v>3083</v>
      </c>
      <c r="B86" s="128"/>
      <c r="C86" s="128"/>
      <c r="D86" s="128"/>
      <c r="E86" s="135">
        <v>81.599999999999994</v>
      </c>
      <c r="F86" s="136">
        <v>81.599999999999994</v>
      </c>
    </row>
    <row r="87" spans="1:6" x14ac:dyDescent="0.2">
      <c r="A87" s="127" t="s">
        <v>1777</v>
      </c>
      <c r="B87" s="127" t="s">
        <v>1776</v>
      </c>
      <c r="C87" s="127">
        <v>1989</v>
      </c>
      <c r="D87" s="127" t="s">
        <v>553</v>
      </c>
      <c r="E87" s="135">
        <v>79.8</v>
      </c>
      <c r="F87" s="136">
        <v>79.8</v>
      </c>
    </row>
    <row r="88" spans="1:6" x14ac:dyDescent="0.2">
      <c r="A88" s="130"/>
      <c r="B88" s="130"/>
      <c r="C88" s="127" t="s">
        <v>3036</v>
      </c>
      <c r="D88" s="128"/>
      <c r="E88" s="135">
        <v>79.8</v>
      </c>
      <c r="F88" s="136">
        <v>79.8</v>
      </c>
    </row>
    <row r="89" spans="1:6" x14ac:dyDescent="0.2">
      <c r="A89" s="130"/>
      <c r="B89" s="127" t="s">
        <v>2625</v>
      </c>
      <c r="C89" s="128"/>
      <c r="D89" s="128"/>
      <c r="E89" s="135">
        <v>79.8</v>
      </c>
      <c r="F89" s="136">
        <v>79.8</v>
      </c>
    </row>
    <row r="90" spans="1:6" x14ac:dyDescent="0.2">
      <c r="A90" s="127" t="s">
        <v>3084</v>
      </c>
      <c r="B90" s="128"/>
      <c r="C90" s="128"/>
      <c r="D90" s="128"/>
      <c r="E90" s="135">
        <v>79.8</v>
      </c>
      <c r="F90" s="136">
        <v>79.8</v>
      </c>
    </row>
    <row r="91" spans="1:6" x14ac:dyDescent="0.2">
      <c r="A91" s="127" t="s">
        <v>731</v>
      </c>
      <c r="B91" s="127" t="s">
        <v>730</v>
      </c>
      <c r="C91" s="127">
        <v>1993</v>
      </c>
      <c r="D91" s="127" t="s">
        <v>553</v>
      </c>
      <c r="E91" s="135">
        <v>35.700000000000003</v>
      </c>
      <c r="F91" s="136">
        <v>35.700000000000003</v>
      </c>
    </row>
    <row r="92" spans="1:6" x14ac:dyDescent="0.2">
      <c r="A92" s="130"/>
      <c r="B92" s="130"/>
      <c r="C92" s="127" t="s">
        <v>3030</v>
      </c>
      <c r="D92" s="128"/>
      <c r="E92" s="135">
        <v>35.700000000000003</v>
      </c>
      <c r="F92" s="136">
        <v>35.700000000000003</v>
      </c>
    </row>
    <row r="93" spans="1:6" x14ac:dyDescent="0.2">
      <c r="A93" s="130"/>
      <c r="B93" s="127" t="s">
        <v>2729</v>
      </c>
      <c r="C93" s="128"/>
      <c r="D93" s="128"/>
      <c r="E93" s="135">
        <v>35.700000000000003</v>
      </c>
      <c r="F93" s="136">
        <v>35.700000000000003</v>
      </c>
    </row>
    <row r="94" spans="1:6" x14ac:dyDescent="0.2">
      <c r="A94" s="127" t="s">
        <v>3085</v>
      </c>
      <c r="B94" s="128"/>
      <c r="C94" s="128"/>
      <c r="D94" s="128"/>
      <c r="E94" s="135">
        <v>35.700000000000003</v>
      </c>
      <c r="F94" s="136">
        <v>35.700000000000003</v>
      </c>
    </row>
    <row r="95" spans="1:6" x14ac:dyDescent="0.2">
      <c r="A95" s="127" t="s">
        <v>333</v>
      </c>
      <c r="B95" s="127" t="s">
        <v>332</v>
      </c>
      <c r="C95" s="127">
        <v>1986</v>
      </c>
      <c r="D95" s="127" t="s">
        <v>553</v>
      </c>
      <c r="E95" s="135">
        <v>-194.4</v>
      </c>
      <c r="F95" s="136">
        <v>-194.4</v>
      </c>
    </row>
    <row r="96" spans="1:6" x14ac:dyDescent="0.2">
      <c r="A96" s="130"/>
      <c r="B96" s="130"/>
      <c r="C96" s="127" t="s">
        <v>3046</v>
      </c>
      <c r="D96" s="128"/>
      <c r="E96" s="135">
        <v>-194.4</v>
      </c>
      <c r="F96" s="136">
        <v>-194.4</v>
      </c>
    </row>
    <row r="97" spans="1:6" x14ac:dyDescent="0.2">
      <c r="A97" s="130"/>
      <c r="B97" s="127" t="s">
        <v>2525</v>
      </c>
      <c r="C97" s="128"/>
      <c r="D97" s="128"/>
      <c r="E97" s="135">
        <v>-194.4</v>
      </c>
      <c r="F97" s="136">
        <v>-194.4</v>
      </c>
    </row>
    <row r="98" spans="1:6" x14ac:dyDescent="0.2">
      <c r="A98" s="127" t="s">
        <v>3086</v>
      </c>
      <c r="B98" s="128"/>
      <c r="C98" s="128"/>
      <c r="D98" s="128"/>
      <c r="E98" s="135">
        <v>-194.4</v>
      </c>
      <c r="F98" s="136">
        <v>-194.4</v>
      </c>
    </row>
    <row r="99" spans="1:6" x14ac:dyDescent="0.2">
      <c r="A99" s="127" t="s">
        <v>146</v>
      </c>
      <c r="B99" s="127" t="s">
        <v>145</v>
      </c>
      <c r="C99" s="127">
        <v>1986</v>
      </c>
      <c r="D99" s="127" t="s">
        <v>553</v>
      </c>
      <c r="E99" s="135">
        <v>17.100000000000001</v>
      </c>
      <c r="F99" s="136">
        <v>17.100000000000001</v>
      </c>
    </row>
    <row r="100" spans="1:6" x14ac:dyDescent="0.2">
      <c r="A100" s="130"/>
      <c r="B100" s="130"/>
      <c r="C100" s="127" t="s">
        <v>3046</v>
      </c>
      <c r="D100" s="128"/>
      <c r="E100" s="135">
        <v>17.100000000000001</v>
      </c>
      <c r="F100" s="136">
        <v>17.100000000000001</v>
      </c>
    </row>
    <row r="101" spans="1:6" x14ac:dyDescent="0.2">
      <c r="A101" s="130"/>
      <c r="B101" s="127" t="s">
        <v>2532</v>
      </c>
      <c r="C101" s="128"/>
      <c r="D101" s="128"/>
      <c r="E101" s="135">
        <v>17.100000000000001</v>
      </c>
      <c r="F101" s="136">
        <v>17.100000000000001</v>
      </c>
    </row>
    <row r="102" spans="1:6" x14ac:dyDescent="0.2">
      <c r="A102" s="127" t="s">
        <v>3087</v>
      </c>
      <c r="B102" s="128"/>
      <c r="C102" s="128"/>
      <c r="D102" s="128"/>
      <c r="E102" s="135">
        <v>17.100000000000001</v>
      </c>
      <c r="F102" s="136">
        <v>17.100000000000001</v>
      </c>
    </row>
    <row r="103" spans="1:6" x14ac:dyDescent="0.2">
      <c r="A103" s="127" t="s">
        <v>1707</v>
      </c>
      <c r="B103" s="127" t="s">
        <v>1706</v>
      </c>
      <c r="C103" s="127">
        <v>1981</v>
      </c>
      <c r="D103" s="127" t="s">
        <v>553</v>
      </c>
      <c r="E103" s="135">
        <v>94.6</v>
      </c>
      <c r="F103" s="136">
        <v>94.6</v>
      </c>
    </row>
    <row r="104" spans="1:6" x14ac:dyDescent="0.2">
      <c r="A104" s="130"/>
      <c r="B104" s="130"/>
      <c r="C104" s="127" t="s">
        <v>3044</v>
      </c>
      <c r="D104" s="128"/>
      <c r="E104" s="135">
        <v>94.6</v>
      </c>
      <c r="F104" s="136">
        <v>94.6</v>
      </c>
    </row>
    <row r="105" spans="1:6" x14ac:dyDescent="0.2">
      <c r="A105" s="130"/>
      <c r="B105" s="127" t="s">
        <v>2451</v>
      </c>
      <c r="C105" s="128"/>
      <c r="D105" s="128"/>
      <c r="E105" s="135">
        <v>94.6</v>
      </c>
      <c r="F105" s="136">
        <v>94.6</v>
      </c>
    </row>
    <row r="106" spans="1:6" x14ac:dyDescent="0.2">
      <c r="A106" s="127" t="s">
        <v>3088</v>
      </c>
      <c r="B106" s="128"/>
      <c r="C106" s="128"/>
      <c r="D106" s="128"/>
      <c r="E106" s="135">
        <v>94.6</v>
      </c>
      <c r="F106" s="136">
        <v>94.6</v>
      </c>
    </row>
    <row r="107" spans="1:6" x14ac:dyDescent="0.2">
      <c r="A107" s="127" t="s">
        <v>1768</v>
      </c>
      <c r="B107" s="127" t="s">
        <v>1767</v>
      </c>
      <c r="C107" s="127">
        <v>1982</v>
      </c>
      <c r="D107" s="127" t="s">
        <v>553</v>
      </c>
      <c r="E107" s="135">
        <v>78.900000000000006</v>
      </c>
      <c r="F107" s="136">
        <v>78.900000000000006</v>
      </c>
    </row>
    <row r="108" spans="1:6" x14ac:dyDescent="0.2">
      <c r="A108" s="130"/>
      <c r="B108" s="130"/>
      <c r="C108" s="127" t="s">
        <v>3034</v>
      </c>
      <c r="D108" s="128"/>
      <c r="E108" s="135">
        <v>78.900000000000006</v>
      </c>
      <c r="F108" s="136">
        <v>78.900000000000006</v>
      </c>
    </row>
    <row r="109" spans="1:6" x14ac:dyDescent="0.2">
      <c r="A109" s="130"/>
      <c r="B109" s="127" t="s">
        <v>2459</v>
      </c>
      <c r="C109" s="128"/>
      <c r="D109" s="128"/>
      <c r="E109" s="135">
        <v>78.900000000000006</v>
      </c>
      <c r="F109" s="136">
        <v>78.900000000000006</v>
      </c>
    </row>
    <row r="110" spans="1:6" x14ac:dyDescent="0.2">
      <c r="A110" s="127" t="s">
        <v>3089</v>
      </c>
      <c r="B110" s="128"/>
      <c r="C110" s="128"/>
      <c r="D110" s="128"/>
      <c r="E110" s="135">
        <v>78.900000000000006</v>
      </c>
      <c r="F110" s="136">
        <v>78.900000000000006</v>
      </c>
    </row>
    <row r="111" spans="1:6" x14ac:dyDescent="0.2">
      <c r="A111" s="127" t="s">
        <v>374</v>
      </c>
      <c r="B111" s="127" t="s">
        <v>373</v>
      </c>
      <c r="C111" s="127">
        <v>1989</v>
      </c>
      <c r="D111" s="127" t="s">
        <v>553</v>
      </c>
      <c r="E111" s="135">
        <v>-287.8</v>
      </c>
      <c r="F111" s="136">
        <v>-287.8</v>
      </c>
    </row>
    <row r="112" spans="1:6" x14ac:dyDescent="0.2">
      <c r="A112" s="130"/>
      <c r="B112" s="130"/>
      <c r="C112" s="127" t="s">
        <v>3036</v>
      </c>
      <c r="D112" s="128"/>
      <c r="E112" s="135">
        <v>-287.8</v>
      </c>
      <c r="F112" s="136">
        <v>-287.8</v>
      </c>
    </row>
    <row r="113" spans="1:6" x14ac:dyDescent="0.2">
      <c r="A113" s="130"/>
      <c r="B113" s="127" t="s">
        <v>2595</v>
      </c>
      <c r="C113" s="128"/>
      <c r="D113" s="128"/>
      <c r="E113" s="135">
        <v>-287.8</v>
      </c>
      <c r="F113" s="136">
        <v>-287.8</v>
      </c>
    </row>
    <row r="114" spans="1:6" x14ac:dyDescent="0.2">
      <c r="A114" s="127" t="s">
        <v>3090</v>
      </c>
      <c r="B114" s="128"/>
      <c r="C114" s="128"/>
      <c r="D114" s="128"/>
      <c r="E114" s="135">
        <v>-287.8</v>
      </c>
      <c r="F114" s="136">
        <v>-287.8</v>
      </c>
    </row>
    <row r="115" spans="1:6" x14ac:dyDescent="0.2">
      <c r="A115" s="127" t="s">
        <v>1863</v>
      </c>
      <c r="B115" s="127" t="s">
        <v>1862</v>
      </c>
      <c r="C115" s="127">
        <v>1986</v>
      </c>
      <c r="D115" s="127" t="s">
        <v>553</v>
      </c>
      <c r="E115" s="135">
        <v>132.1</v>
      </c>
      <c r="F115" s="136">
        <v>132.1</v>
      </c>
    </row>
    <row r="116" spans="1:6" x14ac:dyDescent="0.2">
      <c r="A116" s="130"/>
      <c r="B116" s="130"/>
      <c r="C116" s="127" t="s">
        <v>3046</v>
      </c>
      <c r="D116" s="128"/>
      <c r="E116" s="135">
        <v>132.1</v>
      </c>
      <c r="F116" s="136">
        <v>132.1</v>
      </c>
    </row>
    <row r="117" spans="1:6" x14ac:dyDescent="0.2">
      <c r="A117" s="130"/>
      <c r="B117" s="127" t="s">
        <v>2330</v>
      </c>
      <c r="C117" s="128"/>
      <c r="D117" s="128"/>
      <c r="E117" s="135">
        <v>132.1</v>
      </c>
      <c r="F117" s="136">
        <v>132.1</v>
      </c>
    </row>
    <row r="118" spans="1:6" x14ac:dyDescent="0.2">
      <c r="A118" s="127" t="s">
        <v>3091</v>
      </c>
      <c r="B118" s="128"/>
      <c r="C118" s="128"/>
      <c r="D118" s="128"/>
      <c r="E118" s="135">
        <v>132.1</v>
      </c>
      <c r="F118" s="136">
        <v>132.1</v>
      </c>
    </row>
    <row r="119" spans="1:6" x14ac:dyDescent="0.2">
      <c r="A119" s="127" t="s">
        <v>1948</v>
      </c>
      <c r="B119" s="127" t="s">
        <v>1947</v>
      </c>
      <c r="C119" s="127">
        <v>1987</v>
      </c>
      <c r="D119" s="127" t="s">
        <v>553</v>
      </c>
      <c r="E119" s="135">
        <v>252.4</v>
      </c>
      <c r="F119" s="136">
        <v>252.4</v>
      </c>
    </row>
    <row r="120" spans="1:6" x14ac:dyDescent="0.2">
      <c r="A120" s="130"/>
      <c r="B120" s="130"/>
      <c r="C120" s="127" t="s">
        <v>3035</v>
      </c>
      <c r="D120" s="128"/>
      <c r="E120" s="135">
        <v>252.4</v>
      </c>
      <c r="F120" s="136">
        <v>252.4</v>
      </c>
    </row>
    <row r="121" spans="1:6" x14ac:dyDescent="0.2">
      <c r="A121" s="130"/>
      <c r="B121" s="127" t="s">
        <v>2548</v>
      </c>
      <c r="C121" s="128"/>
      <c r="D121" s="128"/>
      <c r="E121" s="135">
        <v>252.4</v>
      </c>
      <c r="F121" s="136">
        <v>252.4</v>
      </c>
    </row>
    <row r="122" spans="1:6" x14ac:dyDescent="0.2">
      <c r="A122" s="127" t="s">
        <v>3092</v>
      </c>
      <c r="B122" s="128"/>
      <c r="C122" s="128"/>
      <c r="D122" s="128"/>
      <c r="E122" s="135">
        <v>252.4</v>
      </c>
      <c r="F122" s="136">
        <v>252.4</v>
      </c>
    </row>
    <row r="123" spans="1:6" x14ac:dyDescent="0.2">
      <c r="A123" s="127" t="s">
        <v>2232</v>
      </c>
      <c r="B123" s="127" t="s">
        <v>2231</v>
      </c>
      <c r="C123" s="127">
        <v>2008</v>
      </c>
      <c r="D123" s="127" t="s">
        <v>553</v>
      </c>
      <c r="E123" s="135">
        <v>26.8</v>
      </c>
      <c r="F123" s="136">
        <v>26.8</v>
      </c>
    </row>
    <row r="124" spans="1:6" x14ac:dyDescent="0.2">
      <c r="A124" s="130"/>
      <c r="B124" s="130"/>
      <c r="C124" s="127" t="s">
        <v>3062</v>
      </c>
      <c r="D124" s="128"/>
      <c r="E124" s="135">
        <v>26.8</v>
      </c>
      <c r="F124" s="136">
        <v>26.8</v>
      </c>
    </row>
    <row r="125" spans="1:6" x14ac:dyDescent="0.2">
      <c r="A125" s="130"/>
      <c r="B125" s="127" t="s">
        <v>2893</v>
      </c>
      <c r="C125" s="128"/>
      <c r="D125" s="128"/>
      <c r="E125" s="135">
        <v>26.8</v>
      </c>
      <c r="F125" s="136">
        <v>26.8</v>
      </c>
    </row>
    <row r="126" spans="1:6" x14ac:dyDescent="0.2">
      <c r="A126" s="127" t="s">
        <v>3093</v>
      </c>
      <c r="B126" s="128"/>
      <c r="C126" s="128"/>
      <c r="D126" s="128"/>
      <c r="E126" s="135">
        <v>26.8</v>
      </c>
      <c r="F126" s="136">
        <v>26.8</v>
      </c>
    </row>
    <row r="127" spans="1:6" x14ac:dyDescent="0.2">
      <c r="A127" s="127" t="s">
        <v>1788</v>
      </c>
      <c r="B127" s="127" t="s">
        <v>1787</v>
      </c>
      <c r="C127" s="127">
        <v>1989</v>
      </c>
      <c r="D127" s="127" t="s">
        <v>553</v>
      </c>
      <c r="E127" s="135">
        <v>140.9</v>
      </c>
      <c r="F127" s="136">
        <v>140.9</v>
      </c>
    </row>
    <row r="128" spans="1:6" x14ac:dyDescent="0.2">
      <c r="A128" s="130"/>
      <c r="B128" s="130"/>
      <c r="C128" s="127" t="s">
        <v>3036</v>
      </c>
      <c r="D128" s="128"/>
      <c r="E128" s="135">
        <v>140.9</v>
      </c>
      <c r="F128" s="136">
        <v>140.9</v>
      </c>
    </row>
    <row r="129" spans="1:6" x14ac:dyDescent="0.2">
      <c r="A129" s="130"/>
      <c r="B129" s="127" t="s">
        <v>2600</v>
      </c>
      <c r="C129" s="128"/>
      <c r="D129" s="128"/>
      <c r="E129" s="135">
        <v>140.9</v>
      </c>
      <c r="F129" s="136">
        <v>140.9</v>
      </c>
    </row>
    <row r="130" spans="1:6" x14ac:dyDescent="0.2">
      <c r="A130" s="127" t="s">
        <v>3094</v>
      </c>
      <c r="B130" s="128"/>
      <c r="C130" s="128"/>
      <c r="D130" s="128"/>
      <c r="E130" s="135">
        <v>140.9</v>
      </c>
      <c r="F130" s="136">
        <v>140.9</v>
      </c>
    </row>
    <row r="131" spans="1:6" x14ac:dyDescent="0.2">
      <c r="A131" s="127" t="s">
        <v>1209</v>
      </c>
      <c r="B131" s="127" t="s">
        <v>1208</v>
      </c>
      <c r="C131" s="127">
        <v>1991</v>
      </c>
      <c r="D131" s="127" t="s">
        <v>553</v>
      </c>
      <c r="E131" s="135">
        <v>18.8</v>
      </c>
      <c r="F131" s="136">
        <v>18.8</v>
      </c>
    </row>
    <row r="132" spans="1:6" x14ac:dyDescent="0.2">
      <c r="A132" s="130"/>
      <c r="B132" s="130"/>
      <c r="C132" s="127" t="s">
        <v>3028</v>
      </c>
      <c r="D132" s="128"/>
      <c r="E132" s="135">
        <v>18.8</v>
      </c>
      <c r="F132" s="136">
        <v>18.8</v>
      </c>
    </row>
    <row r="133" spans="1:6" x14ac:dyDescent="0.2">
      <c r="A133" s="130"/>
      <c r="B133" s="127" t="s">
        <v>2661</v>
      </c>
      <c r="C133" s="128"/>
      <c r="D133" s="128"/>
      <c r="E133" s="135">
        <v>18.8</v>
      </c>
      <c r="F133" s="136">
        <v>18.8</v>
      </c>
    </row>
    <row r="134" spans="1:6" x14ac:dyDescent="0.2">
      <c r="A134" s="127" t="s">
        <v>3095</v>
      </c>
      <c r="B134" s="128"/>
      <c r="C134" s="128"/>
      <c r="D134" s="128"/>
      <c r="E134" s="135">
        <v>18.8</v>
      </c>
      <c r="F134" s="136">
        <v>18.8</v>
      </c>
    </row>
    <row r="135" spans="1:6" x14ac:dyDescent="0.2">
      <c r="A135" s="127" t="s">
        <v>1632</v>
      </c>
      <c r="B135" s="127" t="s">
        <v>1631</v>
      </c>
      <c r="C135" s="127">
        <v>1993</v>
      </c>
      <c r="D135" s="127" t="s">
        <v>553</v>
      </c>
      <c r="E135" s="135">
        <v>126</v>
      </c>
      <c r="F135" s="136">
        <v>126</v>
      </c>
    </row>
    <row r="136" spans="1:6" x14ac:dyDescent="0.2">
      <c r="A136" s="130"/>
      <c r="B136" s="130"/>
      <c r="C136" s="127" t="s">
        <v>3030</v>
      </c>
      <c r="D136" s="128"/>
      <c r="E136" s="135">
        <v>126</v>
      </c>
      <c r="F136" s="136">
        <v>126</v>
      </c>
    </row>
    <row r="137" spans="1:6" x14ac:dyDescent="0.2">
      <c r="A137" s="130"/>
      <c r="B137" s="127" t="s">
        <v>2728</v>
      </c>
      <c r="C137" s="128"/>
      <c r="D137" s="128"/>
      <c r="E137" s="135">
        <v>126</v>
      </c>
      <c r="F137" s="136">
        <v>126</v>
      </c>
    </row>
    <row r="138" spans="1:6" x14ac:dyDescent="0.2">
      <c r="A138" s="127" t="s">
        <v>3096</v>
      </c>
      <c r="B138" s="128"/>
      <c r="C138" s="128"/>
      <c r="D138" s="128"/>
      <c r="E138" s="135">
        <v>126</v>
      </c>
      <c r="F138" s="136">
        <v>126</v>
      </c>
    </row>
    <row r="139" spans="1:6" x14ac:dyDescent="0.2">
      <c r="A139" s="127" t="s">
        <v>1413</v>
      </c>
      <c r="B139" s="127" t="s">
        <v>1412</v>
      </c>
      <c r="C139" s="127">
        <v>1995</v>
      </c>
      <c r="D139" s="127" t="s">
        <v>553</v>
      </c>
      <c r="E139" s="135">
        <v>249.8</v>
      </c>
      <c r="F139" s="136">
        <v>249.8</v>
      </c>
    </row>
    <row r="140" spans="1:6" x14ac:dyDescent="0.2">
      <c r="A140" s="130"/>
      <c r="B140" s="130"/>
      <c r="C140" s="127" t="s">
        <v>3022</v>
      </c>
      <c r="D140" s="128"/>
      <c r="E140" s="135">
        <v>249.8</v>
      </c>
      <c r="F140" s="136">
        <v>249.8</v>
      </c>
    </row>
    <row r="141" spans="1:6" x14ac:dyDescent="0.2">
      <c r="A141" s="130"/>
      <c r="B141" s="127" t="s">
        <v>2366</v>
      </c>
      <c r="C141" s="128"/>
      <c r="D141" s="128"/>
      <c r="E141" s="135">
        <v>249.8</v>
      </c>
      <c r="F141" s="136">
        <v>249.8</v>
      </c>
    </row>
    <row r="142" spans="1:6" x14ac:dyDescent="0.2">
      <c r="A142" s="127" t="s">
        <v>3097</v>
      </c>
      <c r="B142" s="128"/>
      <c r="C142" s="128"/>
      <c r="D142" s="128"/>
      <c r="E142" s="135">
        <v>249.8</v>
      </c>
      <c r="F142" s="136">
        <v>249.8</v>
      </c>
    </row>
    <row r="143" spans="1:6" x14ac:dyDescent="0.2">
      <c r="A143" s="127" t="s">
        <v>221</v>
      </c>
      <c r="B143" s="127" t="s">
        <v>220</v>
      </c>
      <c r="C143" s="127">
        <v>1989</v>
      </c>
      <c r="D143" s="127" t="s">
        <v>553</v>
      </c>
      <c r="E143" s="135">
        <v>65</v>
      </c>
      <c r="F143" s="136">
        <v>65</v>
      </c>
    </row>
    <row r="144" spans="1:6" x14ac:dyDescent="0.2">
      <c r="A144" s="130"/>
      <c r="B144" s="130"/>
      <c r="C144" s="127" t="s">
        <v>3036</v>
      </c>
      <c r="D144" s="128"/>
      <c r="E144" s="135">
        <v>65</v>
      </c>
      <c r="F144" s="136">
        <v>65</v>
      </c>
    </row>
    <row r="145" spans="1:6" x14ac:dyDescent="0.2">
      <c r="A145" s="130"/>
      <c r="B145" s="127" t="s">
        <v>2611</v>
      </c>
      <c r="C145" s="128"/>
      <c r="D145" s="128"/>
      <c r="E145" s="135">
        <v>65</v>
      </c>
      <c r="F145" s="136">
        <v>65</v>
      </c>
    </row>
    <row r="146" spans="1:6" x14ac:dyDescent="0.2">
      <c r="A146" s="127" t="s">
        <v>3098</v>
      </c>
      <c r="B146" s="128"/>
      <c r="C146" s="128"/>
      <c r="D146" s="128"/>
      <c r="E146" s="135">
        <v>65</v>
      </c>
      <c r="F146" s="136">
        <v>65</v>
      </c>
    </row>
    <row r="147" spans="1:6" x14ac:dyDescent="0.2">
      <c r="A147" s="127" t="s">
        <v>144</v>
      </c>
      <c r="B147" s="127" t="s">
        <v>143</v>
      </c>
      <c r="C147" s="127">
        <v>1989</v>
      </c>
      <c r="D147" s="127" t="s">
        <v>553</v>
      </c>
      <c r="E147" s="135">
        <v>-16.399999999999999</v>
      </c>
      <c r="F147" s="136">
        <v>-16.399999999999999</v>
      </c>
    </row>
    <row r="148" spans="1:6" x14ac:dyDescent="0.2">
      <c r="A148" s="130"/>
      <c r="B148" s="130"/>
      <c r="C148" s="127" t="s">
        <v>3036</v>
      </c>
      <c r="D148" s="128"/>
      <c r="E148" s="135">
        <v>-16.399999999999999</v>
      </c>
      <c r="F148" s="136">
        <v>-16.399999999999999</v>
      </c>
    </row>
    <row r="149" spans="1:6" x14ac:dyDescent="0.2">
      <c r="A149" s="130"/>
      <c r="B149" s="127" t="s">
        <v>2604</v>
      </c>
      <c r="C149" s="128"/>
      <c r="D149" s="128"/>
      <c r="E149" s="135">
        <v>-16.399999999999999</v>
      </c>
      <c r="F149" s="136">
        <v>-16.399999999999999</v>
      </c>
    </row>
    <row r="150" spans="1:6" x14ac:dyDescent="0.2">
      <c r="A150" s="127" t="s">
        <v>3099</v>
      </c>
      <c r="B150" s="128"/>
      <c r="C150" s="128"/>
      <c r="D150" s="128"/>
      <c r="E150" s="135">
        <v>-16.399999999999999</v>
      </c>
      <c r="F150" s="136">
        <v>-16.399999999999999</v>
      </c>
    </row>
    <row r="151" spans="1:6" x14ac:dyDescent="0.2">
      <c r="A151" s="127" t="s">
        <v>1901</v>
      </c>
      <c r="B151" s="127" t="s">
        <v>1900</v>
      </c>
      <c r="C151" s="127">
        <v>1994</v>
      </c>
      <c r="D151" s="127" t="s">
        <v>553</v>
      </c>
      <c r="E151" s="135">
        <v>9.1</v>
      </c>
      <c r="F151" s="136">
        <v>9.1</v>
      </c>
    </row>
    <row r="152" spans="1:6" x14ac:dyDescent="0.2">
      <c r="A152" s="130"/>
      <c r="B152" s="130"/>
      <c r="C152" s="127" t="s">
        <v>3031</v>
      </c>
      <c r="D152" s="128"/>
      <c r="E152" s="135">
        <v>9.1</v>
      </c>
      <c r="F152" s="136">
        <v>9.1</v>
      </c>
    </row>
    <row r="153" spans="1:6" x14ac:dyDescent="0.2">
      <c r="A153" s="130"/>
      <c r="B153" s="127" t="s">
        <v>2745</v>
      </c>
      <c r="C153" s="128"/>
      <c r="D153" s="128"/>
      <c r="E153" s="135">
        <v>9.1</v>
      </c>
      <c r="F153" s="136">
        <v>9.1</v>
      </c>
    </row>
    <row r="154" spans="1:6" x14ac:dyDescent="0.2">
      <c r="A154" s="127" t="s">
        <v>3100</v>
      </c>
      <c r="B154" s="128"/>
      <c r="C154" s="128"/>
      <c r="D154" s="128"/>
      <c r="E154" s="135">
        <v>9.1</v>
      </c>
      <c r="F154" s="136">
        <v>9.1</v>
      </c>
    </row>
    <row r="155" spans="1:6" x14ac:dyDescent="0.2">
      <c r="A155" s="127" t="s">
        <v>1332</v>
      </c>
      <c r="B155" s="127" t="s">
        <v>1331</v>
      </c>
      <c r="C155" s="127">
        <v>1996</v>
      </c>
      <c r="D155" s="127" t="s">
        <v>553</v>
      </c>
      <c r="E155" s="135">
        <v>376.1</v>
      </c>
      <c r="F155" s="136">
        <v>376.1</v>
      </c>
    </row>
    <row r="156" spans="1:6" x14ac:dyDescent="0.2">
      <c r="A156" s="130"/>
      <c r="B156" s="130"/>
      <c r="C156" s="127" t="s">
        <v>3032</v>
      </c>
      <c r="D156" s="128"/>
      <c r="E156" s="135">
        <v>376.1</v>
      </c>
      <c r="F156" s="136">
        <v>376.1</v>
      </c>
    </row>
    <row r="157" spans="1:6" x14ac:dyDescent="0.2">
      <c r="A157" s="130"/>
      <c r="B157" s="127" t="s">
        <v>2723</v>
      </c>
      <c r="C157" s="128"/>
      <c r="D157" s="128"/>
      <c r="E157" s="135">
        <v>376.1</v>
      </c>
      <c r="F157" s="136">
        <v>376.1</v>
      </c>
    </row>
    <row r="158" spans="1:6" x14ac:dyDescent="0.2">
      <c r="A158" s="127" t="s">
        <v>3101</v>
      </c>
      <c r="B158" s="128"/>
      <c r="C158" s="128"/>
      <c r="D158" s="128"/>
      <c r="E158" s="135">
        <v>376.1</v>
      </c>
      <c r="F158" s="136">
        <v>376.1</v>
      </c>
    </row>
    <row r="159" spans="1:6" x14ac:dyDescent="0.2">
      <c r="A159" s="127" t="s">
        <v>237</v>
      </c>
      <c r="B159" s="127" t="s">
        <v>236</v>
      </c>
      <c r="C159" s="127">
        <v>1997</v>
      </c>
      <c r="D159" s="127" t="s">
        <v>553</v>
      </c>
      <c r="E159" s="135">
        <v>174.6</v>
      </c>
      <c r="F159" s="136">
        <v>174.6</v>
      </c>
    </row>
    <row r="160" spans="1:6" x14ac:dyDescent="0.2">
      <c r="A160" s="130"/>
      <c r="B160" s="130"/>
      <c r="C160" s="127" t="s">
        <v>3038</v>
      </c>
      <c r="D160" s="128"/>
      <c r="E160" s="135">
        <v>174.6</v>
      </c>
      <c r="F160" s="136">
        <v>174.6</v>
      </c>
    </row>
    <row r="161" spans="1:6" x14ac:dyDescent="0.2">
      <c r="A161" s="130"/>
      <c r="B161" s="127" t="s">
        <v>2860</v>
      </c>
      <c r="C161" s="128"/>
      <c r="D161" s="128"/>
      <c r="E161" s="135">
        <v>174.6</v>
      </c>
      <c r="F161" s="136">
        <v>174.6</v>
      </c>
    </row>
    <row r="162" spans="1:6" x14ac:dyDescent="0.2">
      <c r="A162" s="127" t="s">
        <v>3102</v>
      </c>
      <c r="B162" s="128"/>
      <c r="C162" s="128"/>
      <c r="D162" s="128"/>
      <c r="E162" s="135">
        <v>174.6</v>
      </c>
      <c r="F162" s="136">
        <v>174.6</v>
      </c>
    </row>
    <row r="163" spans="1:6" x14ac:dyDescent="0.2">
      <c r="A163" s="127" t="s">
        <v>650</v>
      </c>
      <c r="B163" s="127" t="s">
        <v>649</v>
      </c>
      <c r="C163" s="127">
        <v>1998</v>
      </c>
      <c r="D163" s="127" t="s">
        <v>553</v>
      </c>
      <c r="E163" s="135">
        <v>232.4</v>
      </c>
      <c r="F163" s="136">
        <v>232.4</v>
      </c>
    </row>
    <row r="164" spans="1:6" x14ac:dyDescent="0.2">
      <c r="A164" s="130"/>
      <c r="B164" s="130"/>
      <c r="C164" s="127" t="s">
        <v>3039</v>
      </c>
      <c r="D164" s="128"/>
      <c r="E164" s="135">
        <v>232.4</v>
      </c>
      <c r="F164" s="136">
        <v>232.4</v>
      </c>
    </row>
    <row r="165" spans="1:6" x14ac:dyDescent="0.2">
      <c r="A165" s="130"/>
      <c r="B165" s="127" t="s">
        <v>2908</v>
      </c>
      <c r="C165" s="128"/>
      <c r="D165" s="128"/>
      <c r="E165" s="135">
        <v>232.4</v>
      </c>
      <c r="F165" s="136">
        <v>232.4</v>
      </c>
    </row>
    <row r="166" spans="1:6" x14ac:dyDescent="0.2">
      <c r="A166" s="127" t="s">
        <v>3103</v>
      </c>
      <c r="B166" s="128"/>
      <c r="C166" s="128"/>
      <c r="D166" s="128"/>
      <c r="E166" s="135">
        <v>232.4</v>
      </c>
      <c r="F166" s="136">
        <v>232.4</v>
      </c>
    </row>
    <row r="167" spans="1:6" x14ac:dyDescent="0.2">
      <c r="A167" s="127" t="s">
        <v>1200</v>
      </c>
      <c r="B167" s="127" t="s">
        <v>1199</v>
      </c>
      <c r="C167" s="127">
        <v>1998</v>
      </c>
      <c r="D167" s="127" t="s">
        <v>553</v>
      </c>
      <c r="E167" s="135">
        <v>253.1</v>
      </c>
      <c r="F167" s="136">
        <v>253.1</v>
      </c>
    </row>
    <row r="168" spans="1:6" x14ac:dyDescent="0.2">
      <c r="A168" s="130"/>
      <c r="B168" s="130"/>
      <c r="C168" s="127" t="s">
        <v>3039</v>
      </c>
      <c r="D168" s="128"/>
      <c r="E168" s="135">
        <v>253.1</v>
      </c>
      <c r="F168" s="136">
        <v>253.1</v>
      </c>
    </row>
    <row r="169" spans="1:6" x14ac:dyDescent="0.2">
      <c r="A169" s="130"/>
      <c r="B169" s="127" t="s">
        <v>2916</v>
      </c>
      <c r="C169" s="128"/>
      <c r="D169" s="128"/>
      <c r="E169" s="135">
        <v>253.1</v>
      </c>
      <c r="F169" s="136">
        <v>253.1</v>
      </c>
    </row>
    <row r="170" spans="1:6" x14ac:dyDescent="0.2">
      <c r="A170" s="127" t="s">
        <v>3104</v>
      </c>
      <c r="B170" s="128"/>
      <c r="C170" s="128"/>
      <c r="D170" s="128"/>
      <c r="E170" s="135">
        <v>253.1</v>
      </c>
      <c r="F170" s="136">
        <v>253.1</v>
      </c>
    </row>
    <row r="171" spans="1:6" x14ac:dyDescent="0.2">
      <c r="A171" s="127" t="s">
        <v>801</v>
      </c>
      <c r="B171" s="127" t="s">
        <v>800</v>
      </c>
      <c r="C171" s="127">
        <v>1997</v>
      </c>
      <c r="D171" s="127" t="s">
        <v>553</v>
      </c>
      <c r="E171" s="135">
        <v>-809.4</v>
      </c>
      <c r="F171" s="136">
        <v>-809.4</v>
      </c>
    </row>
    <row r="172" spans="1:6" x14ac:dyDescent="0.2">
      <c r="A172" s="130"/>
      <c r="B172" s="130"/>
      <c r="C172" s="127" t="s">
        <v>3038</v>
      </c>
      <c r="D172" s="128"/>
      <c r="E172" s="135">
        <v>-809.4</v>
      </c>
      <c r="F172" s="136">
        <v>-809.4</v>
      </c>
    </row>
    <row r="173" spans="1:6" x14ac:dyDescent="0.2">
      <c r="A173" s="130"/>
      <c r="B173" s="127" t="s">
        <v>2903</v>
      </c>
      <c r="C173" s="128"/>
      <c r="D173" s="128"/>
      <c r="E173" s="135">
        <v>-809.4</v>
      </c>
      <c r="F173" s="136">
        <v>-809.4</v>
      </c>
    </row>
    <row r="174" spans="1:6" x14ac:dyDescent="0.2">
      <c r="A174" s="127" t="s">
        <v>3105</v>
      </c>
      <c r="B174" s="128"/>
      <c r="C174" s="128"/>
      <c r="D174" s="128"/>
      <c r="E174" s="135">
        <v>-809.4</v>
      </c>
      <c r="F174" s="136">
        <v>-809.4</v>
      </c>
    </row>
    <row r="175" spans="1:6" x14ac:dyDescent="0.2">
      <c r="A175" s="127" t="s">
        <v>26</v>
      </c>
      <c r="B175" s="127" t="s">
        <v>25</v>
      </c>
      <c r="C175" s="127">
        <v>2000</v>
      </c>
      <c r="D175" s="127" t="s">
        <v>553</v>
      </c>
      <c r="E175" s="135">
        <v>237.6</v>
      </c>
      <c r="F175" s="136">
        <v>237.6</v>
      </c>
    </row>
    <row r="176" spans="1:6" x14ac:dyDescent="0.2">
      <c r="A176" s="130"/>
      <c r="B176" s="130"/>
      <c r="C176" s="127" t="s">
        <v>3041</v>
      </c>
      <c r="D176" s="128"/>
      <c r="E176" s="135">
        <v>237.6</v>
      </c>
      <c r="F176" s="136">
        <v>237.6</v>
      </c>
    </row>
    <row r="177" spans="1:6" x14ac:dyDescent="0.2">
      <c r="A177" s="130"/>
      <c r="B177" s="127" t="s">
        <v>2871</v>
      </c>
      <c r="C177" s="128"/>
      <c r="D177" s="128"/>
      <c r="E177" s="135">
        <v>237.6</v>
      </c>
      <c r="F177" s="136">
        <v>237.6</v>
      </c>
    </row>
    <row r="178" spans="1:6" x14ac:dyDescent="0.2">
      <c r="A178" s="127" t="s">
        <v>3106</v>
      </c>
      <c r="B178" s="128"/>
      <c r="C178" s="128"/>
      <c r="D178" s="128"/>
      <c r="E178" s="135">
        <v>237.6</v>
      </c>
      <c r="F178" s="136">
        <v>237.6</v>
      </c>
    </row>
    <row r="179" spans="1:6" x14ac:dyDescent="0.2">
      <c r="A179" s="127" t="s">
        <v>1602</v>
      </c>
      <c r="B179" s="127" t="s">
        <v>1601</v>
      </c>
      <c r="C179" s="127">
        <v>1996</v>
      </c>
      <c r="D179" s="127" t="s">
        <v>553</v>
      </c>
      <c r="E179" s="135">
        <v>240.1</v>
      </c>
      <c r="F179" s="136">
        <v>240.1</v>
      </c>
    </row>
    <row r="180" spans="1:6" x14ac:dyDescent="0.2">
      <c r="A180" s="130"/>
      <c r="B180" s="130"/>
      <c r="C180" s="127" t="s">
        <v>3032</v>
      </c>
      <c r="D180" s="128"/>
      <c r="E180" s="135">
        <v>240.1</v>
      </c>
      <c r="F180" s="136">
        <v>240.1</v>
      </c>
    </row>
    <row r="181" spans="1:6" x14ac:dyDescent="0.2">
      <c r="A181" s="130"/>
      <c r="B181" s="127" t="s">
        <v>2851</v>
      </c>
      <c r="C181" s="128"/>
      <c r="D181" s="128"/>
      <c r="E181" s="135">
        <v>240.1</v>
      </c>
      <c r="F181" s="136">
        <v>240.1</v>
      </c>
    </row>
    <row r="182" spans="1:6" x14ac:dyDescent="0.2">
      <c r="A182" s="127" t="s">
        <v>3107</v>
      </c>
      <c r="B182" s="128"/>
      <c r="C182" s="128"/>
      <c r="D182" s="128"/>
      <c r="E182" s="135">
        <v>240.1</v>
      </c>
      <c r="F182" s="136">
        <v>240.1</v>
      </c>
    </row>
    <row r="183" spans="1:6" x14ac:dyDescent="0.2">
      <c r="A183" s="127" t="s">
        <v>654</v>
      </c>
      <c r="B183" s="127" t="s">
        <v>653</v>
      </c>
      <c r="C183" s="127">
        <v>1997</v>
      </c>
      <c r="D183" s="127" t="s">
        <v>553</v>
      </c>
      <c r="E183" s="135">
        <v>180.1</v>
      </c>
      <c r="F183" s="136">
        <v>180.1</v>
      </c>
    </row>
    <row r="184" spans="1:6" x14ac:dyDescent="0.2">
      <c r="A184" s="130"/>
      <c r="B184" s="130"/>
      <c r="C184" s="127" t="s">
        <v>3038</v>
      </c>
      <c r="D184" s="128"/>
      <c r="E184" s="135">
        <v>180.1</v>
      </c>
      <c r="F184" s="136">
        <v>180.1</v>
      </c>
    </row>
    <row r="185" spans="1:6" x14ac:dyDescent="0.2">
      <c r="A185" s="130"/>
      <c r="B185" s="127" t="s">
        <v>2898</v>
      </c>
      <c r="C185" s="128"/>
      <c r="D185" s="128"/>
      <c r="E185" s="135">
        <v>180.1</v>
      </c>
      <c r="F185" s="136">
        <v>180.1</v>
      </c>
    </row>
    <row r="186" spans="1:6" x14ac:dyDescent="0.2">
      <c r="A186" s="127" t="s">
        <v>3108</v>
      </c>
      <c r="B186" s="128"/>
      <c r="C186" s="128"/>
      <c r="D186" s="128"/>
      <c r="E186" s="135">
        <v>180.1</v>
      </c>
      <c r="F186" s="136">
        <v>180.1</v>
      </c>
    </row>
    <row r="187" spans="1:6" x14ac:dyDescent="0.2">
      <c r="A187" s="127" t="s">
        <v>883</v>
      </c>
      <c r="B187" s="127" t="s">
        <v>882</v>
      </c>
      <c r="C187" s="127">
        <v>1999</v>
      </c>
      <c r="D187" s="127" t="s">
        <v>553</v>
      </c>
      <c r="E187" s="135">
        <v>108.1</v>
      </c>
      <c r="F187" s="136">
        <v>108.1</v>
      </c>
    </row>
    <row r="188" spans="1:6" x14ac:dyDescent="0.2">
      <c r="A188" s="130"/>
      <c r="B188" s="130"/>
      <c r="C188" s="127" t="s">
        <v>3040</v>
      </c>
      <c r="D188" s="128"/>
      <c r="E188" s="135">
        <v>108.1</v>
      </c>
      <c r="F188" s="136">
        <v>108.1</v>
      </c>
    </row>
    <row r="189" spans="1:6" x14ac:dyDescent="0.2">
      <c r="A189" s="130"/>
      <c r="B189" s="127" t="s">
        <v>2934</v>
      </c>
      <c r="C189" s="128"/>
      <c r="D189" s="128"/>
      <c r="E189" s="135">
        <v>108.1</v>
      </c>
      <c r="F189" s="136">
        <v>108.1</v>
      </c>
    </row>
    <row r="190" spans="1:6" x14ac:dyDescent="0.2">
      <c r="A190" s="127" t="s">
        <v>3109</v>
      </c>
      <c r="B190" s="128"/>
      <c r="C190" s="128"/>
      <c r="D190" s="128"/>
      <c r="E190" s="135">
        <v>108.1</v>
      </c>
      <c r="F190" s="136">
        <v>108.1</v>
      </c>
    </row>
    <row r="191" spans="1:6" x14ac:dyDescent="0.2">
      <c r="A191" s="127" t="s">
        <v>3</v>
      </c>
      <c r="B191" s="127" t="s">
        <v>2</v>
      </c>
      <c r="C191" s="127">
        <v>2000</v>
      </c>
      <c r="D191" s="127" t="s">
        <v>553</v>
      </c>
      <c r="E191" s="135">
        <v>541.70000000000005</v>
      </c>
      <c r="F191" s="136">
        <v>541.70000000000005</v>
      </c>
    </row>
    <row r="192" spans="1:6" x14ac:dyDescent="0.2">
      <c r="A192" s="130"/>
      <c r="B192" s="130"/>
      <c r="C192" s="127" t="s">
        <v>3041</v>
      </c>
      <c r="D192" s="128"/>
      <c r="E192" s="135">
        <v>541.70000000000005</v>
      </c>
      <c r="F192" s="136">
        <v>541.70000000000005</v>
      </c>
    </row>
    <row r="193" spans="1:6" x14ac:dyDescent="0.2">
      <c r="A193" s="130"/>
      <c r="B193" s="127" t="s">
        <v>2869</v>
      </c>
      <c r="C193" s="128"/>
      <c r="D193" s="128"/>
      <c r="E193" s="135">
        <v>541.70000000000005</v>
      </c>
      <c r="F193" s="136">
        <v>541.70000000000005</v>
      </c>
    </row>
    <row r="194" spans="1:6" x14ac:dyDescent="0.2">
      <c r="A194" s="127" t="s">
        <v>3110</v>
      </c>
      <c r="B194" s="128"/>
      <c r="C194" s="128"/>
      <c r="D194" s="128"/>
      <c r="E194" s="135">
        <v>541.70000000000005</v>
      </c>
      <c r="F194" s="136">
        <v>541.70000000000005</v>
      </c>
    </row>
    <row r="195" spans="1:6" x14ac:dyDescent="0.2">
      <c r="A195" s="127" t="s">
        <v>1885</v>
      </c>
      <c r="B195" s="127" t="s">
        <v>1884</v>
      </c>
      <c r="C195" s="127">
        <v>2000</v>
      </c>
      <c r="D195" s="127" t="s">
        <v>553</v>
      </c>
      <c r="E195" s="135">
        <v>81.3</v>
      </c>
      <c r="F195" s="136">
        <v>81.3</v>
      </c>
    </row>
    <row r="196" spans="1:6" x14ac:dyDescent="0.2">
      <c r="A196" s="130"/>
      <c r="B196" s="130"/>
      <c r="C196" s="127" t="s">
        <v>3041</v>
      </c>
      <c r="D196" s="128"/>
      <c r="E196" s="135">
        <v>81.3</v>
      </c>
      <c r="F196" s="136">
        <v>81.3</v>
      </c>
    </row>
    <row r="197" spans="1:6" x14ac:dyDescent="0.2">
      <c r="A197" s="130"/>
      <c r="B197" s="127" t="s">
        <v>2960</v>
      </c>
      <c r="C197" s="128"/>
      <c r="D197" s="128"/>
      <c r="E197" s="135">
        <v>81.3</v>
      </c>
      <c r="F197" s="136">
        <v>81.3</v>
      </c>
    </row>
    <row r="198" spans="1:6" x14ac:dyDescent="0.2">
      <c r="A198" s="127" t="s">
        <v>3111</v>
      </c>
      <c r="B198" s="128"/>
      <c r="C198" s="128"/>
      <c r="D198" s="128"/>
      <c r="E198" s="135">
        <v>81.3</v>
      </c>
      <c r="F198" s="136">
        <v>81.3</v>
      </c>
    </row>
    <row r="199" spans="1:6" x14ac:dyDescent="0.2">
      <c r="A199" s="127" t="s">
        <v>11</v>
      </c>
      <c r="B199" s="127" t="s">
        <v>10</v>
      </c>
      <c r="C199" s="127">
        <v>2001</v>
      </c>
      <c r="D199" s="127" t="s">
        <v>553</v>
      </c>
      <c r="E199" s="135">
        <v>231.1</v>
      </c>
      <c r="F199" s="136">
        <v>231.1</v>
      </c>
    </row>
    <row r="200" spans="1:6" x14ac:dyDescent="0.2">
      <c r="A200" s="130"/>
      <c r="B200" s="130"/>
      <c r="C200" s="127" t="s">
        <v>3058</v>
      </c>
      <c r="D200" s="128"/>
      <c r="E200" s="135">
        <v>231.1</v>
      </c>
      <c r="F200" s="136">
        <v>231.1</v>
      </c>
    </row>
    <row r="201" spans="1:6" x14ac:dyDescent="0.2">
      <c r="A201" s="130"/>
      <c r="B201" s="127" t="s">
        <v>2964</v>
      </c>
      <c r="C201" s="128"/>
      <c r="D201" s="128"/>
      <c r="E201" s="135">
        <v>231.1</v>
      </c>
      <c r="F201" s="136">
        <v>231.1</v>
      </c>
    </row>
    <row r="202" spans="1:6" x14ac:dyDescent="0.2">
      <c r="A202" s="127" t="s">
        <v>3112</v>
      </c>
      <c r="B202" s="128"/>
      <c r="C202" s="128"/>
      <c r="D202" s="128"/>
      <c r="E202" s="135">
        <v>231.1</v>
      </c>
      <c r="F202" s="136">
        <v>231.1</v>
      </c>
    </row>
    <row r="203" spans="1:6" x14ac:dyDescent="0.2">
      <c r="A203" s="127" t="s">
        <v>1958</v>
      </c>
      <c r="B203" s="127" t="s">
        <v>1957</v>
      </c>
      <c r="C203" s="127">
        <v>2001</v>
      </c>
      <c r="D203" s="127" t="s">
        <v>554</v>
      </c>
      <c r="E203" s="135">
        <v>66</v>
      </c>
      <c r="F203" s="136">
        <v>66</v>
      </c>
    </row>
    <row r="204" spans="1:6" x14ac:dyDescent="0.2">
      <c r="A204" s="130"/>
      <c r="B204" s="130"/>
      <c r="C204" s="127" t="s">
        <v>3058</v>
      </c>
      <c r="D204" s="128"/>
      <c r="E204" s="135">
        <v>66</v>
      </c>
      <c r="F204" s="136">
        <v>66</v>
      </c>
    </row>
    <row r="205" spans="1:6" x14ac:dyDescent="0.2">
      <c r="A205" s="130"/>
      <c r="B205" s="127" t="s">
        <v>2877</v>
      </c>
      <c r="C205" s="128"/>
      <c r="D205" s="128"/>
      <c r="E205" s="135">
        <v>66</v>
      </c>
      <c r="F205" s="136">
        <v>66</v>
      </c>
    </row>
    <row r="206" spans="1:6" x14ac:dyDescent="0.2">
      <c r="A206" s="127" t="s">
        <v>3113</v>
      </c>
      <c r="B206" s="128"/>
      <c r="C206" s="128"/>
      <c r="D206" s="128"/>
      <c r="E206" s="135">
        <v>66</v>
      </c>
      <c r="F206" s="136">
        <v>66</v>
      </c>
    </row>
    <row r="207" spans="1:6" x14ac:dyDescent="0.2">
      <c r="A207" s="127" t="s">
        <v>2018</v>
      </c>
      <c r="B207" s="127" t="s">
        <v>2017</v>
      </c>
      <c r="C207" s="127">
        <v>2001</v>
      </c>
      <c r="D207" s="127" t="s">
        <v>553</v>
      </c>
      <c r="E207" s="135">
        <v>-81</v>
      </c>
      <c r="F207" s="136">
        <v>-81</v>
      </c>
    </row>
    <row r="208" spans="1:6" x14ac:dyDescent="0.2">
      <c r="A208" s="130"/>
      <c r="B208" s="130"/>
      <c r="C208" s="127" t="s">
        <v>3058</v>
      </c>
      <c r="D208" s="128"/>
      <c r="E208" s="135">
        <v>-81</v>
      </c>
      <c r="F208" s="136">
        <v>-81</v>
      </c>
    </row>
    <row r="209" spans="1:6" x14ac:dyDescent="0.2">
      <c r="A209" s="130"/>
      <c r="B209" s="127" t="s">
        <v>2970</v>
      </c>
      <c r="C209" s="128"/>
      <c r="D209" s="128"/>
      <c r="E209" s="135">
        <v>-81</v>
      </c>
      <c r="F209" s="136">
        <v>-81</v>
      </c>
    </row>
    <row r="210" spans="1:6" x14ac:dyDescent="0.2">
      <c r="A210" s="127" t="s">
        <v>3114</v>
      </c>
      <c r="B210" s="128"/>
      <c r="C210" s="128"/>
      <c r="D210" s="128"/>
      <c r="E210" s="135">
        <v>-81</v>
      </c>
      <c r="F210" s="136">
        <v>-81</v>
      </c>
    </row>
    <row r="211" spans="1:6" x14ac:dyDescent="0.2">
      <c r="A211" s="127" t="s">
        <v>235</v>
      </c>
      <c r="B211" s="127" t="s">
        <v>234</v>
      </c>
      <c r="C211" s="127">
        <v>1981</v>
      </c>
      <c r="D211" s="127" t="s">
        <v>553</v>
      </c>
      <c r="E211" s="135">
        <v>-197.9</v>
      </c>
      <c r="F211" s="136">
        <v>-197.9</v>
      </c>
    </row>
    <row r="212" spans="1:6" x14ac:dyDescent="0.2">
      <c r="A212" s="130"/>
      <c r="B212" s="130"/>
      <c r="C212" s="127" t="s">
        <v>3044</v>
      </c>
      <c r="D212" s="128"/>
      <c r="E212" s="135">
        <v>-197.9</v>
      </c>
      <c r="F212" s="136">
        <v>-197.9</v>
      </c>
    </row>
    <row r="213" spans="1:6" x14ac:dyDescent="0.2">
      <c r="A213" s="130"/>
      <c r="B213" s="127" t="s">
        <v>2448</v>
      </c>
      <c r="C213" s="128"/>
      <c r="D213" s="128"/>
      <c r="E213" s="135">
        <v>-197.9</v>
      </c>
      <c r="F213" s="136">
        <v>-197.9</v>
      </c>
    </row>
    <row r="214" spans="1:6" x14ac:dyDescent="0.2">
      <c r="A214" s="127" t="s">
        <v>3115</v>
      </c>
      <c r="B214" s="128"/>
      <c r="C214" s="128"/>
      <c r="D214" s="128"/>
      <c r="E214" s="135">
        <v>-197.9</v>
      </c>
      <c r="F214" s="136">
        <v>-197.9</v>
      </c>
    </row>
    <row r="215" spans="1:6" x14ac:dyDescent="0.2">
      <c r="A215" s="127" t="s">
        <v>2093</v>
      </c>
      <c r="B215" s="127" t="s">
        <v>2092</v>
      </c>
      <c r="C215" s="127">
        <v>2002</v>
      </c>
      <c r="D215" s="127" t="s">
        <v>553</v>
      </c>
      <c r="E215" s="135">
        <v>177.4</v>
      </c>
      <c r="F215" s="136">
        <v>177.4</v>
      </c>
    </row>
    <row r="216" spans="1:6" x14ac:dyDescent="0.2">
      <c r="A216" s="130"/>
      <c r="B216" s="130"/>
      <c r="C216" s="127" t="s">
        <v>3049</v>
      </c>
      <c r="D216" s="128"/>
      <c r="E216" s="135">
        <v>177.4</v>
      </c>
      <c r="F216" s="136">
        <v>177.4</v>
      </c>
    </row>
    <row r="217" spans="1:6" x14ac:dyDescent="0.2">
      <c r="A217" s="130"/>
      <c r="B217" s="127" t="s">
        <v>2885</v>
      </c>
      <c r="C217" s="128"/>
      <c r="D217" s="128"/>
      <c r="E217" s="135">
        <v>177.4</v>
      </c>
      <c r="F217" s="136">
        <v>177.4</v>
      </c>
    </row>
    <row r="218" spans="1:6" x14ac:dyDescent="0.2">
      <c r="A218" s="127" t="s">
        <v>3116</v>
      </c>
      <c r="B218" s="128"/>
      <c r="C218" s="128"/>
      <c r="D218" s="128"/>
      <c r="E218" s="135">
        <v>177.4</v>
      </c>
      <c r="F218" s="136">
        <v>177.4</v>
      </c>
    </row>
    <row r="219" spans="1:6" x14ac:dyDescent="0.2">
      <c r="A219" s="127" t="s">
        <v>1800</v>
      </c>
      <c r="B219" s="127" t="s">
        <v>1799</v>
      </c>
      <c r="C219" s="127">
        <v>1988</v>
      </c>
      <c r="D219" s="127" t="s">
        <v>553</v>
      </c>
      <c r="E219" s="135">
        <v>167.7</v>
      </c>
      <c r="F219" s="136">
        <v>167.7</v>
      </c>
    </row>
    <row r="220" spans="1:6" x14ac:dyDescent="0.2">
      <c r="A220" s="130"/>
      <c r="B220" s="130"/>
      <c r="C220" s="127" t="s">
        <v>3027</v>
      </c>
      <c r="D220" s="128"/>
      <c r="E220" s="135">
        <v>167.7</v>
      </c>
      <c r="F220" s="136">
        <v>167.7</v>
      </c>
    </row>
    <row r="221" spans="1:6" x14ac:dyDescent="0.2">
      <c r="A221" s="130"/>
      <c r="B221" s="127" t="s">
        <v>2578</v>
      </c>
      <c r="C221" s="128"/>
      <c r="D221" s="128"/>
      <c r="E221" s="135">
        <v>167.7</v>
      </c>
      <c r="F221" s="136">
        <v>167.7</v>
      </c>
    </row>
    <row r="222" spans="1:6" x14ac:dyDescent="0.2">
      <c r="A222" s="127" t="s">
        <v>3117</v>
      </c>
      <c r="B222" s="128"/>
      <c r="C222" s="128"/>
      <c r="D222" s="128"/>
      <c r="E222" s="135">
        <v>167.7</v>
      </c>
      <c r="F222" s="136">
        <v>167.7</v>
      </c>
    </row>
    <row r="223" spans="1:6" x14ac:dyDescent="0.2">
      <c r="A223" s="127" t="s">
        <v>2215</v>
      </c>
      <c r="B223" s="127" t="s">
        <v>2214</v>
      </c>
      <c r="C223" s="127">
        <v>2005</v>
      </c>
      <c r="D223" s="127" t="s">
        <v>554</v>
      </c>
      <c r="E223" s="135">
        <v>409.1</v>
      </c>
      <c r="F223" s="136">
        <v>409.1</v>
      </c>
    </row>
    <row r="224" spans="1:6" x14ac:dyDescent="0.2">
      <c r="A224" s="130"/>
      <c r="B224" s="130"/>
      <c r="C224" s="127" t="s">
        <v>3061</v>
      </c>
      <c r="D224" s="128"/>
      <c r="E224" s="135">
        <v>409.1</v>
      </c>
      <c r="F224" s="136">
        <v>409.1</v>
      </c>
    </row>
    <row r="225" spans="1:6" x14ac:dyDescent="0.2">
      <c r="A225" s="130"/>
      <c r="B225" s="127" t="s">
        <v>2891</v>
      </c>
      <c r="C225" s="128"/>
      <c r="D225" s="128"/>
      <c r="E225" s="135">
        <v>409.1</v>
      </c>
      <c r="F225" s="136">
        <v>409.1</v>
      </c>
    </row>
    <row r="226" spans="1:6" x14ac:dyDescent="0.2">
      <c r="A226" s="127" t="s">
        <v>3118</v>
      </c>
      <c r="B226" s="128"/>
      <c r="C226" s="128"/>
      <c r="D226" s="128"/>
      <c r="E226" s="135">
        <v>409.1</v>
      </c>
      <c r="F226" s="136">
        <v>409.1</v>
      </c>
    </row>
    <row r="227" spans="1:6" x14ac:dyDescent="0.2">
      <c r="A227" s="127" t="s">
        <v>2252</v>
      </c>
      <c r="B227" s="127" t="s">
        <v>2251</v>
      </c>
      <c r="C227" s="127">
        <v>2006</v>
      </c>
      <c r="D227" s="127" t="s">
        <v>553</v>
      </c>
      <c r="E227" s="135">
        <v>21.4</v>
      </c>
      <c r="F227" s="136">
        <v>21.4</v>
      </c>
    </row>
    <row r="228" spans="1:6" x14ac:dyDescent="0.2">
      <c r="A228" s="130"/>
      <c r="B228" s="130"/>
      <c r="C228" s="127" t="s">
        <v>3060</v>
      </c>
      <c r="D228" s="128"/>
      <c r="E228" s="135">
        <v>21.4</v>
      </c>
      <c r="F228" s="136">
        <v>21.4</v>
      </c>
    </row>
    <row r="229" spans="1:6" x14ac:dyDescent="0.2">
      <c r="A229" s="130"/>
      <c r="B229" s="127" t="s">
        <v>2892</v>
      </c>
      <c r="C229" s="128"/>
      <c r="D229" s="128"/>
      <c r="E229" s="135">
        <v>21.4</v>
      </c>
      <c r="F229" s="136">
        <v>21.4</v>
      </c>
    </row>
    <row r="230" spans="1:6" x14ac:dyDescent="0.2">
      <c r="A230" s="127" t="s">
        <v>3119</v>
      </c>
      <c r="B230" s="128"/>
      <c r="C230" s="128"/>
      <c r="D230" s="128"/>
      <c r="E230" s="135">
        <v>21.4</v>
      </c>
      <c r="F230" s="136">
        <v>21.4</v>
      </c>
    </row>
    <row r="231" spans="1:6" x14ac:dyDescent="0.2">
      <c r="A231" s="127" t="s">
        <v>1213</v>
      </c>
      <c r="B231" s="127" t="s">
        <v>1364</v>
      </c>
      <c r="C231" s="127">
        <v>1981</v>
      </c>
      <c r="D231" s="127" t="s">
        <v>553</v>
      </c>
      <c r="E231" s="135">
        <v>76.5</v>
      </c>
      <c r="F231" s="136">
        <v>76.5</v>
      </c>
    </row>
    <row r="232" spans="1:6" x14ac:dyDescent="0.2">
      <c r="A232" s="130"/>
      <c r="B232" s="130"/>
      <c r="C232" s="127" t="s">
        <v>3044</v>
      </c>
      <c r="D232" s="128"/>
      <c r="E232" s="135">
        <v>76.5</v>
      </c>
      <c r="F232" s="136">
        <v>76.5</v>
      </c>
    </row>
    <row r="233" spans="1:6" x14ac:dyDescent="0.2">
      <c r="A233" s="130"/>
      <c r="B233" s="127" t="s">
        <v>2325</v>
      </c>
      <c r="C233" s="128"/>
      <c r="D233" s="128"/>
      <c r="E233" s="135">
        <v>76.5</v>
      </c>
      <c r="F233" s="136">
        <v>76.5</v>
      </c>
    </row>
    <row r="234" spans="1:6" x14ac:dyDescent="0.2">
      <c r="A234" s="127" t="s">
        <v>3120</v>
      </c>
      <c r="B234" s="128"/>
      <c r="C234" s="128"/>
      <c r="D234" s="128"/>
      <c r="E234" s="135">
        <v>76.5</v>
      </c>
      <c r="F234" s="136">
        <v>76.5</v>
      </c>
    </row>
    <row r="235" spans="1:6" x14ac:dyDescent="0.2">
      <c r="A235" s="127" t="s">
        <v>65</v>
      </c>
      <c r="B235" s="127" t="s">
        <v>64</v>
      </c>
      <c r="C235" s="127">
        <v>1990</v>
      </c>
      <c r="D235" s="127" t="s">
        <v>553</v>
      </c>
      <c r="E235" s="135">
        <v>32.799999999999997</v>
      </c>
      <c r="F235" s="136">
        <v>32.799999999999997</v>
      </c>
    </row>
    <row r="236" spans="1:6" x14ac:dyDescent="0.2">
      <c r="A236" s="130"/>
      <c r="B236" s="130"/>
      <c r="C236" s="127" t="s">
        <v>3037</v>
      </c>
      <c r="D236" s="128"/>
      <c r="E236" s="135">
        <v>32.799999999999997</v>
      </c>
      <c r="F236" s="136">
        <v>32.799999999999997</v>
      </c>
    </row>
    <row r="237" spans="1:6" x14ac:dyDescent="0.2">
      <c r="A237" s="130"/>
      <c r="B237" s="127" t="s">
        <v>2647</v>
      </c>
      <c r="C237" s="128"/>
      <c r="D237" s="128"/>
      <c r="E237" s="135">
        <v>32.799999999999997</v>
      </c>
      <c r="F237" s="136">
        <v>32.799999999999997</v>
      </c>
    </row>
    <row r="238" spans="1:6" x14ac:dyDescent="0.2">
      <c r="A238" s="127" t="s">
        <v>3121</v>
      </c>
      <c r="B238" s="128"/>
      <c r="C238" s="128"/>
      <c r="D238" s="128"/>
      <c r="E238" s="135">
        <v>32.799999999999997</v>
      </c>
      <c r="F238" s="136">
        <v>32.799999999999997</v>
      </c>
    </row>
    <row r="239" spans="1:6" x14ac:dyDescent="0.2">
      <c r="A239" s="127" t="s">
        <v>324</v>
      </c>
      <c r="B239" s="127" t="s">
        <v>1414</v>
      </c>
      <c r="C239" s="127">
        <v>1991</v>
      </c>
      <c r="D239" s="127" t="s">
        <v>553</v>
      </c>
      <c r="E239" s="135">
        <v>-74.7</v>
      </c>
      <c r="F239" s="136">
        <v>-74.7</v>
      </c>
    </row>
    <row r="240" spans="1:6" x14ac:dyDescent="0.2">
      <c r="A240" s="130"/>
      <c r="B240" s="130"/>
      <c r="C240" s="127" t="s">
        <v>3028</v>
      </c>
      <c r="D240" s="128"/>
      <c r="E240" s="135">
        <v>-74.7</v>
      </c>
      <c r="F240" s="136">
        <v>-74.7</v>
      </c>
    </row>
    <row r="241" spans="1:6" x14ac:dyDescent="0.2">
      <c r="A241" s="130"/>
      <c r="B241" s="127" t="s">
        <v>2680</v>
      </c>
      <c r="C241" s="128"/>
      <c r="D241" s="128"/>
      <c r="E241" s="135">
        <v>-74.7</v>
      </c>
      <c r="F241" s="136">
        <v>-74.7</v>
      </c>
    </row>
    <row r="242" spans="1:6" x14ac:dyDescent="0.2">
      <c r="A242" s="127" t="s">
        <v>3122</v>
      </c>
      <c r="B242" s="128"/>
      <c r="C242" s="128"/>
      <c r="D242" s="128"/>
      <c r="E242" s="135">
        <v>-74.7</v>
      </c>
      <c r="F242" s="136">
        <v>-74.7</v>
      </c>
    </row>
    <row r="243" spans="1:6" x14ac:dyDescent="0.2">
      <c r="A243" s="127" t="s">
        <v>1840</v>
      </c>
      <c r="B243" s="127" t="s">
        <v>1839</v>
      </c>
      <c r="C243" s="127">
        <v>1992</v>
      </c>
      <c r="D243" s="127" t="s">
        <v>553</v>
      </c>
      <c r="E243" s="135">
        <v>-26.8</v>
      </c>
      <c r="F243" s="136">
        <v>-26.8</v>
      </c>
    </row>
    <row r="244" spans="1:6" x14ac:dyDescent="0.2">
      <c r="A244" s="130"/>
      <c r="B244" s="130"/>
      <c r="C244" s="127" t="s">
        <v>3029</v>
      </c>
      <c r="D244" s="128"/>
      <c r="E244" s="135">
        <v>-26.8</v>
      </c>
      <c r="F244" s="136">
        <v>-26.8</v>
      </c>
    </row>
    <row r="245" spans="1:6" x14ac:dyDescent="0.2">
      <c r="A245" s="130"/>
      <c r="B245" s="127" t="s">
        <v>2683</v>
      </c>
      <c r="C245" s="128"/>
      <c r="D245" s="128"/>
      <c r="E245" s="135">
        <v>-26.8</v>
      </c>
      <c r="F245" s="136">
        <v>-26.8</v>
      </c>
    </row>
    <row r="246" spans="1:6" x14ac:dyDescent="0.2">
      <c r="A246" s="127" t="s">
        <v>3123</v>
      </c>
      <c r="B246" s="128"/>
      <c r="C246" s="128"/>
      <c r="D246" s="128"/>
      <c r="E246" s="135">
        <v>-26.8</v>
      </c>
      <c r="F246" s="136">
        <v>-26.8</v>
      </c>
    </row>
    <row r="247" spans="1:6" x14ac:dyDescent="0.2">
      <c r="A247" s="127" t="s">
        <v>106</v>
      </c>
      <c r="B247" s="127" t="s">
        <v>105</v>
      </c>
      <c r="C247" s="127">
        <v>1991</v>
      </c>
      <c r="D247" s="127" t="s">
        <v>553</v>
      </c>
      <c r="E247" s="135">
        <v>-62.6</v>
      </c>
      <c r="F247" s="136">
        <v>-62.6</v>
      </c>
    </row>
    <row r="248" spans="1:6" x14ac:dyDescent="0.2">
      <c r="A248" s="130"/>
      <c r="B248" s="130"/>
      <c r="C248" s="127" t="s">
        <v>3028</v>
      </c>
      <c r="D248" s="128"/>
      <c r="E248" s="135">
        <v>-62.6</v>
      </c>
      <c r="F248" s="136">
        <v>-62.6</v>
      </c>
    </row>
    <row r="249" spans="1:6" x14ac:dyDescent="0.2">
      <c r="A249" s="130"/>
      <c r="B249" s="127" t="s">
        <v>2666</v>
      </c>
      <c r="C249" s="128"/>
      <c r="D249" s="128"/>
      <c r="E249" s="135">
        <v>-62.6</v>
      </c>
      <c r="F249" s="136">
        <v>-62.6</v>
      </c>
    </row>
    <row r="250" spans="1:6" x14ac:dyDescent="0.2">
      <c r="A250" s="127" t="s">
        <v>3124</v>
      </c>
      <c r="B250" s="128"/>
      <c r="C250" s="128"/>
      <c r="D250" s="128"/>
      <c r="E250" s="135">
        <v>-62.6</v>
      </c>
      <c r="F250" s="136">
        <v>-62.6</v>
      </c>
    </row>
    <row r="251" spans="1:6" x14ac:dyDescent="0.2">
      <c r="A251" s="127" t="s">
        <v>1207</v>
      </c>
      <c r="B251" s="127" t="s">
        <v>1206</v>
      </c>
      <c r="C251" s="127">
        <v>1989</v>
      </c>
      <c r="D251" s="127" t="s">
        <v>553</v>
      </c>
      <c r="E251" s="135">
        <v>-227.6</v>
      </c>
      <c r="F251" s="136">
        <v>-227.6</v>
      </c>
    </row>
    <row r="252" spans="1:6" x14ac:dyDescent="0.2">
      <c r="A252" s="130"/>
      <c r="B252" s="130"/>
      <c r="C252" s="127" t="s">
        <v>3036</v>
      </c>
      <c r="D252" s="128"/>
      <c r="E252" s="135">
        <v>-227.6</v>
      </c>
      <c r="F252" s="136">
        <v>-227.6</v>
      </c>
    </row>
    <row r="253" spans="1:6" x14ac:dyDescent="0.2">
      <c r="A253" s="130"/>
      <c r="B253" s="127" t="s">
        <v>2602</v>
      </c>
      <c r="C253" s="128"/>
      <c r="D253" s="128"/>
      <c r="E253" s="135">
        <v>-227.6</v>
      </c>
      <c r="F253" s="136">
        <v>-227.6</v>
      </c>
    </row>
    <row r="254" spans="1:6" x14ac:dyDescent="0.2">
      <c r="A254" s="127" t="s">
        <v>3125</v>
      </c>
      <c r="B254" s="128"/>
      <c r="C254" s="128"/>
      <c r="D254" s="128"/>
      <c r="E254" s="135">
        <v>-227.6</v>
      </c>
      <c r="F254" s="136">
        <v>-227.6</v>
      </c>
    </row>
    <row r="255" spans="1:6" x14ac:dyDescent="0.2">
      <c r="A255" s="127" t="s">
        <v>634</v>
      </c>
      <c r="B255" s="127" t="s">
        <v>633</v>
      </c>
      <c r="C255" s="127">
        <v>1997</v>
      </c>
      <c r="D255" s="127" t="s">
        <v>553</v>
      </c>
      <c r="E255" s="135">
        <v>128</v>
      </c>
      <c r="F255" s="136">
        <v>128</v>
      </c>
    </row>
    <row r="256" spans="1:6" x14ac:dyDescent="0.2">
      <c r="A256" s="130"/>
      <c r="B256" s="130"/>
      <c r="C256" s="127" t="s">
        <v>3038</v>
      </c>
      <c r="D256" s="128"/>
      <c r="E256" s="135">
        <v>128</v>
      </c>
      <c r="F256" s="136">
        <v>128</v>
      </c>
    </row>
    <row r="257" spans="1:6" x14ac:dyDescent="0.2">
      <c r="A257" s="130"/>
      <c r="B257" s="127" t="s">
        <v>2858</v>
      </c>
      <c r="C257" s="128"/>
      <c r="D257" s="128"/>
      <c r="E257" s="135">
        <v>128</v>
      </c>
      <c r="F257" s="136">
        <v>128</v>
      </c>
    </row>
    <row r="258" spans="1:6" x14ac:dyDescent="0.2">
      <c r="A258" s="127" t="s">
        <v>3126</v>
      </c>
      <c r="B258" s="128"/>
      <c r="C258" s="128"/>
      <c r="D258" s="128"/>
      <c r="E258" s="135">
        <v>128</v>
      </c>
      <c r="F258" s="136">
        <v>128</v>
      </c>
    </row>
    <row r="259" spans="1:6" x14ac:dyDescent="0.2">
      <c r="A259" s="127" t="s">
        <v>156</v>
      </c>
      <c r="B259" s="127" t="s">
        <v>155</v>
      </c>
      <c r="C259" s="127">
        <v>1970</v>
      </c>
      <c r="D259" s="127" t="s">
        <v>553</v>
      </c>
      <c r="E259" s="135">
        <v>-25.6</v>
      </c>
      <c r="F259" s="136">
        <v>-25.6</v>
      </c>
    </row>
    <row r="260" spans="1:6" x14ac:dyDescent="0.2">
      <c r="A260" s="130"/>
      <c r="B260" s="130"/>
      <c r="C260" s="127" t="s">
        <v>3056</v>
      </c>
      <c r="D260" s="128"/>
      <c r="E260" s="135">
        <v>-25.6</v>
      </c>
      <c r="F260" s="136">
        <v>-25.6</v>
      </c>
    </row>
    <row r="261" spans="1:6" x14ac:dyDescent="0.2">
      <c r="A261" s="130"/>
      <c r="B261" s="127" t="s">
        <v>2381</v>
      </c>
      <c r="C261" s="128"/>
      <c r="D261" s="128"/>
      <c r="E261" s="135">
        <v>-25.6</v>
      </c>
      <c r="F261" s="136">
        <v>-25.6</v>
      </c>
    </row>
    <row r="262" spans="1:6" x14ac:dyDescent="0.2">
      <c r="A262" s="127" t="s">
        <v>3127</v>
      </c>
      <c r="B262" s="128"/>
      <c r="C262" s="128"/>
      <c r="D262" s="128"/>
      <c r="E262" s="135">
        <v>-25.6</v>
      </c>
      <c r="F262" s="136">
        <v>-25.6</v>
      </c>
    </row>
    <row r="263" spans="1:6" x14ac:dyDescent="0.2">
      <c r="A263" s="127" t="s">
        <v>1443</v>
      </c>
      <c r="B263" s="127" t="s">
        <v>1442</v>
      </c>
      <c r="C263" s="127">
        <v>1972</v>
      </c>
      <c r="D263" s="127" t="s">
        <v>553</v>
      </c>
      <c r="E263" s="135">
        <v>499.6</v>
      </c>
      <c r="F263" s="136">
        <v>499.6</v>
      </c>
    </row>
    <row r="264" spans="1:6" x14ac:dyDescent="0.2">
      <c r="A264" s="130"/>
      <c r="B264" s="130"/>
      <c r="C264" s="127" t="s">
        <v>3057</v>
      </c>
      <c r="D264" s="128"/>
      <c r="E264" s="135">
        <v>499.6</v>
      </c>
      <c r="F264" s="136">
        <v>499.6</v>
      </c>
    </row>
    <row r="265" spans="1:6" x14ac:dyDescent="0.2">
      <c r="A265" s="130"/>
      <c r="B265" s="127" t="s">
        <v>2388</v>
      </c>
      <c r="C265" s="128"/>
      <c r="D265" s="128"/>
      <c r="E265" s="135">
        <v>499.6</v>
      </c>
      <c r="F265" s="136">
        <v>499.6</v>
      </c>
    </row>
    <row r="266" spans="1:6" x14ac:dyDescent="0.2">
      <c r="A266" s="127" t="s">
        <v>3128</v>
      </c>
      <c r="B266" s="128"/>
      <c r="C266" s="128"/>
      <c r="D266" s="128"/>
      <c r="E266" s="135">
        <v>499.6</v>
      </c>
      <c r="F266" s="136">
        <v>499.6</v>
      </c>
    </row>
    <row r="267" spans="1:6" x14ac:dyDescent="0.2">
      <c r="A267" s="127" t="s">
        <v>1937</v>
      </c>
      <c r="B267" s="127" t="s">
        <v>1936</v>
      </c>
      <c r="C267" s="127">
        <v>1975</v>
      </c>
      <c r="D267" s="127" t="s">
        <v>553</v>
      </c>
      <c r="E267" s="135">
        <v>128.1</v>
      </c>
      <c r="F267" s="136">
        <v>128.1</v>
      </c>
    </row>
    <row r="268" spans="1:6" x14ac:dyDescent="0.2">
      <c r="A268" s="130"/>
      <c r="B268" s="130"/>
      <c r="C268" s="127" t="s">
        <v>3053</v>
      </c>
      <c r="D268" s="128"/>
      <c r="E268" s="135">
        <v>128.1</v>
      </c>
      <c r="F268" s="136">
        <v>128.1</v>
      </c>
    </row>
    <row r="269" spans="1:6" x14ac:dyDescent="0.2">
      <c r="A269" s="130"/>
      <c r="B269" s="127" t="s">
        <v>2400</v>
      </c>
      <c r="C269" s="128"/>
      <c r="D269" s="128"/>
      <c r="E269" s="135">
        <v>128.1</v>
      </c>
      <c r="F269" s="136">
        <v>128.1</v>
      </c>
    </row>
    <row r="270" spans="1:6" x14ac:dyDescent="0.2">
      <c r="A270" s="127" t="s">
        <v>3129</v>
      </c>
      <c r="B270" s="128"/>
      <c r="C270" s="128"/>
      <c r="D270" s="128"/>
      <c r="E270" s="135">
        <v>128.1</v>
      </c>
      <c r="F270" s="136">
        <v>128.1</v>
      </c>
    </row>
    <row r="271" spans="1:6" x14ac:dyDescent="0.2">
      <c r="A271" s="127" t="s">
        <v>1529</v>
      </c>
      <c r="B271" s="127" t="s">
        <v>1528</v>
      </c>
      <c r="C271" s="127">
        <v>1976</v>
      </c>
      <c r="D271" s="127" t="s">
        <v>553</v>
      </c>
      <c r="E271" s="135">
        <v>275.3</v>
      </c>
      <c r="F271" s="136">
        <v>275.3</v>
      </c>
    </row>
    <row r="272" spans="1:6" x14ac:dyDescent="0.2">
      <c r="A272" s="130"/>
      <c r="B272" s="130"/>
      <c r="C272" s="127" t="s">
        <v>3033</v>
      </c>
      <c r="D272" s="128"/>
      <c r="E272" s="135">
        <v>275.3</v>
      </c>
      <c r="F272" s="136">
        <v>275.3</v>
      </c>
    </row>
    <row r="273" spans="1:6" x14ac:dyDescent="0.2">
      <c r="A273" s="130"/>
      <c r="B273" s="127" t="s">
        <v>2405</v>
      </c>
      <c r="C273" s="128"/>
      <c r="D273" s="128"/>
      <c r="E273" s="135">
        <v>275.3</v>
      </c>
      <c r="F273" s="136">
        <v>275.3</v>
      </c>
    </row>
    <row r="274" spans="1:6" x14ac:dyDescent="0.2">
      <c r="A274" s="127" t="s">
        <v>3130</v>
      </c>
      <c r="B274" s="128"/>
      <c r="C274" s="128"/>
      <c r="D274" s="128"/>
      <c r="E274" s="135">
        <v>275.3</v>
      </c>
      <c r="F274" s="136">
        <v>275.3</v>
      </c>
    </row>
    <row r="275" spans="1:6" x14ac:dyDescent="0.2">
      <c r="A275" s="127" t="s">
        <v>223</v>
      </c>
      <c r="B275" s="127" t="s">
        <v>222</v>
      </c>
      <c r="C275" s="127">
        <v>1977</v>
      </c>
      <c r="D275" s="127" t="s">
        <v>553</v>
      </c>
      <c r="E275" s="135">
        <v>-95.8</v>
      </c>
      <c r="F275" s="136">
        <v>-95.8</v>
      </c>
    </row>
    <row r="276" spans="1:6" x14ac:dyDescent="0.2">
      <c r="A276" s="130"/>
      <c r="B276" s="130"/>
      <c r="C276" s="127" t="s">
        <v>3021</v>
      </c>
      <c r="D276" s="128"/>
      <c r="E276" s="135">
        <v>-95.8</v>
      </c>
      <c r="F276" s="136">
        <v>-95.8</v>
      </c>
    </row>
    <row r="277" spans="1:6" x14ac:dyDescent="0.2">
      <c r="A277" s="130"/>
      <c r="B277" s="127" t="s">
        <v>2411</v>
      </c>
      <c r="C277" s="128"/>
      <c r="D277" s="128"/>
      <c r="E277" s="135">
        <v>-95.8</v>
      </c>
      <c r="F277" s="136">
        <v>-95.8</v>
      </c>
    </row>
    <row r="278" spans="1:6" x14ac:dyDescent="0.2">
      <c r="A278" s="127" t="s">
        <v>3131</v>
      </c>
      <c r="B278" s="128"/>
      <c r="C278" s="128"/>
      <c r="D278" s="128"/>
      <c r="E278" s="135">
        <v>-95.8</v>
      </c>
      <c r="F278" s="136">
        <v>-95.8</v>
      </c>
    </row>
    <row r="279" spans="1:6" x14ac:dyDescent="0.2">
      <c r="A279" s="127" t="s">
        <v>1623</v>
      </c>
      <c r="B279" s="127" t="s">
        <v>1622</v>
      </c>
      <c r="C279" s="127">
        <v>1978</v>
      </c>
      <c r="D279" s="127" t="s">
        <v>553</v>
      </c>
      <c r="E279" s="135">
        <v>175.9</v>
      </c>
      <c r="F279" s="136">
        <v>175.9</v>
      </c>
    </row>
    <row r="280" spans="1:6" x14ac:dyDescent="0.2">
      <c r="A280" s="130"/>
      <c r="B280" s="130"/>
      <c r="C280" s="127" t="s">
        <v>3024</v>
      </c>
      <c r="D280" s="128"/>
      <c r="E280" s="135">
        <v>175.9</v>
      </c>
      <c r="F280" s="136">
        <v>175.9</v>
      </c>
    </row>
    <row r="281" spans="1:6" x14ac:dyDescent="0.2">
      <c r="A281" s="130"/>
      <c r="B281" s="127" t="s">
        <v>2417</v>
      </c>
      <c r="C281" s="128"/>
      <c r="D281" s="128"/>
      <c r="E281" s="135">
        <v>175.9</v>
      </c>
      <c r="F281" s="136">
        <v>175.9</v>
      </c>
    </row>
    <row r="282" spans="1:6" x14ac:dyDescent="0.2">
      <c r="A282" s="127" t="s">
        <v>3132</v>
      </c>
      <c r="B282" s="128"/>
      <c r="C282" s="128"/>
      <c r="D282" s="128"/>
      <c r="E282" s="135">
        <v>175.9</v>
      </c>
      <c r="F282" s="136">
        <v>175.9</v>
      </c>
    </row>
    <row r="283" spans="1:6" x14ac:dyDescent="0.2">
      <c r="A283" s="127" t="s">
        <v>1698</v>
      </c>
      <c r="B283" s="127" t="s">
        <v>1697</v>
      </c>
      <c r="C283" s="127">
        <v>1977</v>
      </c>
      <c r="D283" s="127" t="s">
        <v>553</v>
      </c>
      <c r="E283" s="135">
        <v>155</v>
      </c>
      <c r="F283" s="136">
        <v>155</v>
      </c>
    </row>
    <row r="284" spans="1:6" x14ac:dyDescent="0.2">
      <c r="A284" s="130"/>
      <c r="B284" s="130"/>
      <c r="C284" s="127" t="s">
        <v>3021</v>
      </c>
      <c r="D284" s="128"/>
      <c r="E284" s="135">
        <v>155</v>
      </c>
      <c r="F284" s="136">
        <v>155</v>
      </c>
    </row>
    <row r="285" spans="1:6" x14ac:dyDescent="0.2">
      <c r="A285" s="130"/>
      <c r="B285" s="127" t="s">
        <v>2412</v>
      </c>
      <c r="C285" s="128"/>
      <c r="D285" s="128"/>
      <c r="E285" s="135">
        <v>155</v>
      </c>
      <c r="F285" s="136">
        <v>155</v>
      </c>
    </row>
    <row r="286" spans="1:6" x14ac:dyDescent="0.2">
      <c r="A286" s="127" t="s">
        <v>3133</v>
      </c>
      <c r="B286" s="128"/>
      <c r="C286" s="128"/>
      <c r="D286" s="128"/>
      <c r="E286" s="135">
        <v>155</v>
      </c>
      <c r="F286" s="136">
        <v>155</v>
      </c>
    </row>
    <row r="287" spans="1:6" x14ac:dyDescent="0.2">
      <c r="A287" s="127" t="s">
        <v>73</v>
      </c>
      <c r="B287" s="127" t="s">
        <v>72</v>
      </c>
      <c r="C287" s="127">
        <v>1978</v>
      </c>
      <c r="D287" s="127" t="s">
        <v>553</v>
      </c>
      <c r="E287" s="135">
        <v>7.9</v>
      </c>
      <c r="F287" s="136">
        <v>7.9</v>
      </c>
    </row>
    <row r="288" spans="1:6" x14ac:dyDescent="0.2">
      <c r="A288" s="130"/>
      <c r="B288" s="130"/>
      <c r="C288" s="127" t="s">
        <v>3024</v>
      </c>
      <c r="D288" s="128"/>
      <c r="E288" s="135">
        <v>7.9</v>
      </c>
      <c r="F288" s="136">
        <v>7.9</v>
      </c>
    </row>
    <row r="289" spans="1:6" x14ac:dyDescent="0.2">
      <c r="A289" s="130"/>
      <c r="B289" s="127" t="s">
        <v>2418</v>
      </c>
      <c r="C289" s="128"/>
      <c r="D289" s="128"/>
      <c r="E289" s="135">
        <v>7.9</v>
      </c>
      <c r="F289" s="136">
        <v>7.9</v>
      </c>
    </row>
    <row r="290" spans="1:6" x14ac:dyDescent="0.2">
      <c r="A290" s="127" t="s">
        <v>3134</v>
      </c>
      <c r="B290" s="128"/>
      <c r="C290" s="128"/>
      <c r="D290" s="128"/>
      <c r="E290" s="135">
        <v>7.9</v>
      </c>
      <c r="F290" s="136">
        <v>7.9</v>
      </c>
    </row>
    <row r="291" spans="1:6" x14ac:dyDescent="0.2">
      <c r="A291" s="127" t="s">
        <v>282</v>
      </c>
      <c r="B291" s="127" t="s">
        <v>281</v>
      </c>
      <c r="C291" s="127">
        <v>1974</v>
      </c>
      <c r="D291" s="127" t="s">
        <v>553</v>
      </c>
      <c r="E291" s="135">
        <v>-136.69999999999999</v>
      </c>
      <c r="F291" s="136">
        <v>-136.69999999999999</v>
      </c>
    </row>
    <row r="292" spans="1:6" x14ac:dyDescent="0.2">
      <c r="A292" s="130"/>
      <c r="B292" s="130"/>
      <c r="C292" s="127" t="s">
        <v>3023</v>
      </c>
      <c r="D292" s="128"/>
      <c r="E292" s="135">
        <v>-136.69999999999999</v>
      </c>
      <c r="F292" s="136">
        <v>-136.69999999999999</v>
      </c>
    </row>
    <row r="293" spans="1:6" x14ac:dyDescent="0.2">
      <c r="A293" s="130"/>
      <c r="B293" s="127" t="s">
        <v>2397</v>
      </c>
      <c r="C293" s="128"/>
      <c r="D293" s="128"/>
      <c r="E293" s="135">
        <v>-136.69999999999999</v>
      </c>
      <c r="F293" s="136">
        <v>-136.69999999999999</v>
      </c>
    </row>
    <row r="294" spans="1:6" x14ac:dyDescent="0.2">
      <c r="A294" s="127" t="s">
        <v>3135</v>
      </c>
      <c r="B294" s="128"/>
      <c r="C294" s="128"/>
      <c r="D294" s="128"/>
      <c r="E294" s="135">
        <v>-136.69999999999999</v>
      </c>
      <c r="F294" s="136">
        <v>-136.69999999999999</v>
      </c>
    </row>
    <row r="295" spans="1:6" x14ac:dyDescent="0.2">
      <c r="A295" s="127" t="s">
        <v>356</v>
      </c>
      <c r="B295" s="127" t="s">
        <v>355</v>
      </c>
      <c r="C295" s="127">
        <v>1974</v>
      </c>
      <c r="D295" s="127" t="s">
        <v>553</v>
      </c>
      <c r="E295" s="135">
        <v>-312.8</v>
      </c>
      <c r="F295" s="136">
        <v>-312.8</v>
      </c>
    </row>
    <row r="296" spans="1:6" x14ac:dyDescent="0.2">
      <c r="A296" s="130"/>
      <c r="B296" s="130"/>
      <c r="C296" s="127" t="s">
        <v>3023</v>
      </c>
      <c r="D296" s="128"/>
      <c r="E296" s="135">
        <v>-312.8</v>
      </c>
      <c r="F296" s="136">
        <v>-312.8</v>
      </c>
    </row>
    <row r="297" spans="1:6" x14ac:dyDescent="0.2">
      <c r="A297" s="130"/>
      <c r="B297" s="127" t="s">
        <v>2396</v>
      </c>
      <c r="C297" s="128"/>
      <c r="D297" s="128"/>
      <c r="E297" s="135">
        <v>-312.8</v>
      </c>
      <c r="F297" s="136">
        <v>-312.8</v>
      </c>
    </row>
    <row r="298" spans="1:6" x14ac:dyDescent="0.2">
      <c r="A298" s="127" t="s">
        <v>3136</v>
      </c>
      <c r="B298" s="128"/>
      <c r="C298" s="128"/>
      <c r="D298" s="128"/>
      <c r="E298" s="135">
        <v>-312.8</v>
      </c>
      <c r="F298" s="136">
        <v>-312.8</v>
      </c>
    </row>
    <row r="299" spans="1:6" x14ac:dyDescent="0.2">
      <c r="A299" s="127" t="s">
        <v>229</v>
      </c>
      <c r="B299" s="127" t="s">
        <v>228</v>
      </c>
      <c r="C299" s="127">
        <v>1979</v>
      </c>
      <c r="D299" s="127" t="s">
        <v>553</v>
      </c>
      <c r="E299" s="135">
        <v>-163.5</v>
      </c>
      <c r="F299" s="136">
        <v>-163.5</v>
      </c>
    </row>
    <row r="300" spans="1:6" x14ac:dyDescent="0.2">
      <c r="A300" s="130"/>
      <c r="B300" s="130"/>
      <c r="C300" s="127" t="s">
        <v>3043</v>
      </c>
      <c r="D300" s="128"/>
      <c r="E300" s="135">
        <v>-163.5</v>
      </c>
      <c r="F300" s="136">
        <v>-163.5</v>
      </c>
    </row>
    <row r="301" spans="1:6" x14ac:dyDescent="0.2">
      <c r="A301" s="130"/>
      <c r="B301" s="127" t="s">
        <v>2426</v>
      </c>
      <c r="C301" s="128"/>
      <c r="D301" s="128"/>
      <c r="E301" s="135">
        <v>-163.5</v>
      </c>
      <c r="F301" s="136">
        <v>-163.5</v>
      </c>
    </row>
    <row r="302" spans="1:6" x14ac:dyDescent="0.2">
      <c r="A302" s="127" t="s">
        <v>3137</v>
      </c>
      <c r="B302" s="128"/>
      <c r="C302" s="128"/>
      <c r="D302" s="128"/>
      <c r="E302" s="135">
        <v>-163.5</v>
      </c>
      <c r="F302" s="136">
        <v>-163.5</v>
      </c>
    </row>
    <row r="303" spans="1:6" x14ac:dyDescent="0.2">
      <c r="A303" s="127" t="s">
        <v>263</v>
      </c>
      <c r="B303" s="127" t="s">
        <v>262</v>
      </c>
      <c r="C303" s="127">
        <v>1980</v>
      </c>
      <c r="D303" s="127" t="s">
        <v>553</v>
      </c>
      <c r="E303" s="135">
        <v>-61.6</v>
      </c>
      <c r="F303" s="136">
        <v>-61.6</v>
      </c>
    </row>
    <row r="304" spans="1:6" x14ac:dyDescent="0.2">
      <c r="A304" s="130"/>
      <c r="B304" s="130"/>
      <c r="C304" s="127" t="s">
        <v>3048</v>
      </c>
      <c r="D304" s="128"/>
      <c r="E304" s="135">
        <v>-61.6</v>
      </c>
      <c r="F304" s="136">
        <v>-61.6</v>
      </c>
    </row>
    <row r="305" spans="1:6" x14ac:dyDescent="0.2">
      <c r="A305" s="130"/>
      <c r="B305" s="127" t="s">
        <v>2375</v>
      </c>
      <c r="C305" s="128"/>
      <c r="D305" s="128"/>
      <c r="E305" s="135">
        <v>-61.6</v>
      </c>
      <c r="F305" s="136">
        <v>-61.6</v>
      </c>
    </row>
    <row r="306" spans="1:6" x14ac:dyDescent="0.2">
      <c r="A306" s="127" t="s">
        <v>3138</v>
      </c>
      <c r="B306" s="128"/>
      <c r="C306" s="128"/>
      <c r="D306" s="128"/>
      <c r="E306" s="135">
        <v>-61.6</v>
      </c>
      <c r="F306" s="136">
        <v>-61.6</v>
      </c>
    </row>
    <row r="307" spans="1:6" x14ac:dyDescent="0.2">
      <c r="A307" s="127" t="s">
        <v>1734</v>
      </c>
      <c r="B307" s="127" t="s">
        <v>1733</v>
      </c>
      <c r="C307" s="127">
        <v>1980</v>
      </c>
      <c r="D307" s="127" t="s">
        <v>553</v>
      </c>
      <c r="E307" s="135">
        <v>-4.5</v>
      </c>
      <c r="F307" s="136">
        <v>-4.5</v>
      </c>
    </row>
    <row r="308" spans="1:6" x14ac:dyDescent="0.2">
      <c r="A308" s="130"/>
      <c r="B308" s="130"/>
      <c r="C308" s="127" t="s">
        <v>3048</v>
      </c>
      <c r="D308" s="128"/>
      <c r="E308" s="135">
        <v>-4.5</v>
      </c>
      <c r="F308" s="136">
        <v>-4.5</v>
      </c>
    </row>
    <row r="309" spans="1:6" x14ac:dyDescent="0.2">
      <c r="A309" s="130"/>
      <c r="B309" s="127" t="s">
        <v>2436</v>
      </c>
      <c r="C309" s="128"/>
      <c r="D309" s="128"/>
      <c r="E309" s="135">
        <v>-4.5</v>
      </c>
      <c r="F309" s="136">
        <v>-4.5</v>
      </c>
    </row>
    <row r="310" spans="1:6" x14ac:dyDescent="0.2">
      <c r="A310" s="127" t="s">
        <v>3139</v>
      </c>
      <c r="B310" s="128"/>
      <c r="C310" s="128"/>
      <c r="D310" s="128"/>
      <c r="E310" s="135">
        <v>-4.5</v>
      </c>
      <c r="F310" s="136">
        <v>-4.5</v>
      </c>
    </row>
    <row r="311" spans="1:6" x14ac:dyDescent="0.2">
      <c r="A311" s="127" t="s">
        <v>150</v>
      </c>
      <c r="B311" s="127" t="s">
        <v>149</v>
      </c>
      <c r="C311" s="127">
        <v>1980</v>
      </c>
      <c r="D311" s="127" t="s">
        <v>553</v>
      </c>
      <c r="E311" s="135">
        <v>-75.8</v>
      </c>
      <c r="F311" s="136">
        <v>-75.8</v>
      </c>
    </row>
    <row r="312" spans="1:6" x14ac:dyDescent="0.2">
      <c r="A312" s="130"/>
      <c r="B312" s="130"/>
      <c r="C312" s="127" t="s">
        <v>3048</v>
      </c>
      <c r="D312" s="128"/>
      <c r="E312" s="135">
        <v>-75.8</v>
      </c>
      <c r="F312" s="136">
        <v>-75.8</v>
      </c>
    </row>
    <row r="313" spans="1:6" x14ac:dyDescent="0.2">
      <c r="A313" s="130"/>
      <c r="B313" s="127" t="s">
        <v>2427</v>
      </c>
      <c r="C313" s="128"/>
      <c r="D313" s="128"/>
      <c r="E313" s="135">
        <v>-75.8</v>
      </c>
      <c r="F313" s="136">
        <v>-75.8</v>
      </c>
    </row>
    <row r="314" spans="1:6" x14ac:dyDescent="0.2">
      <c r="A314" s="127" t="s">
        <v>3140</v>
      </c>
      <c r="B314" s="128"/>
      <c r="C314" s="128"/>
      <c r="D314" s="128"/>
      <c r="E314" s="135">
        <v>-75.8</v>
      </c>
      <c r="F314" s="136">
        <v>-75.8</v>
      </c>
    </row>
    <row r="315" spans="1:6" x14ac:dyDescent="0.2">
      <c r="A315" s="127" t="s">
        <v>398</v>
      </c>
      <c r="B315" s="127" t="s">
        <v>1364</v>
      </c>
      <c r="C315" s="127">
        <v>1980</v>
      </c>
      <c r="D315" s="127" t="s">
        <v>553</v>
      </c>
      <c r="E315" s="135">
        <v>-304.10000000000002</v>
      </c>
      <c r="F315" s="136">
        <v>-304.10000000000002</v>
      </c>
    </row>
    <row r="316" spans="1:6" x14ac:dyDescent="0.2">
      <c r="A316" s="130"/>
      <c r="B316" s="130"/>
      <c r="C316" s="127" t="s">
        <v>3048</v>
      </c>
      <c r="D316" s="128"/>
      <c r="E316" s="135">
        <v>-304.10000000000002</v>
      </c>
      <c r="F316" s="136">
        <v>-304.10000000000002</v>
      </c>
    </row>
    <row r="317" spans="1:6" x14ac:dyDescent="0.2">
      <c r="A317" s="130"/>
      <c r="B317" s="127" t="s">
        <v>2325</v>
      </c>
      <c r="C317" s="128"/>
      <c r="D317" s="128"/>
      <c r="E317" s="135">
        <v>-304.10000000000002</v>
      </c>
      <c r="F317" s="136">
        <v>-304.10000000000002</v>
      </c>
    </row>
    <row r="318" spans="1:6" x14ac:dyDescent="0.2">
      <c r="A318" s="127" t="s">
        <v>3141</v>
      </c>
      <c r="B318" s="128"/>
      <c r="C318" s="128"/>
      <c r="D318" s="128"/>
      <c r="E318" s="135">
        <v>-304.10000000000002</v>
      </c>
      <c r="F318" s="136">
        <v>-304.10000000000002</v>
      </c>
    </row>
    <row r="319" spans="1:6" x14ac:dyDescent="0.2">
      <c r="A319" s="127" t="s">
        <v>1668</v>
      </c>
      <c r="B319" s="127" t="s">
        <v>1667</v>
      </c>
      <c r="C319" s="127">
        <v>1980</v>
      </c>
      <c r="D319" s="127" t="s">
        <v>553</v>
      </c>
      <c r="E319" s="135">
        <v>99.5</v>
      </c>
      <c r="F319" s="136">
        <v>99.5</v>
      </c>
    </row>
    <row r="320" spans="1:6" x14ac:dyDescent="0.2">
      <c r="A320" s="130"/>
      <c r="B320" s="130"/>
      <c r="C320" s="127" t="s">
        <v>3048</v>
      </c>
      <c r="D320" s="128"/>
      <c r="E320" s="135">
        <v>99.5</v>
      </c>
      <c r="F320" s="136">
        <v>99.5</v>
      </c>
    </row>
    <row r="321" spans="1:6" x14ac:dyDescent="0.2">
      <c r="A321" s="130"/>
      <c r="B321" s="127" t="s">
        <v>2440</v>
      </c>
      <c r="C321" s="128"/>
      <c r="D321" s="128"/>
      <c r="E321" s="135">
        <v>99.5</v>
      </c>
      <c r="F321" s="136">
        <v>99.5</v>
      </c>
    </row>
    <row r="322" spans="1:6" x14ac:dyDescent="0.2">
      <c r="A322" s="127" t="s">
        <v>3142</v>
      </c>
      <c r="B322" s="128"/>
      <c r="C322" s="128"/>
      <c r="D322" s="128"/>
      <c r="E322" s="135">
        <v>99.5</v>
      </c>
      <c r="F322" s="136">
        <v>99.5</v>
      </c>
    </row>
    <row r="323" spans="1:6" x14ac:dyDescent="0.2">
      <c r="A323" s="127" t="s">
        <v>272</v>
      </c>
      <c r="B323" s="127" t="s">
        <v>271</v>
      </c>
      <c r="C323" s="127">
        <v>1981</v>
      </c>
      <c r="D323" s="127" t="s">
        <v>553</v>
      </c>
      <c r="E323" s="135">
        <v>-49.3</v>
      </c>
      <c r="F323" s="136">
        <v>-49.3</v>
      </c>
    </row>
    <row r="324" spans="1:6" x14ac:dyDescent="0.2">
      <c r="A324" s="130"/>
      <c r="B324" s="130"/>
      <c r="C324" s="127" t="s">
        <v>3044</v>
      </c>
      <c r="D324" s="128"/>
      <c r="E324" s="135">
        <v>-49.3</v>
      </c>
      <c r="F324" s="136">
        <v>-49.3</v>
      </c>
    </row>
    <row r="325" spans="1:6" x14ac:dyDescent="0.2">
      <c r="A325" s="130"/>
      <c r="B325" s="127" t="s">
        <v>2442</v>
      </c>
      <c r="C325" s="128"/>
      <c r="D325" s="128"/>
      <c r="E325" s="135">
        <v>-49.3</v>
      </c>
      <c r="F325" s="136">
        <v>-49.3</v>
      </c>
    </row>
    <row r="326" spans="1:6" x14ac:dyDescent="0.2">
      <c r="A326" s="127" t="s">
        <v>3143</v>
      </c>
      <c r="B326" s="128"/>
      <c r="C326" s="128"/>
      <c r="D326" s="128"/>
      <c r="E326" s="135">
        <v>-49.3</v>
      </c>
      <c r="F326" s="136">
        <v>-49.3</v>
      </c>
    </row>
    <row r="327" spans="1:6" x14ac:dyDescent="0.2">
      <c r="A327" s="127" t="s">
        <v>85</v>
      </c>
      <c r="B327" s="127" t="s">
        <v>84</v>
      </c>
      <c r="C327" s="127">
        <v>1981</v>
      </c>
      <c r="D327" s="127" t="s">
        <v>553</v>
      </c>
      <c r="E327" s="135">
        <v>28</v>
      </c>
      <c r="F327" s="136">
        <v>28</v>
      </c>
    </row>
    <row r="328" spans="1:6" x14ac:dyDescent="0.2">
      <c r="A328" s="130"/>
      <c r="B328" s="130"/>
      <c r="C328" s="127" t="s">
        <v>3044</v>
      </c>
      <c r="D328" s="128"/>
      <c r="E328" s="135">
        <v>28</v>
      </c>
      <c r="F328" s="136">
        <v>28</v>
      </c>
    </row>
    <row r="329" spans="1:6" x14ac:dyDescent="0.2">
      <c r="A329" s="130"/>
      <c r="B329" s="127" t="s">
        <v>2449</v>
      </c>
      <c r="C329" s="128"/>
      <c r="D329" s="128"/>
      <c r="E329" s="135">
        <v>28</v>
      </c>
      <c r="F329" s="136">
        <v>28</v>
      </c>
    </row>
    <row r="330" spans="1:6" x14ac:dyDescent="0.2">
      <c r="A330" s="127" t="s">
        <v>3144</v>
      </c>
      <c r="B330" s="128"/>
      <c r="C330" s="128"/>
      <c r="D330" s="128"/>
      <c r="E330" s="135">
        <v>28</v>
      </c>
      <c r="F330" s="136">
        <v>28</v>
      </c>
    </row>
    <row r="331" spans="1:6" x14ac:dyDescent="0.2">
      <c r="A331" s="127" t="s">
        <v>1725</v>
      </c>
      <c r="B331" s="127" t="s">
        <v>1724</v>
      </c>
      <c r="C331" s="127">
        <v>1982</v>
      </c>
      <c r="D331" s="127" t="s">
        <v>553</v>
      </c>
      <c r="E331" s="135">
        <v>22.8</v>
      </c>
      <c r="F331" s="136">
        <v>22.8</v>
      </c>
    </row>
    <row r="332" spans="1:6" x14ac:dyDescent="0.2">
      <c r="A332" s="130"/>
      <c r="B332" s="130"/>
      <c r="C332" s="127" t="s">
        <v>3034</v>
      </c>
      <c r="D332" s="128"/>
      <c r="E332" s="135">
        <v>22.8</v>
      </c>
      <c r="F332" s="136">
        <v>22.8</v>
      </c>
    </row>
    <row r="333" spans="1:6" x14ac:dyDescent="0.2">
      <c r="A333" s="130"/>
      <c r="B333" s="127" t="s">
        <v>2455</v>
      </c>
      <c r="C333" s="128"/>
      <c r="D333" s="128"/>
      <c r="E333" s="135">
        <v>22.8</v>
      </c>
      <c r="F333" s="136">
        <v>22.8</v>
      </c>
    </row>
    <row r="334" spans="1:6" x14ac:dyDescent="0.2">
      <c r="A334" s="127" t="s">
        <v>3145</v>
      </c>
      <c r="B334" s="128"/>
      <c r="C334" s="128"/>
      <c r="D334" s="128"/>
      <c r="E334" s="135">
        <v>22.8</v>
      </c>
      <c r="F334" s="136">
        <v>22.8</v>
      </c>
    </row>
    <row r="335" spans="1:6" x14ac:dyDescent="0.2">
      <c r="A335" s="127" t="s">
        <v>1732</v>
      </c>
      <c r="B335" s="127" t="s">
        <v>1649</v>
      </c>
      <c r="C335" s="127">
        <v>1982</v>
      </c>
      <c r="D335" s="127" t="s">
        <v>553</v>
      </c>
      <c r="E335" s="135">
        <v>74.2</v>
      </c>
      <c r="F335" s="136">
        <v>74.2</v>
      </c>
    </row>
    <row r="336" spans="1:6" x14ac:dyDescent="0.2">
      <c r="A336" s="130"/>
      <c r="B336" s="130"/>
      <c r="C336" s="127" t="s">
        <v>3034</v>
      </c>
      <c r="D336" s="128"/>
      <c r="E336" s="135">
        <v>74.2</v>
      </c>
      <c r="F336" s="136">
        <v>74.2</v>
      </c>
    </row>
    <row r="337" spans="1:6" x14ac:dyDescent="0.2">
      <c r="A337" s="130"/>
      <c r="B337" s="127" t="s">
        <v>2360</v>
      </c>
      <c r="C337" s="128"/>
      <c r="D337" s="128"/>
      <c r="E337" s="135">
        <v>74.2</v>
      </c>
      <c r="F337" s="136">
        <v>74.2</v>
      </c>
    </row>
    <row r="338" spans="1:6" x14ac:dyDescent="0.2">
      <c r="A338" s="127" t="s">
        <v>3146</v>
      </c>
      <c r="B338" s="128"/>
      <c r="C338" s="128"/>
      <c r="D338" s="128"/>
      <c r="E338" s="135">
        <v>74.2</v>
      </c>
      <c r="F338" s="136">
        <v>74.2</v>
      </c>
    </row>
    <row r="339" spans="1:6" x14ac:dyDescent="0.2">
      <c r="A339" s="127" t="s">
        <v>1680</v>
      </c>
      <c r="B339" s="127" t="s">
        <v>1679</v>
      </c>
      <c r="C339" s="127">
        <v>1982</v>
      </c>
      <c r="D339" s="127" t="s">
        <v>553</v>
      </c>
      <c r="E339" s="135">
        <v>209.4</v>
      </c>
      <c r="F339" s="136">
        <v>209.4</v>
      </c>
    </row>
    <row r="340" spans="1:6" x14ac:dyDescent="0.2">
      <c r="A340" s="130"/>
      <c r="B340" s="130"/>
      <c r="C340" s="127" t="s">
        <v>3034</v>
      </c>
      <c r="D340" s="128"/>
      <c r="E340" s="135">
        <v>209.4</v>
      </c>
      <c r="F340" s="136">
        <v>209.4</v>
      </c>
    </row>
    <row r="341" spans="1:6" x14ac:dyDescent="0.2">
      <c r="A341" s="130"/>
      <c r="B341" s="127" t="s">
        <v>2363</v>
      </c>
      <c r="C341" s="128"/>
      <c r="D341" s="128"/>
      <c r="E341" s="135">
        <v>209.4</v>
      </c>
      <c r="F341" s="136">
        <v>209.4</v>
      </c>
    </row>
    <row r="342" spans="1:6" x14ac:dyDescent="0.2">
      <c r="A342" s="127" t="s">
        <v>3147</v>
      </c>
      <c r="B342" s="128"/>
      <c r="C342" s="128"/>
      <c r="D342" s="128"/>
      <c r="E342" s="135">
        <v>209.4</v>
      </c>
      <c r="F342" s="136">
        <v>209.4</v>
      </c>
    </row>
    <row r="343" spans="1:6" x14ac:dyDescent="0.2">
      <c r="A343" s="127" t="s">
        <v>1189</v>
      </c>
      <c r="B343" s="127" t="s">
        <v>1188</v>
      </c>
      <c r="C343" s="127">
        <v>1983</v>
      </c>
      <c r="D343" s="127" t="s">
        <v>553</v>
      </c>
      <c r="E343" s="135">
        <v>209.6</v>
      </c>
      <c r="F343" s="136">
        <v>209.6</v>
      </c>
    </row>
    <row r="344" spans="1:6" x14ac:dyDescent="0.2">
      <c r="A344" s="130"/>
      <c r="B344" s="130"/>
      <c r="C344" s="127" t="s">
        <v>3025</v>
      </c>
      <c r="D344" s="128"/>
      <c r="E344" s="135">
        <v>209.6</v>
      </c>
      <c r="F344" s="136">
        <v>209.6</v>
      </c>
    </row>
    <row r="345" spans="1:6" x14ac:dyDescent="0.2">
      <c r="A345" s="130"/>
      <c r="B345" s="127" t="s">
        <v>2479</v>
      </c>
      <c r="C345" s="128"/>
      <c r="D345" s="128"/>
      <c r="E345" s="135">
        <v>209.6</v>
      </c>
      <c r="F345" s="136">
        <v>209.6</v>
      </c>
    </row>
    <row r="346" spans="1:6" x14ac:dyDescent="0.2">
      <c r="A346" s="127" t="s">
        <v>3148</v>
      </c>
      <c r="B346" s="128"/>
      <c r="C346" s="128"/>
      <c r="D346" s="128"/>
      <c r="E346" s="135">
        <v>209.6</v>
      </c>
      <c r="F346" s="136">
        <v>209.6</v>
      </c>
    </row>
    <row r="347" spans="1:6" x14ac:dyDescent="0.2">
      <c r="A347" s="127" t="s">
        <v>1369</v>
      </c>
      <c r="B347" s="127" t="s">
        <v>1368</v>
      </c>
      <c r="C347" s="127">
        <v>1983</v>
      </c>
      <c r="D347" s="127" t="s">
        <v>553</v>
      </c>
      <c r="E347" s="135">
        <v>459.3</v>
      </c>
      <c r="F347" s="136">
        <v>459.3</v>
      </c>
    </row>
    <row r="348" spans="1:6" x14ac:dyDescent="0.2">
      <c r="A348" s="130"/>
      <c r="B348" s="130"/>
      <c r="C348" s="127" t="s">
        <v>3025</v>
      </c>
      <c r="D348" s="128"/>
      <c r="E348" s="135">
        <v>459.3</v>
      </c>
      <c r="F348" s="136">
        <v>459.3</v>
      </c>
    </row>
    <row r="349" spans="1:6" x14ac:dyDescent="0.2">
      <c r="A349" s="130"/>
      <c r="B349" s="127" t="s">
        <v>2477</v>
      </c>
      <c r="C349" s="128"/>
      <c r="D349" s="128"/>
      <c r="E349" s="135">
        <v>459.3</v>
      </c>
      <c r="F349" s="136">
        <v>459.3</v>
      </c>
    </row>
    <row r="350" spans="1:6" x14ac:dyDescent="0.2">
      <c r="A350" s="127" t="s">
        <v>3149</v>
      </c>
      <c r="B350" s="128"/>
      <c r="C350" s="128"/>
      <c r="D350" s="128"/>
      <c r="E350" s="135">
        <v>459.3</v>
      </c>
      <c r="F350" s="136">
        <v>459.3</v>
      </c>
    </row>
    <row r="351" spans="1:6" x14ac:dyDescent="0.2">
      <c r="A351" s="127" t="s">
        <v>1543</v>
      </c>
      <c r="B351" s="127" t="s">
        <v>1542</v>
      </c>
      <c r="C351" s="127">
        <v>1983</v>
      </c>
      <c r="D351" s="127" t="s">
        <v>553</v>
      </c>
      <c r="E351" s="135">
        <v>304</v>
      </c>
      <c r="F351" s="136">
        <v>304</v>
      </c>
    </row>
    <row r="352" spans="1:6" x14ac:dyDescent="0.2">
      <c r="A352" s="130"/>
      <c r="B352" s="130"/>
      <c r="C352" s="127" t="s">
        <v>3025</v>
      </c>
      <c r="D352" s="128"/>
      <c r="E352" s="135">
        <v>304</v>
      </c>
      <c r="F352" s="136">
        <v>304</v>
      </c>
    </row>
    <row r="353" spans="1:6" x14ac:dyDescent="0.2">
      <c r="A353" s="130"/>
      <c r="B353" s="127" t="s">
        <v>2478</v>
      </c>
      <c r="C353" s="128"/>
      <c r="D353" s="128"/>
      <c r="E353" s="135">
        <v>304</v>
      </c>
      <c r="F353" s="136">
        <v>304</v>
      </c>
    </row>
    <row r="354" spans="1:6" x14ac:dyDescent="0.2">
      <c r="A354" s="127" t="s">
        <v>3150</v>
      </c>
      <c r="B354" s="128"/>
      <c r="C354" s="128"/>
      <c r="D354" s="128"/>
      <c r="E354" s="135">
        <v>304</v>
      </c>
      <c r="F354" s="136">
        <v>304</v>
      </c>
    </row>
    <row r="355" spans="1:6" x14ac:dyDescent="0.2">
      <c r="A355" s="127" t="s">
        <v>303</v>
      </c>
      <c r="B355" s="127" t="s">
        <v>302</v>
      </c>
      <c r="C355" s="127">
        <v>1984</v>
      </c>
      <c r="D355" s="127" t="s">
        <v>553</v>
      </c>
      <c r="E355" s="135">
        <v>-130.69999999999999</v>
      </c>
      <c r="F355" s="136">
        <v>-130.69999999999999</v>
      </c>
    </row>
    <row r="356" spans="1:6" x14ac:dyDescent="0.2">
      <c r="A356" s="130"/>
      <c r="B356" s="130"/>
      <c r="C356" s="127" t="s">
        <v>3026</v>
      </c>
      <c r="D356" s="128"/>
      <c r="E356" s="135">
        <v>-130.69999999999999</v>
      </c>
      <c r="F356" s="136">
        <v>-130.69999999999999</v>
      </c>
    </row>
    <row r="357" spans="1:6" x14ac:dyDescent="0.2">
      <c r="A357" s="130"/>
      <c r="B357" s="127" t="s">
        <v>2488</v>
      </c>
      <c r="C357" s="128"/>
      <c r="D357" s="128"/>
      <c r="E357" s="135">
        <v>-130.69999999999999</v>
      </c>
      <c r="F357" s="136">
        <v>-130.69999999999999</v>
      </c>
    </row>
    <row r="358" spans="1:6" x14ac:dyDescent="0.2">
      <c r="A358" s="127" t="s">
        <v>3151</v>
      </c>
      <c r="B358" s="128"/>
      <c r="C358" s="128"/>
      <c r="D358" s="128"/>
      <c r="E358" s="135">
        <v>-130.69999999999999</v>
      </c>
      <c r="F358" s="136">
        <v>-130.69999999999999</v>
      </c>
    </row>
    <row r="359" spans="1:6" x14ac:dyDescent="0.2">
      <c r="A359" s="127" t="s">
        <v>201</v>
      </c>
      <c r="B359" s="127" t="s">
        <v>200</v>
      </c>
      <c r="C359" s="127">
        <v>1984</v>
      </c>
      <c r="D359" s="127" t="s">
        <v>553</v>
      </c>
      <c r="E359" s="135">
        <v>-153.9</v>
      </c>
      <c r="F359" s="136">
        <v>-153.9</v>
      </c>
    </row>
    <row r="360" spans="1:6" x14ac:dyDescent="0.2">
      <c r="A360" s="130"/>
      <c r="B360" s="130"/>
      <c r="C360" s="127" t="s">
        <v>3026</v>
      </c>
      <c r="D360" s="128"/>
      <c r="E360" s="135">
        <v>-153.9</v>
      </c>
      <c r="F360" s="136">
        <v>-153.9</v>
      </c>
    </row>
    <row r="361" spans="1:6" x14ac:dyDescent="0.2">
      <c r="A361" s="130"/>
      <c r="B361" s="127" t="s">
        <v>2485</v>
      </c>
      <c r="C361" s="128"/>
      <c r="D361" s="128"/>
      <c r="E361" s="135">
        <v>-153.9</v>
      </c>
      <c r="F361" s="136">
        <v>-153.9</v>
      </c>
    </row>
    <row r="362" spans="1:6" x14ac:dyDescent="0.2">
      <c r="A362" s="127" t="s">
        <v>3152</v>
      </c>
      <c r="B362" s="128"/>
      <c r="C362" s="128"/>
      <c r="D362" s="128"/>
      <c r="E362" s="135">
        <v>-153.9</v>
      </c>
      <c r="F362" s="136">
        <v>-153.9</v>
      </c>
    </row>
    <row r="363" spans="1:6" x14ac:dyDescent="0.2">
      <c r="A363" s="127" t="s">
        <v>1805</v>
      </c>
      <c r="B363" s="127" t="s">
        <v>1804</v>
      </c>
      <c r="C363" s="127">
        <v>1981</v>
      </c>
      <c r="D363" s="127" t="s">
        <v>553</v>
      </c>
      <c r="E363" s="135">
        <v>101.5</v>
      </c>
      <c r="F363" s="136">
        <v>101.5</v>
      </c>
    </row>
    <row r="364" spans="1:6" x14ac:dyDescent="0.2">
      <c r="A364" s="130"/>
      <c r="B364" s="130"/>
      <c r="C364" s="127" t="s">
        <v>3044</v>
      </c>
      <c r="D364" s="128"/>
      <c r="E364" s="135">
        <v>101.5</v>
      </c>
      <c r="F364" s="136">
        <v>101.5</v>
      </c>
    </row>
    <row r="365" spans="1:6" x14ac:dyDescent="0.2">
      <c r="A365" s="130"/>
      <c r="B365" s="127" t="s">
        <v>2354</v>
      </c>
      <c r="C365" s="128"/>
      <c r="D365" s="128"/>
      <c r="E365" s="135">
        <v>101.5</v>
      </c>
      <c r="F365" s="136">
        <v>101.5</v>
      </c>
    </row>
    <row r="366" spans="1:6" x14ac:dyDescent="0.2">
      <c r="A366" s="127" t="s">
        <v>3153</v>
      </c>
      <c r="B366" s="128"/>
      <c r="C366" s="128"/>
      <c r="D366" s="128"/>
      <c r="E366" s="135">
        <v>101.5</v>
      </c>
      <c r="F366" s="136">
        <v>101.5</v>
      </c>
    </row>
    <row r="367" spans="1:6" x14ac:dyDescent="0.2">
      <c r="A367" s="127" t="s">
        <v>715</v>
      </c>
      <c r="B367" s="127" t="s">
        <v>714</v>
      </c>
      <c r="C367" s="127">
        <v>1981</v>
      </c>
      <c r="D367" s="127" t="s">
        <v>553</v>
      </c>
      <c r="E367" s="135">
        <v>-15.8</v>
      </c>
      <c r="F367" s="136">
        <v>-15.8</v>
      </c>
    </row>
    <row r="368" spans="1:6" x14ac:dyDescent="0.2">
      <c r="A368" s="130"/>
      <c r="B368" s="130"/>
      <c r="C368" s="127" t="s">
        <v>3044</v>
      </c>
      <c r="D368" s="128"/>
      <c r="E368" s="135">
        <v>-15.8</v>
      </c>
      <c r="F368" s="136">
        <v>-15.8</v>
      </c>
    </row>
    <row r="369" spans="1:6" x14ac:dyDescent="0.2">
      <c r="A369" s="130"/>
      <c r="B369" s="127" t="s">
        <v>2463</v>
      </c>
      <c r="C369" s="128"/>
      <c r="D369" s="128"/>
      <c r="E369" s="135">
        <v>-15.8</v>
      </c>
      <c r="F369" s="136">
        <v>-15.8</v>
      </c>
    </row>
    <row r="370" spans="1:6" x14ac:dyDescent="0.2">
      <c r="A370" s="127" t="s">
        <v>3154</v>
      </c>
      <c r="B370" s="128"/>
      <c r="C370" s="128"/>
      <c r="D370" s="128"/>
      <c r="E370" s="135">
        <v>-15.8</v>
      </c>
      <c r="F370" s="136">
        <v>-15.8</v>
      </c>
    </row>
    <row r="371" spans="1:6" x14ac:dyDescent="0.2">
      <c r="A371" s="127" t="s">
        <v>245</v>
      </c>
      <c r="B371" s="127" t="s">
        <v>1713</v>
      </c>
      <c r="C371" s="127">
        <v>1984</v>
      </c>
      <c r="D371" s="127" t="s">
        <v>553</v>
      </c>
      <c r="E371" s="135">
        <v>-63.3</v>
      </c>
      <c r="F371" s="136">
        <v>-63.3</v>
      </c>
    </row>
    <row r="372" spans="1:6" x14ac:dyDescent="0.2">
      <c r="A372" s="130"/>
      <c r="B372" s="130"/>
      <c r="C372" s="127" t="s">
        <v>3026</v>
      </c>
      <c r="D372" s="128"/>
      <c r="E372" s="135">
        <v>-63.3</v>
      </c>
      <c r="F372" s="136">
        <v>-63.3</v>
      </c>
    </row>
    <row r="373" spans="1:6" x14ac:dyDescent="0.2">
      <c r="A373" s="130"/>
      <c r="B373" s="127" t="s">
        <v>2414</v>
      </c>
      <c r="C373" s="128"/>
      <c r="D373" s="128"/>
      <c r="E373" s="135">
        <v>-63.3</v>
      </c>
      <c r="F373" s="136">
        <v>-63.3</v>
      </c>
    </row>
    <row r="374" spans="1:6" x14ac:dyDescent="0.2">
      <c r="A374" s="127" t="s">
        <v>3155</v>
      </c>
      <c r="B374" s="128"/>
      <c r="C374" s="128"/>
      <c r="D374" s="128"/>
      <c r="E374" s="135">
        <v>-63.3</v>
      </c>
      <c r="F374" s="136">
        <v>-63.3</v>
      </c>
    </row>
    <row r="375" spans="1:6" x14ac:dyDescent="0.2">
      <c r="A375" s="127" t="s">
        <v>562</v>
      </c>
      <c r="B375" s="127" t="s">
        <v>561</v>
      </c>
      <c r="C375" s="127">
        <v>1983</v>
      </c>
      <c r="D375" s="127" t="s">
        <v>553</v>
      </c>
      <c r="E375" s="135">
        <v>496.1</v>
      </c>
      <c r="F375" s="136">
        <v>496.1</v>
      </c>
    </row>
    <row r="376" spans="1:6" x14ac:dyDescent="0.2">
      <c r="A376" s="130"/>
      <c r="B376" s="130"/>
      <c r="C376" s="127" t="s">
        <v>3025</v>
      </c>
      <c r="D376" s="128"/>
      <c r="E376" s="135">
        <v>496.1</v>
      </c>
      <c r="F376" s="136">
        <v>496.1</v>
      </c>
    </row>
    <row r="377" spans="1:6" x14ac:dyDescent="0.2">
      <c r="A377" s="130"/>
      <c r="B377" s="127" t="s">
        <v>2471</v>
      </c>
      <c r="C377" s="128"/>
      <c r="D377" s="128"/>
      <c r="E377" s="135">
        <v>496.1</v>
      </c>
      <c r="F377" s="136">
        <v>496.1</v>
      </c>
    </row>
    <row r="378" spans="1:6" x14ac:dyDescent="0.2">
      <c r="A378" s="127" t="s">
        <v>3156</v>
      </c>
      <c r="B378" s="128"/>
      <c r="C378" s="128"/>
      <c r="D378" s="128"/>
      <c r="E378" s="135">
        <v>496.1</v>
      </c>
      <c r="F378" s="136">
        <v>496.1</v>
      </c>
    </row>
    <row r="379" spans="1:6" x14ac:dyDescent="0.2">
      <c r="A379" s="127" t="s">
        <v>1651</v>
      </c>
      <c r="B379" s="127" t="s">
        <v>1650</v>
      </c>
      <c r="C379" s="127">
        <v>1983</v>
      </c>
      <c r="D379" s="127" t="s">
        <v>553</v>
      </c>
      <c r="E379" s="135">
        <v>158.6</v>
      </c>
      <c r="F379" s="136">
        <v>158.6</v>
      </c>
    </row>
    <row r="380" spans="1:6" x14ac:dyDescent="0.2">
      <c r="A380" s="130"/>
      <c r="B380" s="130"/>
      <c r="C380" s="127" t="s">
        <v>3025</v>
      </c>
      <c r="D380" s="128"/>
      <c r="E380" s="135">
        <v>158.6</v>
      </c>
      <c r="F380" s="136">
        <v>158.6</v>
      </c>
    </row>
    <row r="381" spans="1:6" x14ac:dyDescent="0.2">
      <c r="A381" s="130"/>
      <c r="B381" s="127" t="s">
        <v>2481</v>
      </c>
      <c r="C381" s="128"/>
      <c r="D381" s="128"/>
      <c r="E381" s="135">
        <v>158.6</v>
      </c>
      <c r="F381" s="136">
        <v>158.6</v>
      </c>
    </row>
    <row r="382" spans="1:6" x14ac:dyDescent="0.2">
      <c r="A382" s="127" t="s">
        <v>3157</v>
      </c>
      <c r="B382" s="128"/>
      <c r="C382" s="128"/>
      <c r="D382" s="128"/>
      <c r="E382" s="135">
        <v>158.6</v>
      </c>
      <c r="F382" s="136">
        <v>158.6</v>
      </c>
    </row>
    <row r="383" spans="1:6" x14ac:dyDescent="0.2">
      <c r="A383" s="127" t="s">
        <v>1811</v>
      </c>
      <c r="B383" s="127" t="s">
        <v>1810</v>
      </c>
      <c r="C383" s="127">
        <v>1985</v>
      </c>
      <c r="D383" s="127" t="s">
        <v>553</v>
      </c>
      <c r="E383" s="135">
        <v>41.3</v>
      </c>
      <c r="F383" s="136">
        <v>41.3</v>
      </c>
    </row>
    <row r="384" spans="1:6" x14ac:dyDescent="0.2">
      <c r="A384" s="130"/>
      <c r="B384" s="130"/>
      <c r="C384" s="127" t="s">
        <v>3045</v>
      </c>
      <c r="D384" s="128"/>
      <c r="E384" s="135">
        <v>41.3</v>
      </c>
      <c r="F384" s="136">
        <v>41.3</v>
      </c>
    </row>
    <row r="385" spans="1:6" x14ac:dyDescent="0.2">
      <c r="A385" s="130"/>
      <c r="B385" s="127" t="s">
        <v>2508</v>
      </c>
      <c r="C385" s="128"/>
      <c r="D385" s="128"/>
      <c r="E385" s="135">
        <v>41.3</v>
      </c>
      <c r="F385" s="136">
        <v>41.3</v>
      </c>
    </row>
    <row r="386" spans="1:6" x14ac:dyDescent="0.2">
      <c r="A386" s="127" t="s">
        <v>3158</v>
      </c>
      <c r="B386" s="128"/>
      <c r="C386" s="128"/>
      <c r="D386" s="128"/>
      <c r="E386" s="135">
        <v>41.3</v>
      </c>
      <c r="F386" s="136">
        <v>41.3</v>
      </c>
    </row>
    <row r="387" spans="1:6" x14ac:dyDescent="0.2">
      <c r="A387" s="127" t="s">
        <v>188</v>
      </c>
      <c r="B387" s="127" t="s">
        <v>187</v>
      </c>
      <c r="C387" s="127">
        <v>1979</v>
      </c>
      <c r="D387" s="127" t="s">
        <v>553</v>
      </c>
      <c r="E387" s="135">
        <v>-118.3</v>
      </c>
      <c r="F387" s="136">
        <v>-118.3</v>
      </c>
    </row>
    <row r="388" spans="1:6" x14ac:dyDescent="0.2">
      <c r="A388" s="130"/>
      <c r="B388" s="130"/>
      <c r="C388" s="127" t="s">
        <v>3043</v>
      </c>
      <c r="D388" s="128"/>
      <c r="E388" s="135">
        <v>-118.3</v>
      </c>
      <c r="F388" s="136">
        <v>-118.3</v>
      </c>
    </row>
    <row r="389" spans="1:6" x14ac:dyDescent="0.2">
      <c r="A389" s="130"/>
      <c r="B389" s="127" t="s">
        <v>2420</v>
      </c>
      <c r="C389" s="128"/>
      <c r="D389" s="128"/>
      <c r="E389" s="135">
        <v>-118.3</v>
      </c>
      <c r="F389" s="136">
        <v>-118.3</v>
      </c>
    </row>
    <row r="390" spans="1:6" x14ac:dyDescent="0.2">
      <c r="A390" s="127" t="s">
        <v>3159</v>
      </c>
      <c r="B390" s="128"/>
      <c r="C390" s="128"/>
      <c r="D390" s="128"/>
      <c r="E390" s="135">
        <v>-118.3</v>
      </c>
      <c r="F390" s="136">
        <v>-118.3</v>
      </c>
    </row>
    <row r="391" spans="1:6" x14ac:dyDescent="0.2">
      <c r="A391" s="127" t="s">
        <v>1555</v>
      </c>
      <c r="B391" s="127" t="s">
        <v>1554</v>
      </c>
      <c r="C391" s="127">
        <v>1984</v>
      </c>
      <c r="D391" s="127" t="s">
        <v>553</v>
      </c>
      <c r="E391" s="135">
        <v>150.19999999999999</v>
      </c>
      <c r="F391" s="136">
        <v>150.19999999999999</v>
      </c>
    </row>
    <row r="392" spans="1:6" x14ac:dyDescent="0.2">
      <c r="A392" s="130"/>
      <c r="B392" s="130"/>
      <c r="C392" s="127" t="s">
        <v>3026</v>
      </c>
      <c r="D392" s="128"/>
      <c r="E392" s="135">
        <v>150.19999999999999</v>
      </c>
      <c r="F392" s="136">
        <v>150.19999999999999</v>
      </c>
    </row>
    <row r="393" spans="1:6" x14ac:dyDescent="0.2">
      <c r="A393" s="130"/>
      <c r="B393" s="127" t="s">
        <v>2491</v>
      </c>
      <c r="C393" s="128"/>
      <c r="D393" s="128"/>
      <c r="E393" s="135">
        <v>150.19999999999999</v>
      </c>
      <c r="F393" s="136">
        <v>150.19999999999999</v>
      </c>
    </row>
    <row r="394" spans="1:6" x14ac:dyDescent="0.2">
      <c r="A394" s="127" t="s">
        <v>3160</v>
      </c>
      <c r="B394" s="128"/>
      <c r="C394" s="128"/>
      <c r="D394" s="128"/>
      <c r="E394" s="135">
        <v>150.19999999999999</v>
      </c>
      <c r="F394" s="136">
        <v>150.19999999999999</v>
      </c>
    </row>
    <row r="395" spans="1:6" x14ac:dyDescent="0.2">
      <c r="A395" s="127" t="s">
        <v>111</v>
      </c>
      <c r="B395" s="127" t="s">
        <v>1703</v>
      </c>
      <c r="C395" s="127">
        <v>1985</v>
      </c>
      <c r="D395" s="127" t="s">
        <v>553</v>
      </c>
      <c r="E395" s="135">
        <v>4.8</v>
      </c>
      <c r="F395" s="136">
        <v>4.8</v>
      </c>
    </row>
    <row r="396" spans="1:6" x14ac:dyDescent="0.2">
      <c r="A396" s="130"/>
      <c r="B396" s="130"/>
      <c r="C396" s="127" t="s">
        <v>3045</v>
      </c>
      <c r="D396" s="128"/>
      <c r="E396" s="135">
        <v>4.8</v>
      </c>
      <c r="F396" s="136">
        <v>4.8</v>
      </c>
    </row>
    <row r="397" spans="1:6" x14ac:dyDescent="0.2">
      <c r="A397" s="130"/>
      <c r="B397" s="127" t="s">
        <v>2509</v>
      </c>
      <c r="C397" s="128"/>
      <c r="D397" s="128"/>
      <c r="E397" s="135">
        <v>4.8</v>
      </c>
      <c r="F397" s="136">
        <v>4.8</v>
      </c>
    </row>
    <row r="398" spans="1:6" x14ac:dyDescent="0.2">
      <c r="A398" s="127" t="s">
        <v>3161</v>
      </c>
      <c r="B398" s="128"/>
      <c r="C398" s="128"/>
      <c r="D398" s="128"/>
      <c r="E398" s="135">
        <v>4.8</v>
      </c>
      <c r="F398" s="136">
        <v>4.8</v>
      </c>
    </row>
    <row r="399" spans="1:6" x14ac:dyDescent="0.2">
      <c r="A399" s="127" t="s">
        <v>1700</v>
      </c>
      <c r="B399" s="127" t="s">
        <v>1699</v>
      </c>
      <c r="C399" s="127">
        <v>1984</v>
      </c>
      <c r="D399" s="127" t="s">
        <v>553</v>
      </c>
      <c r="E399" s="135">
        <v>94.5</v>
      </c>
      <c r="F399" s="136">
        <v>94.5</v>
      </c>
    </row>
    <row r="400" spans="1:6" x14ac:dyDescent="0.2">
      <c r="A400" s="130"/>
      <c r="B400" s="130"/>
      <c r="C400" s="127" t="s">
        <v>3026</v>
      </c>
      <c r="D400" s="128"/>
      <c r="E400" s="135">
        <v>94.5</v>
      </c>
      <c r="F400" s="136">
        <v>94.5</v>
      </c>
    </row>
    <row r="401" spans="1:6" x14ac:dyDescent="0.2">
      <c r="A401" s="130"/>
      <c r="B401" s="127" t="s">
        <v>2500</v>
      </c>
      <c r="C401" s="128"/>
      <c r="D401" s="128"/>
      <c r="E401" s="135">
        <v>94.5</v>
      </c>
      <c r="F401" s="136">
        <v>94.5</v>
      </c>
    </row>
    <row r="402" spans="1:6" x14ac:dyDescent="0.2">
      <c r="A402" s="127" t="s">
        <v>3162</v>
      </c>
      <c r="B402" s="128"/>
      <c r="C402" s="128"/>
      <c r="D402" s="128"/>
      <c r="E402" s="135">
        <v>94.5</v>
      </c>
      <c r="F402" s="136">
        <v>94.5</v>
      </c>
    </row>
    <row r="403" spans="1:6" x14ac:dyDescent="0.2">
      <c r="A403" s="127" t="s">
        <v>1451</v>
      </c>
      <c r="B403" s="127" t="s">
        <v>1450</v>
      </c>
      <c r="C403" s="127">
        <v>1984</v>
      </c>
      <c r="D403" s="127" t="s">
        <v>553</v>
      </c>
      <c r="E403" s="135">
        <v>442.8</v>
      </c>
      <c r="F403" s="136">
        <v>442.8</v>
      </c>
    </row>
    <row r="404" spans="1:6" x14ac:dyDescent="0.2">
      <c r="A404" s="130"/>
      <c r="B404" s="130"/>
      <c r="C404" s="127" t="s">
        <v>3026</v>
      </c>
      <c r="D404" s="128"/>
      <c r="E404" s="135">
        <v>442.8</v>
      </c>
      <c r="F404" s="136">
        <v>442.8</v>
      </c>
    </row>
    <row r="405" spans="1:6" x14ac:dyDescent="0.2">
      <c r="A405" s="130"/>
      <c r="B405" s="127" t="s">
        <v>2498</v>
      </c>
      <c r="C405" s="128"/>
      <c r="D405" s="128"/>
      <c r="E405" s="135">
        <v>442.8</v>
      </c>
      <c r="F405" s="136">
        <v>442.8</v>
      </c>
    </row>
    <row r="406" spans="1:6" x14ac:dyDescent="0.2">
      <c r="A406" s="127" t="s">
        <v>3163</v>
      </c>
      <c r="B406" s="128"/>
      <c r="C406" s="128"/>
      <c r="D406" s="128"/>
      <c r="E406" s="135">
        <v>442.8</v>
      </c>
      <c r="F406" s="136">
        <v>442.8</v>
      </c>
    </row>
    <row r="407" spans="1:6" x14ac:dyDescent="0.2">
      <c r="A407" s="127" t="s">
        <v>1736</v>
      </c>
      <c r="B407" s="127" t="s">
        <v>1735</v>
      </c>
      <c r="C407" s="127">
        <v>1985</v>
      </c>
      <c r="D407" s="127" t="s">
        <v>553</v>
      </c>
      <c r="E407" s="135">
        <v>-52.7</v>
      </c>
      <c r="F407" s="136">
        <v>-52.7</v>
      </c>
    </row>
    <row r="408" spans="1:6" x14ac:dyDescent="0.2">
      <c r="A408" s="130"/>
      <c r="B408" s="130"/>
      <c r="C408" s="127" t="s">
        <v>3045</v>
      </c>
      <c r="D408" s="128"/>
      <c r="E408" s="135">
        <v>-52.7</v>
      </c>
      <c r="F408" s="136">
        <v>-52.7</v>
      </c>
    </row>
    <row r="409" spans="1:6" x14ac:dyDescent="0.2">
      <c r="A409" s="130"/>
      <c r="B409" s="127" t="s">
        <v>2511</v>
      </c>
      <c r="C409" s="128"/>
      <c r="D409" s="128"/>
      <c r="E409" s="135">
        <v>-52.7</v>
      </c>
      <c r="F409" s="136">
        <v>-52.7</v>
      </c>
    </row>
    <row r="410" spans="1:6" x14ac:dyDescent="0.2">
      <c r="A410" s="127" t="s">
        <v>3164</v>
      </c>
      <c r="B410" s="128"/>
      <c r="C410" s="128"/>
      <c r="D410" s="128"/>
      <c r="E410" s="135">
        <v>-52.7</v>
      </c>
      <c r="F410" s="136">
        <v>-52.7</v>
      </c>
    </row>
    <row r="411" spans="1:6" x14ac:dyDescent="0.2">
      <c r="A411" s="127" t="s">
        <v>1619</v>
      </c>
      <c r="B411" s="127" t="s">
        <v>1618</v>
      </c>
      <c r="C411" s="127">
        <v>1985</v>
      </c>
      <c r="D411" s="127" t="s">
        <v>553</v>
      </c>
      <c r="E411" s="135">
        <v>212.5</v>
      </c>
      <c r="F411" s="136">
        <v>212.5</v>
      </c>
    </row>
    <row r="412" spans="1:6" x14ac:dyDescent="0.2">
      <c r="A412" s="130"/>
      <c r="B412" s="130"/>
      <c r="C412" s="127" t="s">
        <v>3045</v>
      </c>
      <c r="D412" s="128"/>
      <c r="E412" s="135">
        <v>212.5</v>
      </c>
      <c r="F412" s="136">
        <v>212.5</v>
      </c>
    </row>
    <row r="413" spans="1:6" x14ac:dyDescent="0.2">
      <c r="A413" s="130"/>
      <c r="B413" s="127" t="s">
        <v>2510</v>
      </c>
      <c r="C413" s="128"/>
      <c r="D413" s="128"/>
      <c r="E413" s="135">
        <v>212.5</v>
      </c>
      <c r="F413" s="136">
        <v>212.5</v>
      </c>
    </row>
    <row r="414" spans="1:6" x14ac:dyDescent="0.2">
      <c r="A414" s="127" t="s">
        <v>3165</v>
      </c>
      <c r="B414" s="128"/>
      <c r="C414" s="128"/>
      <c r="D414" s="128"/>
      <c r="E414" s="135">
        <v>212.5</v>
      </c>
      <c r="F414" s="136">
        <v>212.5</v>
      </c>
    </row>
    <row r="415" spans="1:6" x14ac:dyDescent="0.2">
      <c r="A415" s="127" t="s">
        <v>1673</v>
      </c>
      <c r="B415" s="127" t="s">
        <v>1672</v>
      </c>
      <c r="C415" s="127">
        <v>1985</v>
      </c>
      <c r="D415" s="127" t="s">
        <v>553</v>
      </c>
      <c r="E415" s="135">
        <v>134.30000000000001</v>
      </c>
      <c r="F415" s="136">
        <v>134.30000000000001</v>
      </c>
    </row>
    <row r="416" spans="1:6" x14ac:dyDescent="0.2">
      <c r="A416" s="130"/>
      <c r="B416" s="130"/>
      <c r="C416" s="127" t="s">
        <v>3045</v>
      </c>
      <c r="D416" s="128"/>
      <c r="E416" s="135">
        <v>134.30000000000001</v>
      </c>
      <c r="F416" s="136">
        <v>134.30000000000001</v>
      </c>
    </row>
    <row r="417" spans="1:6" x14ac:dyDescent="0.2">
      <c r="A417" s="130"/>
      <c r="B417" s="127" t="s">
        <v>2513</v>
      </c>
      <c r="C417" s="128"/>
      <c r="D417" s="128"/>
      <c r="E417" s="135">
        <v>134.30000000000001</v>
      </c>
      <c r="F417" s="136">
        <v>134.30000000000001</v>
      </c>
    </row>
    <row r="418" spans="1:6" x14ac:dyDescent="0.2">
      <c r="A418" s="127" t="s">
        <v>3166</v>
      </c>
      <c r="B418" s="128"/>
      <c r="C418" s="128"/>
      <c r="D418" s="128"/>
      <c r="E418" s="135">
        <v>134.30000000000001</v>
      </c>
      <c r="F418" s="136">
        <v>134.30000000000001</v>
      </c>
    </row>
    <row r="419" spans="1:6" x14ac:dyDescent="0.2">
      <c r="A419" s="127" t="s">
        <v>1485</v>
      </c>
      <c r="B419" s="127" t="s">
        <v>1484</v>
      </c>
      <c r="C419" s="127">
        <v>1985</v>
      </c>
      <c r="D419" s="127" t="s">
        <v>553</v>
      </c>
      <c r="E419" s="135">
        <v>333.3</v>
      </c>
      <c r="F419" s="136">
        <v>333.3</v>
      </c>
    </row>
    <row r="420" spans="1:6" x14ac:dyDescent="0.2">
      <c r="A420" s="130"/>
      <c r="B420" s="130"/>
      <c r="C420" s="127" t="s">
        <v>3045</v>
      </c>
      <c r="D420" s="128"/>
      <c r="E420" s="135">
        <v>333.3</v>
      </c>
      <c r="F420" s="136">
        <v>333.3</v>
      </c>
    </row>
    <row r="421" spans="1:6" x14ac:dyDescent="0.2">
      <c r="A421" s="130"/>
      <c r="B421" s="127" t="s">
        <v>2431</v>
      </c>
      <c r="C421" s="128"/>
      <c r="D421" s="128"/>
      <c r="E421" s="135">
        <v>333.3</v>
      </c>
      <c r="F421" s="136">
        <v>333.3</v>
      </c>
    </row>
    <row r="422" spans="1:6" x14ac:dyDescent="0.2">
      <c r="A422" s="127" t="s">
        <v>3167</v>
      </c>
      <c r="B422" s="128"/>
      <c r="C422" s="128"/>
      <c r="D422" s="128"/>
      <c r="E422" s="135">
        <v>333.3</v>
      </c>
      <c r="F422" s="136">
        <v>333.3</v>
      </c>
    </row>
    <row r="423" spans="1:6" x14ac:dyDescent="0.2">
      <c r="A423" s="127" t="s">
        <v>1740</v>
      </c>
      <c r="B423" s="127" t="s">
        <v>1739</v>
      </c>
      <c r="C423" s="127">
        <v>1986</v>
      </c>
      <c r="D423" s="127" t="s">
        <v>553</v>
      </c>
      <c r="E423" s="135">
        <v>88.4</v>
      </c>
      <c r="F423" s="136">
        <v>88.4</v>
      </c>
    </row>
    <row r="424" spans="1:6" x14ac:dyDescent="0.2">
      <c r="A424" s="130"/>
      <c r="B424" s="130"/>
      <c r="C424" s="127" t="s">
        <v>3046</v>
      </c>
      <c r="D424" s="128"/>
      <c r="E424" s="135">
        <v>88.4</v>
      </c>
      <c r="F424" s="136">
        <v>88.4</v>
      </c>
    </row>
    <row r="425" spans="1:6" x14ac:dyDescent="0.2">
      <c r="A425" s="130"/>
      <c r="B425" s="127" t="s">
        <v>2526</v>
      </c>
      <c r="C425" s="128"/>
      <c r="D425" s="128"/>
      <c r="E425" s="135">
        <v>88.4</v>
      </c>
      <c r="F425" s="136">
        <v>88.4</v>
      </c>
    </row>
    <row r="426" spans="1:6" x14ac:dyDescent="0.2">
      <c r="A426" s="127" t="s">
        <v>3168</v>
      </c>
      <c r="B426" s="128"/>
      <c r="C426" s="128"/>
      <c r="D426" s="128"/>
      <c r="E426" s="135">
        <v>88.4</v>
      </c>
      <c r="F426" s="136">
        <v>88.4</v>
      </c>
    </row>
    <row r="427" spans="1:6" x14ac:dyDescent="0.2">
      <c r="A427" s="127" t="s">
        <v>1379</v>
      </c>
      <c r="B427" s="127" t="s">
        <v>1378</v>
      </c>
      <c r="C427" s="127">
        <v>1986</v>
      </c>
      <c r="D427" s="127" t="s">
        <v>553</v>
      </c>
      <c r="E427" s="135">
        <v>424</v>
      </c>
      <c r="F427" s="136">
        <v>424</v>
      </c>
    </row>
    <row r="428" spans="1:6" x14ac:dyDescent="0.2">
      <c r="A428" s="130"/>
      <c r="B428" s="130"/>
      <c r="C428" s="127" t="s">
        <v>3046</v>
      </c>
      <c r="D428" s="128"/>
      <c r="E428" s="135">
        <v>424</v>
      </c>
      <c r="F428" s="136">
        <v>424</v>
      </c>
    </row>
    <row r="429" spans="1:6" x14ac:dyDescent="0.2">
      <c r="A429" s="130"/>
      <c r="B429" s="127" t="s">
        <v>2423</v>
      </c>
      <c r="C429" s="128"/>
      <c r="D429" s="128"/>
      <c r="E429" s="135">
        <v>424</v>
      </c>
      <c r="F429" s="136">
        <v>424</v>
      </c>
    </row>
    <row r="430" spans="1:6" x14ac:dyDescent="0.2">
      <c r="A430" s="127" t="s">
        <v>3169</v>
      </c>
      <c r="B430" s="128"/>
      <c r="C430" s="128"/>
      <c r="D430" s="128"/>
      <c r="E430" s="135">
        <v>424</v>
      </c>
      <c r="F430" s="136">
        <v>424</v>
      </c>
    </row>
    <row r="431" spans="1:6" x14ac:dyDescent="0.2">
      <c r="A431" s="127" t="s">
        <v>1792</v>
      </c>
      <c r="B431" s="127" t="s">
        <v>1791</v>
      </c>
      <c r="C431" s="127">
        <v>1986</v>
      </c>
      <c r="D431" s="127" t="s">
        <v>553</v>
      </c>
      <c r="E431" s="135">
        <v>19.8</v>
      </c>
      <c r="F431" s="136">
        <v>19.8</v>
      </c>
    </row>
    <row r="432" spans="1:6" x14ac:dyDescent="0.2">
      <c r="A432" s="130"/>
      <c r="B432" s="130"/>
      <c r="C432" s="127" t="s">
        <v>3046</v>
      </c>
      <c r="D432" s="128"/>
      <c r="E432" s="135">
        <v>19.8</v>
      </c>
      <c r="F432" s="136">
        <v>19.8</v>
      </c>
    </row>
    <row r="433" spans="1:6" x14ac:dyDescent="0.2">
      <c r="A433" s="130"/>
      <c r="B433" s="127" t="s">
        <v>2536</v>
      </c>
      <c r="C433" s="128"/>
      <c r="D433" s="128"/>
      <c r="E433" s="135">
        <v>19.8</v>
      </c>
      <c r="F433" s="136">
        <v>19.8</v>
      </c>
    </row>
    <row r="434" spans="1:6" x14ac:dyDescent="0.2">
      <c r="A434" s="127" t="s">
        <v>3170</v>
      </c>
      <c r="B434" s="128"/>
      <c r="C434" s="128"/>
      <c r="D434" s="128"/>
      <c r="E434" s="135">
        <v>19.8</v>
      </c>
      <c r="F434" s="136">
        <v>19.8</v>
      </c>
    </row>
    <row r="435" spans="1:6" x14ac:dyDescent="0.2">
      <c r="A435" s="127" t="s">
        <v>240</v>
      </c>
      <c r="B435" s="127" t="s">
        <v>239</v>
      </c>
      <c r="C435" s="127">
        <v>1986</v>
      </c>
      <c r="D435" s="127" t="s">
        <v>553</v>
      </c>
      <c r="E435" s="135">
        <v>-106.7</v>
      </c>
      <c r="F435" s="136">
        <v>-106.7</v>
      </c>
    </row>
    <row r="436" spans="1:6" x14ac:dyDescent="0.2">
      <c r="A436" s="130"/>
      <c r="B436" s="130"/>
      <c r="C436" s="127" t="s">
        <v>3046</v>
      </c>
      <c r="D436" s="128"/>
      <c r="E436" s="135">
        <v>-106.7</v>
      </c>
      <c r="F436" s="136">
        <v>-106.7</v>
      </c>
    </row>
    <row r="437" spans="1:6" x14ac:dyDescent="0.2">
      <c r="A437" s="130"/>
      <c r="B437" s="127" t="s">
        <v>2547</v>
      </c>
      <c r="C437" s="128"/>
      <c r="D437" s="128"/>
      <c r="E437" s="135">
        <v>-106.7</v>
      </c>
      <c r="F437" s="136">
        <v>-106.7</v>
      </c>
    </row>
    <row r="438" spans="1:6" x14ac:dyDescent="0.2">
      <c r="A438" s="127" t="s">
        <v>3171</v>
      </c>
      <c r="B438" s="128"/>
      <c r="C438" s="128"/>
      <c r="D438" s="128"/>
      <c r="E438" s="135">
        <v>-106.7</v>
      </c>
      <c r="F438" s="136">
        <v>-106.7</v>
      </c>
    </row>
    <row r="439" spans="1:6" x14ac:dyDescent="0.2">
      <c r="A439" s="127" t="s">
        <v>133</v>
      </c>
      <c r="B439" s="127" t="s">
        <v>132</v>
      </c>
      <c r="C439" s="127">
        <v>1986</v>
      </c>
      <c r="D439" s="127" t="s">
        <v>553</v>
      </c>
      <c r="E439" s="135">
        <v>-169.8</v>
      </c>
      <c r="F439" s="136">
        <v>-169.8</v>
      </c>
    </row>
    <row r="440" spans="1:6" x14ac:dyDescent="0.2">
      <c r="A440" s="130"/>
      <c r="B440" s="130"/>
      <c r="C440" s="127" t="s">
        <v>3046</v>
      </c>
      <c r="D440" s="128"/>
      <c r="E440" s="135">
        <v>-169.8</v>
      </c>
      <c r="F440" s="136">
        <v>-169.8</v>
      </c>
    </row>
    <row r="441" spans="1:6" x14ac:dyDescent="0.2">
      <c r="A441" s="130"/>
      <c r="B441" s="127" t="s">
        <v>2540</v>
      </c>
      <c r="C441" s="128"/>
      <c r="D441" s="128"/>
      <c r="E441" s="135">
        <v>-169.8</v>
      </c>
      <c r="F441" s="136">
        <v>-169.8</v>
      </c>
    </row>
    <row r="442" spans="1:6" x14ac:dyDescent="0.2">
      <c r="A442" s="127" t="s">
        <v>3172</v>
      </c>
      <c r="B442" s="128"/>
      <c r="C442" s="128"/>
      <c r="D442" s="128"/>
      <c r="E442" s="135">
        <v>-169.8</v>
      </c>
      <c r="F442" s="136">
        <v>-169.8</v>
      </c>
    </row>
    <row r="443" spans="1:6" x14ac:dyDescent="0.2">
      <c r="A443" s="127" t="s">
        <v>1521</v>
      </c>
      <c r="B443" s="127" t="s">
        <v>1520</v>
      </c>
      <c r="C443" s="127">
        <v>1986</v>
      </c>
      <c r="D443" s="127" t="s">
        <v>553</v>
      </c>
      <c r="E443" s="135">
        <v>102.7</v>
      </c>
      <c r="F443" s="136">
        <v>102.7</v>
      </c>
    </row>
    <row r="444" spans="1:6" x14ac:dyDescent="0.2">
      <c r="A444" s="130"/>
      <c r="B444" s="130"/>
      <c r="C444" s="127" t="s">
        <v>3046</v>
      </c>
      <c r="D444" s="128"/>
      <c r="E444" s="135">
        <v>102.7</v>
      </c>
      <c r="F444" s="136">
        <v>102.7</v>
      </c>
    </row>
    <row r="445" spans="1:6" x14ac:dyDescent="0.2">
      <c r="A445" s="130"/>
      <c r="B445" s="127" t="s">
        <v>2533</v>
      </c>
      <c r="C445" s="128"/>
      <c r="D445" s="128"/>
      <c r="E445" s="135">
        <v>102.7</v>
      </c>
      <c r="F445" s="136">
        <v>102.7</v>
      </c>
    </row>
    <row r="446" spans="1:6" x14ac:dyDescent="0.2">
      <c r="A446" s="127" t="s">
        <v>3173</v>
      </c>
      <c r="B446" s="128"/>
      <c r="C446" s="128"/>
      <c r="D446" s="128"/>
      <c r="E446" s="135">
        <v>102.7</v>
      </c>
      <c r="F446" s="136">
        <v>102.7</v>
      </c>
    </row>
    <row r="447" spans="1:6" x14ac:dyDescent="0.2">
      <c r="A447" s="127" t="s">
        <v>1427</v>
      </c>
      <c r="B447" s="127" t="s">
        <v>1426</v>
      </c>
      <c r="C447" s="127">
        <v>1987</v>
      </c>
      <c r="D447" s="127" t="s">
        <v>553</v>
      </c>
      <c r="E447" s="135">
        <v>325.60000000000002</v>
      </c>
      <c r="F447" s="136">
        <v>325.60000000000002</v>
      </c>
    </row>
    <row r="448" spans="1:6" x14ac:dyDescent="0.2">
      <c r="A448" s="130"/>
      <c r="B448" s="130"/>
      <c r="C448" s="127" t="s">
        <v>3035</v>
      </c>
      <c r="D448" s="128"/>
      <c r="E448" s="135">
        <v>325.60000000000002</v>
      </c>
      <c r="F448" s="136">
        <v>325.60000000000002</v>
      </c>
    </row>
    <row r="449" spans="1:6" x14ac:dyDescent="0.2">
      <c r="A449" s="130"/>
      <c r="B449" s="127" t="s">
        <v>2559</v>
      </c>
      <c r="C449" s="128"/>
      <c r="D449" s="128"/>
      <c r="E449" s="135">
        <v>325.60000000000002</v>
      </c>
      <c r="F449" s="136">
        <v>325.60000000000002</v>
      </c>
    </row>
    <row r="450" spans="1:6" x14ac:dyDescent="0.2">
      <c r="A450" s="127" t="s">
        <v>3174</v>
      </c>
      <c r="B450" s="128"/>
      <c r="C450" s="128"/>
      <c r="D450" s="128"/>
      <c r="E450" s="135">
        <v>325.60000000000002</v>
      </c>
      <c r="F450" s="136">
        <v>325.60000000000002</v>
      </c>
    </row>
    <row r="451" spans="1:6" x14ac:dyDescent="0.2">
      <c r="A451" s="127" t="s">
        <v>566</v>
      </c>
      <c r="B451" s="127" t="s">
        <v>565</v>
      </c>
      <c r="C451" s="127">
        <v>1987</v>
      </c>
      <c r="D451" s="127" t="s">
        <v>553</v>
      </c>
      <c r="E451" s="135">
        <v>394.4</v>
      </c>
      <c r="F451" s="136">
        <v>394.4</v>
      </c>
    </row>
    <row r="452" spans="1:6" x14ac:dyDescent="0.2">
      <c r="A452" s="130"/>
      <c r="B452" s="130"/>
      <c r="C452" s="127" t="s">
        <v>3035</v>
      </c>
      <c r="D452" s="128"/>
      <c r="E452" s="135">
        <v>394.4</v>
      </c>
      <c r="F452" s="136">
        <v>394.4</v>
      </c>
    </row>
    <row r="453" spans="1:6" x14ac:dyDescent="0.2">
      <c r="A453" s="130"/>
      <c r="B453" s="127" t="s">
        <v>2546</v>
      </c>
      <c r="C453" s="128"/>
      <c r="D453" s="128"/>
      <c r="E453" s="135">
        <v>394.4</v>
      </c>
      <c r="F453" s="136">
        <v>394.4</v>
      </c>
    </row>
    <row r="454" spans="1:6" x14ac:dyDescent="0.2">
      <c r="A454" s="127" t="s">
        <v>3175</v>
      </c>
      <c r="B454" s="128"/>
      <c r="C454" s="128"/>
      <c r="D454" s="128"/>
      <c r="E454" s="135">
        <v>394.4</v>
      </c>
      <c r="F454" s="136">
        <v>394.4</v>
      </c>
    </row>
    <row r="455" spans="1:6" x14ac:dyDescent="0.2">
      <c r="A455" s="127" t="s">
        <v>1537</v>
      </c>
      <c r="B455" s="127" t="s">
        <v>1536</v>
      </c>
      <c r="C455" s="127">
        <v>1987</v>
      </c>
      <c r="D455" s="127" t="s">
        <v>553</v>
      </c>
      <c r="E455" s="135">
        <v>160.69999999999999</v>
      </c>
      <c r="F455" s="136">
        <v>160.69999999999999</v>
      </c>
    </row>
    <row r="456" spans="1:6" x14ac:dyDescent="0.2">
      <c r="A456" s="130"/>
      <c r="B456" s="130"/>
      <c r="C456" s="127" t="s">
        <v>3035</v>
      </c>
      <c r="D456" s="128"/>
      <c r="E456" s="135">
        <v>160.69999999999999</v>
      </c>
      <c r="F456" s="136">
        <v>160.69999999999999</v>
      </c>
    </row>
    <row r="457" spans="1:6" x14ac:dyDescent="0.2">
      <c r="A457" s="130"/>
      <c r="B457" s="127" t="s">
        <v>2561</v>
      </c>
      <c r="C457" s="128"/>
      <c r="D457" s="128"/>
      <c r="E457" s="135">
        <v>160.69999999999999</v>
      </c>
      <c r="F457" s="136">
        <v>160.69999999999999</v>
      </c>
    </row>
    <row r="458" spans="1:6" x14ac:dyDescent="0.2">
      <c r="A458" s="127" t="s">
        <v>3176</v>
      </c>
      <c r="B458" s="128"/>
      <c r="C458" s="128"/>
      <c r="D458" s="128"/>
      <c r="E458" s="135">
        <v>160.69999999999999</v>
      </c>
      <c r="F458" s="136">
        <v>160.69999999999999</v>
      </c>
    </row>
    <row r="459" spans="1:6" x14ac:dyDescent="0.2">
      <c r="A459" s="127" t="s">
        <v>1460</v>
      </c>
      <c r="B459" s="127" t="s">
        <v>1459</v>
      </c>
      <c r="C459" s="127">
        <v>1987</v>
      </c>
      <c r="D459" s="127" t="s">
        <v>553</v>
      </c>
      <c r="E459" s="135">
        <v>367.9</v>
      </c>
      <c r="F459" s="136">
        <v>367.9</v>
      </c>
    </row>
    <row r="460" spans="1:6" x14ac:dyDescent="0.2">
      <c r="A460" s="130"/>
      <c r="B460" s="130"/>
      <c r="C460" s="127" t="s">
        <v>3035</v>
      </c>
      <c r="D460" s="128"/>
      <c r="E460" s="135">
        <v>367.9</v>
      </c>
      <c r="F460" s="136">
        <v>367.9</v>
      </c>
    </row>
    <row r="461" spans="1:6" x14ac:dyDescent="0.2">
      <c r="A461" s="130"/>
      <c r="B461" s="127" t="s">
        <v>2569</v>
      </c>
      <c r="C461" s="128"/>
      <c r="D461" s="128"/>
      <c r="E461" s="135">
        <v>367.9</v>
      </c>
      <c r="F461" s="136">
        <v>367.9</v>
      </c>
    </row>
    <row r="462" spans="1:6" x14ac:dyDescent="0.2">
      <c r="A462" s="127" t="s">
        <v>3177</v>
      </c>
      <c r="B462" s="128"/>
      <c r="C462" s="128"/>
      <c r="D462" s="128"/>
      <c r="E462" s="135">
        <v>367.9</v>
      </c>
      <c r="F462" s="136">
        <v>367.9</v>
      </c>
    </row>
    <row r="463" spans="1:6" x14ac:dyDescent="0.2">
      <c r="A463" s="127" t="s">
        <v>1437</v>
      </c>
      <c r="B463" s="127" t="s">
        <v>1436</v>
      </c>
      <c r="C463" s="127">
        <v>1987</v>
      </c>
      <c r="D463" s="127" t="s">
        <v>553</v>
      </c>
      <c r="E463" s="135">
        <v>340.1</v>
      </c>
      <c r="F463" s="136">
        <v>340.1</v>
      </c>
    </row>
    <row r="464" spans="1:6" x14ac:dyDescent="0.2">
      <c r="A464" s="130"/>
      <c r="B464" s="130"/>
      <c r="C464" s="127" t="s">
        <v>3035</v>
      </c>
      <c r="D464" s="128"/>
      <c r="E464" s="135">
        <v>340.1</v>
      </c>
      <c r="F464" s="136">
        <v>340.1</v>
      </c>
    </row>
    <row r="465" spans="1:6" x14ac:dyDescent="0.2">
      <c r="A465" s="130"/>
      <c r="B465" s="127" t="s">
        <v>2572</v>
      </c>
      <c r="C465" s="128"/>
      <c r="D465" s="128"/>
      <c r="E465" s="135">
        <v>340.1</v>
      </c>
      <c r="F465" s="136">
        <v>340.1</v>
      </c>
    </row>
    <row r="466" spans="1:6" x14ac:dyDescent="0.2">
      <c r="A466" s="127" t="s">
        <v>3178</v>
      </c>
      <c r="B466" s="128"/>
      <c r="C466" s="128"/>
      <c r="D466" s="128"/>
      <c r="E466" s="135">
        <v>340.1</v>
      </c>
      <c r="F466" s="136">
        <v>340.1</v>
      </c>
    </row>
    <row r="467" spans="1:6" x14ac:dyDescent="0.2">
      <c r="A467" s="127" t="s">
        <v>1385</v>
      </c>
      <c r="B467" s="127" t="s">
        <v>1384</v>
      </c>
      <c r="C467" s="127">
        <v>1987</v>
      </c>
      <c r="D467" s="127" t="s">
        <v>553</v>
      </c>
      <c r="E467" s="135">
        <v>455.6</v>
      </c>
      <c r="F467" s="136">
        <v>455.6</v>
      </c>
    </row>
    <row r="468" spans="1:6" x14ac:dyDescent="0.2">
      <c r="A468" s="130"/>
      <c r="B468" s="130"/>
      <c r="C468" s="127" t="s">
        <v>3035</v>
      </c>
      <c r="D468" s="128"/>
      <c r="E468" s="135">
        <v>455.6</v>
      </c>
      <c r="F468" s="136">
        <v>455.6</v>
      </c>
    </row>
    <row r="469" spans="1:6" x14ac:dyDescent="0.2">
      <c r="A469" s="130"/>
      <c r="B469" s="127" t="s">
        <v>2566</v>
      </c>
      <c r="C469" s="128"/>
      <c r="D469" s="128"/>
      <c r="E469" s="135">
        <v>455.6</v>
      </c>
      <c r="F469" s="136">
        <v>455.6</v>
      </c>
    </row>
    <row r="470" spans="1:6" x14ac:dyDescent="0.2">
      <c r="A470" s="127" t="s">
        <v>3179</v>
      </c>
      <c r="B470" s="128"/>
      <c r="C470" s="128"/>
      <c r="D470" s="128"/>
      <c r="E470" s="135">
        <v>455.6</v>
      </c>
      <c r="F470" s="136">
        <v>455.6</v>
      </c>
    </row>
    <row r="471" spans="1:6" x14ac:dyDescent="0.2">
      <c r="A471" s="127" t="s">
        <v>1322</v>
      </c>
      <c r="B471" s="127" t="s">
        <v>1321</v>
      </c>
      <c r="C471" s="127">
        <v>1988</v>
      </c>
      <c r="D471" s="127" t="s">
        <v>553</v>
      </c>
      <c r="E471" s="135">
        <v>602.70000000000005</v>
      </c>
      <c r="F471" s="136">
        <v>602.70000000000005</v>
      </c>
    </row>
    <row r="472" spans="1:6" x14ac:dyDescent="0.2">
      <c r="A472" s="130"/>
      <c r="B472" s="130"/>
      <c r="C472" s="127" t="s">
        <v>3027</v>
      </c>
      <c r="D472" s="128"/>
      <c r="E472" s="135">
        <v>602.70000000000005</v>
      </c>
      <c r="F472" s="136">
        <v>602.70000000000005</v>
      </c>
    </row>
    <row r="473" spans="1:6" x14ac:dyDescent="0.2">
      <c r="A473" s="130"/>
      <c r="B473" s="127" t="s">
        <v>2581</v>
      </c>
      <c r="C473" s="128"/>
      <c r="D473" s="128"/>
      <c r="E473" s="135">
        <v>602.70000000000005</v>
      </c>
      <c r="F473" s="136">
        <v>602.70000000000005</v>
      </c>
    </row>
    <row r="474" spans="1:6" x14ac:dyDescent="0.2">
      <c r="A474" s="127" t="s">
        <v>3180</v>
      </c>
      <c r="B474" s="128"/>
      <c r="C474" s="128"/>
      <c r="D474" s="128"/>
      <c r="E474" s="135">
        <v>602.70000000000005</v>
      </c>
      <c r="F474" s="136">
        <v>602.70000000000005</v>
      </c>
    </row>
    <row r="475" spans="1:6" x14ac:dyDescent="0.2">
      <c r="A475" s="127" t="s">
        <v>1215</v>
      </c>
      <c r="B475" s="127" t="s">
        <v>1214</v>
      </c>
      <c r="C475" s="127">
        <v>1988</v>
      </c>
      <c r="D475" s="127" t="s">
        <v>553</v>
      </c>
      <c r="E475" s="135">
        <v>116</v>
      </c>
      <c r="F475" s="136">
        <v>116</v>
      </c>
    </row>
    <row r="476" spans="1:6" x14ac:dyDescent="0.2">
      <c r="A476" s="130"/>
      <c r="B476" s="130"/>
      <c r="C476" s="127" t="s">
        <v>3027</v>
      </c>
      <c r="D476" s="128"/>
      <c r="E476" s="135">
        <v>116</v>
      </c>
      <c r="F476" s="136">
        <v>116</v>
      </c>
    </row>
    <row r="477" spans="1:6" x14ac:dyDescent="0.2">
      <c r="A477" s="130"/>
      <c r="B477" s="127" t="s">
        <v>2585</v>
      </c>
      <c r="C477" s="128"/>
      <c r="D477" s="128"/>
      <c r="E477" s="135">
        <v>116</v>
      </c>
      <c r="F477" s="136">
        <v>116</v>
      </c>
    </row>
    <row r="478" spans="1:6" x14ac:dyDescent="0.2">
      <c r="A478" s="127" t="s">
        <v>3181</v>
      </c>
      <c r="B478" s="128"/>
      <c r="C478" s="128"/>
      <c r="D478" s="128"/>
      <c r="E478" s="135">
        <v>116</v>
      </c>
      <c r="F478" s="136">
        <v>116</v>
      </c>
    </row>
    <row r="479" spans="1:6" x14ac:dyDescent="0.2">
      <c r="A479" s="127" t="s">
        <v>1835</v>
      </c>
      <c r="B479" s="127" t="s">
        <v>1834</v>
      </c>
      <c r="C479" s="127">
        <v>1987</v>
      </c>
      <c r="D479" s="127" t="s">
        <v>553</v>
      </c>
      <c r="E479" s="135">
        <v>-83.4</v>
      </c>
      <c r="F479" s="136">
        <v>-83.4</v>
      </c>
    </row>
    <row r="480" spans="1:6" x14ac:dyDescent="0.2">
      <c r="A480" s="130"/>
      <c r="B480" s="130"/>
      <c r="C480" s="127" t="s">
        <v>3035</v>
      </c>
      <c r="D480" s="128"/>
      <c r="E480" s="135">
        <v>-83.4</v>
      </c>
      <c r="F480" s="136">
        <v>-83.4</v>
      </c>
    </row>
    <row r="481" spans="1:6" x14ac:dyDescent="0.2">
      <c r="A481" s="130"/>
      <c r="B481" s="127" t="s">
        <v>2582</v>
      </c>
      <c r="C481" s="128"/>
      <c r="D481" s="128"/>
      <c r="E481" s="135">
        <v>-83.4</v>
      </c>
      <c r="F481" s="136">
        <v>-83.4</v>
      </c>
    </row>
    <row r="482" spans="1:6" x14ac:dyDescent="0.2">
      <c r="A482" s="127" t="s">
        <v>3182</v>
      </c>
      <c r="B482" s="128"/>
      <c r="C482" s="128"/>
      <c r="D482" s="128"/>
      <c r="E482" s="135">
        <v>-83.4</v>
      </c>
      <c r="F482" s="136">
        <v>-83.4</v>
      </c>
    </row>
    <row r="483" spans="1:6" x14ac:dyDescent="0.2">
      <c r="A483" s="127" t="s">
        <v>269</v>
      </c>
      <c r="B483" s="127" t="s">
        <v>268</v>
      </c>
      <c r="C483" s="127">
        <v>1988</v>
      </c>
      <c r="D483" s="127" t="s">
        <v>553</v>
      </c>
      <c r="E483" s="135">
        <v>-128.5</v>
      </c>
      <c r="F483" s="136">
        <v>-128.5</v>
      </c>
    </row>
    <row r="484" spans="1:6" x14ac:dyDescent="0.2">
      <c r="A484" s="130"/>
      <c r="B484" s="130"/>
      <c r="C484" s="127" t="s">
        <v>3027</v>
      </c>
      <c r="D484" s="128"/>
      <c r="E484" s="135">
        <v>-128.5</v>
      </c>
      <c r="F484" s="136">
        <v>-128.5</v>
      </c>
    </row>
    <row r="485" spans="1:6" x14ac:dyDescent="0.2">
      <c r="A485" s="130"/>
      <c r="B485" s="127" t="s">
        <v>2576</v>
      </c>
      <c r="C485" s="128"/>
      <c r="D485" s="128"/>
      <c r="E485" s="135">
        <v>-128.5</v>
      </c>
      <c r="F485" s="136">
        <v>-128.5</v>
      </c>
    </row>
    <row r="486" spans="1:6" x14ac:dyDescent="0.2">
      <c r="A486" s="127" t="s">
        <v>3183</v>
      </c>
      <c r="B486" s="128"/>
      <c r="C486" s="128"/>
      <c r="D486" s="128"/>
      <c r="E486" s="135">
        <v>-128.5</v>
      </c>
      <c r="F486" s="136">
        <v>-128.5</v>
      </c>
    </row>
    <row r="487" spans="1:6" x14ac:dyDescent="0.2">
      <c r="A487" s="127" t="s">
        <v>238</v>
      </c>
      <c r="B487" s="127" t="s">
        <v>1364</v>
      </c>
      <c r="C487" s="127">
        <v>1988</v>
      </c>
      <c r="D487" s="127" t="s">
        <v>553</v>
      </c>
      <c r="E487" s="135">
        <v>-86.5</v>
      </c>
      <c r="F487" s="136">
        <v>-86.5</v>
      </c>
    </row>
    <row r="488" spans="1:6" x14ac:dyDescent="0.2">
      <c r="A488" s="130"/>
      <c r="B488" s="130"/>
      <c r="C488" s="127" t="s">
        <v>3027</v>
      </c>
      <c r="D488" s="128"/>
      <c r="E488" s="135">
        <v>-86.5</v>
      </c>
      <c r="F488" s="136">
        <v>-86.5</v>
      </c>
    </row>
    <row r="489" spans="1:6" x14ac:dyDescent="0.2">
      <c r="A489" s="130"/>
      <c r="B489" s="127" t="s">
        <v>2325</v>
      </c>
      <c r="C489" s="128"/>
      <c r="D489" s="128"/>
      <c r="E489" s="135">
        <v>-86.5</v>
      </c>
      <c r="F489" s="136">
        <v>-86.5</v>
      </c>
    </row>
    <row r="490" spans="1:6" x14ac:dyDescent="0.2">
      <c r="A490" s="127" t="s">
        <v>3184</v>
      </c>
      <c r="B490" s="128"/>
      <c r="C490" s="128"/>
      <c r="D490" s="128"/>
      <c r="E490" s="135">
        <v>-86.5</v>
      </c>
      <c r="F490" s="136">
        <v>-86.5</v>
      </c>
    </row>
    <row r="491" spans="1:6" x14ac:dyDescent="0.2">
      <c r="A491" s="127" t="s">
        <v>403</v>
      </c>
      <c r="B491" s="127" t="s">
        <v>402</v>
      </c>
      <c r="C491" s="127">
        <v>1989</v>
      </c>
      <c r="D491" s="127" t="s">
        <v>553</v>
      </c>
      <c r="E491" s="135">
        <v>-420.8</v>
      </c>
      <c r="F491" s="136">
        <v>-420.8</v>
      </c>
    </row>
    <row r="492" spans="1:6" x14ac:dyDescent="0.2">
      <c r="A492" s="130"/>
      <c r="B492" s="130"/>
      <c r="C492" s="127" t="s">
        <v>3036</v>
      </c>
      <c r="D492" s="128"/>
      <c r="E492" s="135">
        <v>-420.8</v>
      </c>
      <c r="F492" s="136">
        <v>-420.8</v>
      </c>
    </row>
    <row r="493" spans="1:6" x14ac:dyDescent="0.2">
      <c r="A493" s="130"/>
      <c r="B493" s="127" t="s">
        <v>2587</v>
      </c>
      <c r="C493" s="128"/>
      <c r="D493" s="128"/>
      <c r="E493" s="135">
        <v>-420.8</v>
      </c>
      <c r="F493" s="136">
        <v>-420.8</v>
      </c>
    </row>
    <row r="494" spans="1:6" x14ac:dyDescent="0.2">
      <c r="A494" s="127" t="s">
        <v>3185</v>
      </c>
      <c r="B494" s="128"/>
      <c r="C494" s="128"/>
      <c r="D494" s="128"/>
      <c r="E494" s="135">
        <v>-420.8</v>
      </c>
      <c r="F494" s="136">
        <v>-420.8</v>
      </c>
    </row>
    <row r="495" spans="1:6" x14ac:dyDescent="0.2">
      <c r="A495" s="127" t="s">
        <v>1644</v>
      </c>
      <c r="B495" s="127" t="s">
        <v>1643</v>
      </c>
      <c r="C495" s="127">
        <v>1988</v>
      </c>
      <c r="D495" s="127" t="s">
        <v>553</v>
      </c>
      <c r="E495" s="135">
        <v>174.1</v>
      </c>
      <c r="F495" s="136">
        <v>174.1</v>
      </c>
    </row>
    <row r="496" spans="1:6" x14ac:dyDescent="0.2">
      <c r="A496" s="130"/>
      <c r="B496" s="130"/>
      <c r="C496" s="127" t="s">
        <v>3027</v>
      </c>
      <c r="D496" s="128"/>
      <c r="E496" s="135">
        <v>174.1</v>
      </c>
      <c r="F496" s="136">
        <v>174.1</v>
      </c>
    </row>
    <row r="497" spans="1:6" x14ac:dyDescent="0.2">
      <c r="A497" s="130"/>
      <c r="B497" s="127" t="s">
        <v>2577</v>
      </c>
      <c r="C497" s="128"/>
      <c r="D497" s="128"/>
      <c r="E497" s="135">
        <v>174.1</v>
      </c>
      <c r="F497" s="136">
        <v>174.1</v>
      </c>
    </row>
    <row r="498" spans="1:6" x14ac:dyDescent="0.2">
      <c r="A498" s="127" t="s">
        <v>3186</v>
      </c>
      <c r="B498" s="128"/>
      <c r="C498" s="128"/>
      <c r="D498" s="128"/>
      <c r="E498" s="135">
        <v>174.1</v>
      </c>
      <c r="F498" s="136">
        <v>174.1</v>
      </c>
    </row>
    <row r="499" spans="1:6" x14ac:dyDescent="0.2">
      <c r="A499" s="127" t="s">
        <v>1381</v>
      </c>
      <c r="B499" s="127" t="s">
        <v>1380</v>
      </c>
      <c r="C499" s="127">
        <v>1988</v>
      </c>
      <c r="D499" s="127" t="s">
        <v>553</v>
      </c>
      <c r="E499" s="135">
        <v>374.9</v>
      </c>
      <c r="F499" s="136">
        <v>374.9</v>
      </c>
    </row>
    <row r="500" spans="1:6" x14ac:dyDescent="0.2">
      <c r="A500" s="130"/>
      <c r="B500" s="130"/>
      <c r="C500" s="127" t="s">
        <v>3027</v>
      </c>
      <c r="D500" s="128"/>
      <c r="E500" s="135">
        <v>374.9</v>
      </c>
      <c r="F500" s="136">
        <v>374.9</v>
      </c>
    </row>
    <row r="501" spans="1:6" x14ac:dyDescent="0.2">
      <c r="A501" s="130"/>
      <c r="B501" s="127" t="s">
        <v>2591</v>
      </c>
      <c r="C501" s="128"/>
      <c r="D501" s="128"/>
      <c r="E501" s="135">
        <v>374.9</v>
      </c>
      <c r="F501" s="136">
        <v>374.9</v>
      </c>
    </row>
    <row r="502" spans="1:6" x14ac:dyDescent="0.2">
      <c r="A502" s="127" t="s">
        <v>3187</v>
      </c>
      <c r="B502" s="128"/>
      <c r="C502" s="128"/>
      <c r="D502" s="128"/>
      <c r="E502" s="135">
        <v>374.9</v>
      </c>
      <c r="F502" s="136">
        <v>374.9</v>
      </c>
    </row>
    <row r="503" spans="1:6" x14ac:dyDescent="0.2">
      <c r="A503" s="127" t="s">
        <v>110</v>
      </c>
      <c r="B503" s="127" t="s">
        <v>1775</v>
      </c>
      <c r="C503" s="127">
        <v>1990</v>
      </c>
      <c r="D503" s="127" t="s">
        <v>553</v>
      </c>
      <c r="E503" s="135">
        <v>93.6</v>
      </c>
      <c r="F503" s="136">
        <v>93.6</v>
      </c>
    </row>
    <row r="504" spans="1:6" x14ac:dyDescent="0.2">
      <c r="A504" s="130"/>
      <c r="B504" s="130"/>
      <c r="C504" s="127" t="s">
        <v>3037</v>
      </c>
      <c r="D504" s="128"/>
      <c r="E504" s="135">
        <v>93.6</v>
      </c>
      <c r="F504" s="136">
        <v>93.6</v>
      </c>
    </row>
    <row r="505" spans="1:6" x14ac:dyDescent="0.2">
      <c r="A505" s="130"/>
      <c r="B505" s="127" t="s">
        <v>2631</v>
      </c>
      <c r="C505" s="128"/>
      <c r="D505" s="128"/>
      <c r="E505" s="135">
        <v>93.6</v>
      </c>
      <c r="F505" s="136">
        <v>93.6</v>
      </c>
    </row>
    <row r="506" spans="1:6" x14ac:dyDescent="0.2">
      <c r="A506" s="127" t="s">
        <v>3188</v>
      </c>
      <c r="B506" s="128"/>
      <c r="C506" s="128"/>
      <c r="D506" s="128"/>
      <c r="E506" s="135">
        <v>93.6</v>
      </c>
      <c r="F506" s="136">
        <v>93.6</v>
      </c>
    </row>
    <row r="507" spans="1:6" x14ac:dyDescent="0.2">
      <c r="A507" s="127" t="s">
        <v>117</v>
      </c>
      <c r="B507" s="127" t="s">
        <v>116</v>
      </c>
      <c r="C507" s="127">
        <v>1989</v>
      </c>
      <c r="D507" s="127" t="s">
        <v>553</v>
      </c>
      <c r="E507" s="135">
        <v>-104.6</v>
      </c>
      <c r="F507" s="136">
        <v>-104.6</v>
      </c>
    </row>
    <row r="508" spans="1:6" x14ac:dyDescent="0.2">
      <c r="A508" s="130"/>
      <c r="B508" s="130"/>
      <c r="C508" s="127" t="s">
        <v>3036</v>
      </c>
      <c r="D508" s="128"/>
      <c r="E508" s="135">
        <v>-104.6</v>
      </c>
      <c r="F508" s="136">
        <v>-104.6</v>
      </c>
    </row>
    <row r="509" spans="1:6" x14ac:dyDescent="0.2">
      <c r="A509" s="130"/>
      <c r="B509" s="127" t="s">
        <v>2601</v>
      </c>
      <c r="C509" s="128"/>
      <c r="D509" s="128"/>
      <c r="E509" s="135">
        <v>-104.6</v>
      </c>
      <c r="F509" s="136">
        <v>-104.6</v>
      </c>
    </row>
    <row r="510" spans="1:6" x14ac:dyDescent="0.2">
      <c r="A510" s="127" t="s">
        <v>3189</v>
      </c>
      <c r="B510" s="128"/>
      <c r="C510" s="128"/>
      <c r="D510" s="128"/>
      <c r="E510" s="135">
        <v>-104.6</v>
      </c>
      <c r="F510" s="136">
        <v>-104.6</v>
      </c>
    </row>
    <row r="511" spans="1:6" x14ac:dyDescent="0.2">
      <c r="A511" s="127" t="s">
        <v>1670</v>
      </c>
      <c r="B511" s="127" t="s">
        <v>1669</v>
      </c>
      <c r="C511" s="127">
        <v>1989</v>
      </c>
      <c r="D511" s="127" t="s">
        <v>553</v>
      </c>
      <c r="E511" s="135">
        <v>31.6</v>
      </c>
      <c r="F511" s="136">
        <v>31.6</v>
      </c>
    </row>
    <row r="512" spans="1:6" x14ac:dyDescent="0.2">
      <c r="A512" s="130"/>
      <c r="B512" s="130"/>
      <c r="C512" s="127" t="s">
        <v>3036</v>
      </c>
      <c r="D512" s="128"/>
      <c r="E512" s="135">
        <v>31.6</v>
      </c>
      <c r="F512" s="136">
        <v>31.6</v>
      </c>
    </row>
    <row r="513" spans="1:6" x14ac:dyDescent="0.2">
      <c r="A513" s="130"/>
      <c r="B513" s="127" t="s">
        <v>2593</v>
      </c>
      <c r="C513" s="128"/>
      <c r="D513" s="128"/>
      <c r="E513" s="135">
        <v>31.6</v>
      </c>
      <c r="F513" s="136">
        <v>31.6</v>
      </c>
    </row>
    <row r="514" spans="1:6" x14ac:dyDescent="0.2">
      <c r="A514" s="127" t="s">
        <v>3190</v>
      </c>
      <c r="B514" s="128"/>
      <c r="C514" s="128"/>
      <c r="D514" s="128"/>
      <c r="E514" s="135">
        <v>31.6</v>
      </c>
      <c r="F514" s="136">
        <v>31.6</v>
      </c>
    </row>
    <row r="515" spans="1:6" x14ac:dyDescent="0.2">
      <c r="A515" s="127" t="s">
        <v>1823</v>
      </c>
      <c r="B515" s="127" t="s">
        <v>1822</v>
      </c>
      <c r="C515" s="127">
        <v>1989</v>
      </c>
      <c r="D515" s="127" t="s">
        <v>553</v>
      </c>
      <c r="E515" s="135">
        <v>42.2</v>
      </c>
      <c r="F515" s="136">
        <v>42.2</v>
      </c>
    </row>
    <row r="516" spans="1:6" x14ac:dyDescent="0.2">
      <c r="A516" s="130"/>
      <c r="B516" s="130"/>
      <c r="C516" s="127" t="s">
        <v>3036</v>
      </c>
      <c r="D516" s="128"/>
      <c r="E516" s="135">
        <v>42.2</v>
      </c>
      <c r="F516" s="136">
        <v>42.2</v>
      </c>
    </row>
    <row r="517" spans="1:6" x14ac:dyDescent="0.2">
      <c r="A517" s="130"/>
      <c r="B517" s="127" t="s">
        <v>2613</v>
      </c>
      <c r="C517" s="128"/>
      <c r="D517" s="128"/>
      <c r="E517" s="135">
        <v>42.2</v>
      </c>
      <c r="F517" s="136">
        <v>42.2</v>
      </c>
    </row>
    <row r="518" spans="1:6" x14ac:dyDescent="0.2">
      <c r="A518" s="127" t="s">
        <v>3191</v>
      </c>
      <c r="B518" s="128"/>
      <c r="C518" s="128"/>
      <c r="D518" s="128"/>
      <c r="E518" s="135">
        <v>42.2</v>
      </c>
      <c r="F518" s="136">
        <v>42.2</v>
      </c>
    </row>
    <row r="519" spans="1:6" x14ac:dyDescent="0.2">
      <c r="A519" s="127" t="s">
        <v>1479</v>
      </c>
      <c r="B519" s="127" t="s">
        <v>1478</v>
      </c>
      <c r="C519" s="127">
        <v>1989</v>
      </c>
      <c r="D519" s="127" t="s">
        <v>553</v>
      </c>
      <c r="E519" s="135">
        <v>365.8</v>
      </c>
      <c r="F519" s="136">
        <v>365.8</v>
      </c>
    </row>
    <row r="520" spans="1:6" x14ac:dyDescent="0.2">
      <c r="A520" s="130"/>
      <c r="B520" s="130"/>
      <c r="C520" s="127" t="s">
        <v>3036</v>
      </c>
      <c r="D520" s="128"/>
      <c r="E520" s="135">
        <v>365.8</v>
      </c>
      <c r="F520" s="136">
        <v>365.8</v>
      </c>
    </row>
    <row r="521" spans="1:6" x14ac:dyDescent="0.2">
      <c r="A521" s="130"/>
      <c r="B521" s="127" t="s">
        <v>2598</v>
      </c>
      <c r="C521" s="128"/>
      <c r="D521" s="128"/>
      <c r="E521" s="135">
        <v>365.8</v>
      </c>
      <c r="F521" s="136">
        <v>365.8</v>
      </c>
    </row>
    <row r="522" spans="1:6" x14ac:dyDescent="0.2">
      <c r="A522" s="127" t="s">
        <v>3192</v>
      </c>
      <c r="B522" s="128"/>
      <c r="C522" s="128"/>
      <c r="D522" s="128"/>
      <c r="E522" s="135">
        <v>365.8</v>
      </c>
      <c r="F522" s="136">
        <v>365.8</v>
      </c>
    </row>
    <row r="523" spans="1:6" x14ac:dyDescent="0.2">
      <c r="A523" s="127" t="s">
        <v>1582</v>
      </c>
      <c r="B523" s="127" t="s">
        <v>1581</v>
      </c>
      <c r="C523" s="127">
        <v>1989</v>
      </c>
      <c r="D523" s="127" t="s">
        <v>553</v>
      </c>
      <c r="E523" s="135">
        <v>157.5</v>
      </c>
      <c r="F523" s="136">
        <v>157.5</v>
      </c>
    </row>
    <row r="524" spans="1:6" x14ac:dyDescent="0.2">
      <c r="A524" s="130"/>
      <c r="B524" s="130"/>
      <c r="C524" s="127" t="s">
        <v>3036</v>
      </c>
      <c r="D524" s="128"/>
      <c r="E524" s="135">
        <v>157.5</v>
      </c>
      <c r="F524" s="136">
        <v>157.5</v>
      </c>
    </row>
    <row r="525" spans="1:6" x14ac:dyDescent="0.2">
      <c r="A525" s="130"/>
      <c r="B525" s="127" t="s">
        <v>2596</v>
      </c>
      <c r="C525" s="128"/>
      <c r="D525" s="128"/>
      <c r="E525" s="135">
        <v>157.5</v>
      </c>
      <c r="F525" s="136">
        <v>157.5</v>
      </c>
    </row>
    <row r="526" spans="1:6" x14ac:dyDescent="0.2">
      <c r="A526" s="127" t="s">
        <v>3193</v>
      </c>
      <c r="B526" s="128"/>
      <c r="C526" s="128"/>
      <c r="D526" s="128"/>
      <c r="E526" s="135">
        <v>157.5</v>
      </c>
      <c r="F526" s="136">
        <v>157.5</v>
      </c>
    </row>
    <row r="527" spans="1:6" x14ac:dyDescent="0.2">
      <c r="A527" s="127" t="s">
        <v>1812</v>
      </c>
      <c r="B527" s="127" t="s">
        <v>1772</v>
      </c>
      <c r="C527" s="127">
        <v>1989</v>
      </c>
      <c r="D527" s="127" t="s">
        <v>553</v>
      </c>
      <c r="E527" s="135">
        <v>138.5</v>
      </c>
      <c r="F527" s="136">
        <v>138.5</v>
      </c>
    </row>
    <row r="528" spans="1:6" x14ac:dyDescent="0.2">
      <c r="A528" s="130"/>
      <c r="B528" s="130"/>
      <c r="C528" s="127" t="s">
        <v>3036</v>
      </c>
      <c r="D528" s="128"/>
      <c r="E528" s="135">
        <v>138.5</v>
      </c>
      <c r="F528" s="136">
        <v>138.5</v>
      </c>
    </row>
    <row r="529" spans="1:6" x14ac:dyDescent="0.2">
      <c r="A529" s="130"/>
      <c r="B529" s="127" t="s">
        <v>2612</v>
      </c>
      <c r="C529" s="128"/>
      <c r="D529" s="128"/>
      <c r="E529" s="135">
        <v>138.5</v>
      </c>
      <c r="F529" s="136">
        <v>138.5</v>
      </c>
    </row>
    <row r="530" spans="1:6" x14ac:dyDescent="0.2">
      <c r="A530" s="127" t="s">
        <v>3194</v>
      </c>
      <c r="B530" s="128"/>
      <c r="C530" s="128"/>
      <c r="D530" s="128"/>
      <c r="E530" s="135">
        <v>138.5</v>
      </c>
      <c r="F530" s="136">
        <v>138.5</v>
      </c>
    </row>
    <row r="531" spans="1:6" x14ac:dyDescent="0.2">
      <c r="A531" s="127" t="s">
        <v>1405</v>
      </c>
      <c r="B531" s="127" t="s">
        <v>1404</v>
      </c>
      <c r="C531" s="127">
        <v>1989</v>
      </c>
      <c r="D531" s="127" t="s">
        <v>553</v>
      </c>
      <c r="E531" s="135">
        <v>241.3</v>
      </c>
      <c r="F531" s="136">
        <v>241.3</v>
      </c>
    </row>
    <row r="532" spans="1:6" x14ac:dyDescent="0.2">
      <c r="A532" s="130"/>
      <c r="B532" s="130"/>
      <c r="C532" s="127" t="s">
        <v>3036</v>
      </c>
      <c r="D532" s="128"/>
      <c r="E532" s="135">
        <v>241.3</v>
      </c>
      <c r="F532" s="136">
        <v>241.3</v>
      </c>
    </row>
    <row r="533" spans="1:6" x14ac:dyDescent="0.2">
      <c r="A533" s="130"/>
      <c r="B533" s="127" t="s">
        <v>2610</v>
      </c>
      <c r="C533" s="128"/>
      <c r="D533" s="128"/>
      <c r="E533" s="135">
        <v>241.3</v>
      </c>
      <c r="F533" s="136">
        <v>241.3</v>
      </c>
    </row>
    <row r="534" spans="1:6" x14ac:dyDescent="0.2">
      <c r="A534" s="127" t="s">
        <v>3195</v>
      </c>
      <c r="B534" s="128"/>
      <c r="C534" s="128"/>
      <c r="D534" s="128"/>
      <c r="E534" s="135">
        <v>241.3</v>
      </c>
      <c r="F534" s="136">
        <v>241.3</v>
      </c>
    </row>
    <row r="535" spans="1:6" x14ac:dyDescent="0.2">
      <c r="A535" s="127" t="s">
        <v>1547</v>
      </c>
      <c r="B535" s="127" t="s">
        <v>1546</v>
      </c>
      <c r="C535" s="127">
        <v>1989</v>
      </c>
      <c r="D535" s="127" t="s">
        <v>553</v>
      </c>
      <c r="E535" s="135">
        <v>209.2</v>
      </c>
      <c r="F535" s="136">
        <v>209.2</v>
      </c>
    </row>
    <row r="536" spans="1:6" x14ac:dyDescent="0.2">
      <c r="A536" s="130"/>
      <c r="B536" s="130"/>
      <c r="C536" s="127" t="s">
        <v>3036</v>
      </c>
      <c r="D536" s="128"/>
      <c r="E536" s="135">
        <v>209.2</v>
      </c>
      <c r="F536" s="136">
        <v>209.2</v>
      </c>
    </row>
    <row r="537" spans="1:6" x14ac:dyDescent="0.2">
      <c r="A537" s="130"/>
      <c r="B537" s="127" t="s">
        <v>2606</v>
      </c>
      <c r="C537" s="128"/>
      <c r="D537" s="128"/>
      <c r="E537" s="135">
        <v>209.2</v>
      </c>
      <c r="F537" s="136">
        <v>209.2</v>
      </c>
    </row>
    <row r="538" spans="1:6" x14ac:dyDescent="0.2">
      <c r="A538" s="127" t="s">
        <v>3196</v>
      </c>
      <c r="B538" s="128"/>
      <c r="C538" s="128"/>
      <c r="D538" s="128"/>
      <c r="E538" s="135">
        <v>209.2</v>
      </c>
      <c r="F538" s="136">
        <v>209.2</v>
      </c>
    </row>
    <row r="539" spans="1:6" x14ac:dyDescent="0.2">
      <c r="A539" s="127" t="s">
        <v>1338</v>
      </c>
      <c r="B539" s="127" t="s">
        <v>1337</v>
      </c>
      <c r="C539" s="127">
        <v>1989</v>
      </c>
      <c r="D539" s="127" t="s">
        <v>553</v>
      </c>
      <c r="E539" s="135">
        <v>517.20000000000005</v>
      </c>
      <c r="F539" s="136">
        <v>517.20000000000005</v>
      </c>
    </row>
    <row r="540" spans="1:6" x14ac:dyDescent="0.2">
      <c r="A540" s="130"/>
      <c r="B540" s="130"/>
      <c r="C540" s="127" t="s">
        <v>3036</v>
      </c>
      <c r="D540" s="128"/>
      <c r="E540" s="135">
        <v>517.20000000000005</v>
      </c>
      <c r="F540" s="136">
        <v>517.20000000000005</v>
      </c>
    </row>
    <row r="541" spans="1:6" x14ac:dyDescent="0.2">
      <c r="A541" s="130"/>
      <c r="B541" s="127" t="s">
        <v>2603</v>
      </c>
      <c r="C541" s="128"/>
      <c r="D541" s="128"/>
      <c r="E541" s="135">
        <v>517.20000000000005</v>
      </c>
      <c r="F541" s="136">
        <v>517.20000000000005</v>
      </c>
    </row>
    <row r="542" spans="1:6" x14ac:dyDescent="0.2">
      <c r="A542" s="127" t="s">
        <v>3197</v>
      </c>
      <c r="B542" s="128"/>
      <c r="C542" s="128"/>
      <c r="D542" s="128"/>
      <c r="E542" s="135">
        <v>517.20000000000005</v>
      </c>
      <c r="F542" s="136">
        <v>517.20000000000005</v>
      </c>
    </row>
    <row r="543" spans="1:6" x14ac:dyDescent="0.2">
      <c r="A543" s="127" t="s">
        <v>1855</v>
      </c>
      <c r="B543" s="127" t="s">
        <v>1854</v>
      </c>
      <c r="C543" s="127">
        <v>1989</v>
      </c>
      <c r="D543" s="127" t="s">
        <v>553</v>
      </c>
      <c r="E543" s="135">
        <v>-85.4</v>
      </c>
      <c r="F543" s="136">
        <v>-85.4</v>
      </c>
    </row>
    <row r="544" spans="1:6" x14ac:dyDescent="0.2">
      <c r="A544" s="130"/>
      <c r="B544" s="130"/>
      <c r="C544" s="127" t="s">
        <v>3036</v>
      </c>
      <c r="D544" s="128"/>
      <c r="E544" s="135">
        <v>-85.4</v>
      </c>
      <c r="F544" s="136">
        <v>-85.4</v>
      </c>
    </row>
    <row r="545" spans="1:6" x14ac:dyDescent="0.2">
      <c r="A545" s="130"/>
      <c r="B545" s="127" t="s">
        <v>2594</v>
      </c>
      <c r="C545" s="128"/>
      <c r="D545" s="128"/>
      <c r="E545" s="135">
        <v>-85.4</v>
      </c>
      <c r="F545" s="136">
        <v>-85.4</v>
      </c>
    </row>
    <row r="546" spans="1:6" x14ac:dyDescent="0.2">
      <c r="A546" s="127" t="s">
        <v>3198</v>
      </c>
      <c r="B546" s="128"/>
      <c r="C546" s="128"/>
      <c r="D546" s="128"/>
      <c r="E546" s="135">
        <v>-85.4</v>
      </c>
      <c r="F546" s="136">
        <v>-85.4</v>
      </c>
    </row>
    <row r="547" spans="1:6" x14ac:dyDescent="0.2">
      <c r="A547" s="127" t="s">
        <v>1560</v>
      </c>
      <c r="B547" s="127" t="s">
        <v>1559</v>
      </c>
      <c r="C547" s="127">
        <v>1990</v>
      </c>
      <c r="D547" s="127" t="s">
        <v>553</v>
      </c>
      <c r="E547" s="135">
        <v>253</v>
      </c>
      <c r="F547" s="136">
        <v>253</v>
      </c>
    </row>
    <row r="548" spans="1:6" x14ac:dyDescent="0.2">
      <c r="A548" s="130"/>
      <c r="B548" s="130"/>
      <c r="C548" s="127" t="s">
        <v>3037</v>
      </c>
      <c r="D548" s="128"/>
      <c r="E548" s="135">
        <v>253</v>
      </c>
      <c r="F548" s="136">
        <v>253</v>
      </c>
    </row>
    <row r="549" spans="1:6" x14ac:dyDescent="0.2">
      <c r="A549" s="130"/>
      <c r="B549" s="127" t="s">
        <v>2615</v>
      </c>
      <c r="C549" s="128"/>
      <c r="D549" s="128"/>
      <c r="E549" s="135">
        <v>253</v>
      </c>
      <c r="F549" s="136">
        <v>253</v>
      </c>
    </row>
    <row r="550" spans="1:6" x14ac:dyDescent="0.2">
      <c r="A550" s="127" t="s">
        <v>3199</v>
      </c>
      <c r="B550" s="128"/>
      <c r="C550" s="128"/>
      <c r="D550" s="128"/>
      <c r="E550" s="135">
        <v>253</v>
      </c>
      <c r="F550" s="136">
        <v>253</v>
      </c>
    </row>
    <row r="551" spans="1:6" x14ac:dyDescent="0.2">
      <c r="A551" s="127" t="s">
        <v>344</v>
      </c>
      <c r="B551" s="127" t="s">
        <v>343</v>
      </c>
      <c r="C551" s="127">
        <v>1990</v>
      </c>
      <c r="D551" s="127" t="s">
        <v>553</v>
      </c>
      <c r="E551" s="135">
        <v>-4.3</v>
      </c>
      <c r="F551" s="136">
        <v>-4.3</v>
      </c>
    </row>
    <row r="552" spans="1:6" x14ac:dyDescent="0.2">
      <c r="A552" s="130"/>
      <c r="B552" s="130"/>
      <c r="C552" s="127" t="s">
        <v>3037</v>
      </c>
      <c r="D552" s="128"/>
      <c r="E552" s="135">
        <v>-4.3</v>
      </c>
      <c r="F552" s="136">
        <v>-4.3</v>
      </c>
    </row>
    <row r="553" spans="1:6" x14ac:dyDescent="0.2">
      <c r="A553" s="130"/>
      <c r="B553" s="127" t="s">
        <v>2618</v>
      </c>
      <c r="C553" s="128"/>
      <c r="D553" s="128"/>
      <c r="E553" s="135">
        <v>-4.3</v>
      </c>
      <c r="F553" s="136">
        <v>-4.3</v>
      </c>
    </row>
    <row r="554" spans="1:6" x14ac:dyDescent="0.2">
      <c r="A554" s="127" t="s">
        <v>3200</v>
      </c>
      <c r="B554" s="128"/>
      <c r="C554" s="128"/>
      <c r="D554" s="128"/>
      <c r="E554" s="135">
        <v>-4.3</v>
      </c>
      <c r="F554" s="136">
        <v>-4.3</v>
      </c>
    </row>
    <row r="555" spans="1:6" x14ac:dyDescent="0.2">
      <c r="A555" s="127" t="s">
        <v>1676</v>
      </c>
      <c r="B555" s="127" t="s">
        <v>1675</v>
      </c>
      <c r="C555" s="127">
        <v>1987</v>
      </c>
      <c r="D555" s="127" t="s">
        <v>553</v>
      </c>
      <c r="E555" s="135">
        <v>212.9</v>
      </c>
      <c r="F555" s="136">
        <v>212.9</v>
      </c>
    </row>
    <row r="556" spans="1:6" x14ac:dyDescent="0.2">
      <c r="A556" s="130"/>
      <c r="B556" s="130"/>
      <c r="C556" s="127" t="s">
        <v>3035</v>
      </c>
      <c r="D556" s="128"/>
      <c r="E556" s="135">
        <v>212.9</v>
      </c>
      <c r="F556" s="136">
        <v>212.9</v>
      </c>
    </row>
    <row r="557" spans="1:6" x14ac:dyDescent="0.2">
      <c r="A557" s="130"/>
      <c r="B557" s="127" t="s">
        <v>2556</v>
      </c>
      <c r="C557" s="128"/>
      <c r="D557" s="128"/>
      <c r="E557" s="135">
        <v>212.9</v>
      </c>
      <c r="F557" s="136">
        <v>212.9</v>
      </c>
    </row>
    <row r="558" spans="1:6" x14ac:dyDescent="0.2">
      <c r="A558" s="127" t="s">
        <v>3201</v>
      </c>
      <c r="B558" s="128"/>
      <c r="C558" s="128"/>
      <c r="D558" s="128"/>
      <c r="E558" s="135">
        <v>212.9</v>
      </c>
      <c r="F558" s="136">
        <v>212.9</v>
      </c>
    </row>
    <row r="559" spans="1:6" x14ac:dyDescent="0.2">
      <c r="A559" s="127" t="s">
        <v>1511</v>
      </c>
      <c r="B559" s="127" t="s">
        <v>1510</v>
      </c>
      <c r="C559" s="127">
        <v>1990</v>
      </c>
      <c r="D559" s="127" t="s">
        <v>553</v>
      </c>
      <c r="E559" s="135">
        <v>170</v>
      </c>
      <c r="F559" s="136">
        <v>170</v>
      </c>
    </row>
    <row r="560" spans="1:6" x14ac:dyDescent="0.2">
      <c r="A560" s="130"/>
      <c r="B560" s="130"/>
      <c r="C560" s="127" t="s">
        <v>3037</v>
      </c>
      <c r="D560" s="128"/>
      <c r="E560" s="135">
        <v>170</v>
      </c>
      <c r="F560" s="136">
        <v>170</v>
      </c>
    </row>
    <row r="561" spans="1:6" x14ac:dyDescent="0.2">
      <c r="A561" s="130"/>
      <c r="B561" s="127" t="s">
        <v>2616</v>
      </c>
      <c r="C561" s="128"/>
      <c r="D561" s="128"/>
      <c r="E561" s="135">
        <v>170</v>
      </c>
      <c r="F561" s="136">
        <v>170</v>
      </c>
    </row>
    <row r="562" spans="1:6" x14ac:dyDescent="0.2">
      <c r="A562" s="127" t="s">
        <v>3202</v>
      </c>
      <c r="B562" s="128"/>
      <c r="C562" s="128"/>
      <c r="D562" s="128"/>
      <c r="E562" s="135">
        <v>170</v>
      </c>
      <c r="F562" s="136">
        <v>170</v>
      </c>
    </row>
    <row r="563" spans="1:6" x14ac:dyDescent="0.2">
      <c r="A563" s="127" t="s">
        <v>1849</v>
      </c>
      <c r="B563" s="127" t="s">
        <v>1848</v>
      </c>
      <c r="C563" s="127">
        <v>1990</v>
      </c>
      <c r="D563" s="127" t="s">
        <v>553</v>
      </c>
      <c r="E563" s="135">
        <v>100.9</v>
      </c>
      <c r="F563" s="136">
        <v>100.9</v>
      </c>
    </row>
    <row r="564" spans="1:6" x14ac:dyDescent="0.2">
      <c r="A564" s="130"/>
      <c r="B564" s="130"/>
      <c r="C564" s="127" t="s">
        <v>3037</v>
      </c>
      <c r="D564" s="128"/>
      <c r="E564" s="135">
        <v>100.9</v>
      </c>
      <c r="F564" s="136">
        <v>100.9</v>
      </c>
    </row>
    <row r="565" spans="1:6" x14ac:dyDescent="0.2">
      <c r="A565" s="130"/>
      <c r="B565" s="127" t="s">
        <v>2624</v>
      </c>
      <c r="C565" s="128"/>
      <c r="D565" s="128"/>
      <c r="E565" s="135">
        <v>100.9</v>
      </c>
      <c r="F565" s="136">
        <v>100.9</v>
      </c>
    </row>
    <row r="566" spans="1:6" x14ac:dyDescent="0.2">
      <c r="A566" s="127" t="s">
        <v>3203</v>
      </c>
      <c r="B566" s="128"/>
      <c r="C566" s="128"/>
      <c r="D566" s="128"/>
      <c r="E566" s="135">
        <v>100.9</v>
      </c>
      <c r="F566" s="136">
        <v>100.9</v>
      </c>
    </row>
    <row r="567" spans="1:6" x14ac:dyDescent="0.2">
      <c r="A567" s="127" t="s">
        <v>1534</v>
      </c>
      <c r="B567" s="127" t="s">
        <v>1533</v>
      </c>
      <c r="C567" s="127">
        <v>1990</v>
      </c>
      <c r="D567" s="127" t="s">
        <v>553</v>
      </c>
      <c r="E567" s="135">
        <v>262.3</v>
      </c>
      <c r="F567" s="136">
        <v>262.3</v>
      </c>
    </row>
    <row r="568" spans="1:6" x14ac:dyDescent="0.2">
      <c r="A568" s="130"/>
      <c r="B568" s="130"/>
      <c r="C568" s="127" t="s">
        <v>3037</v>
      </c>
      <c r="D568" s="128"/>
      <c r="E568" s="135">
        <v>262.3</v>
      </c>
      <c r="F568" s="136">
        <v>262.3</v>
      </c>
    </row>
    <row r="569" spans="1:6" x14ac:dyDescent="0.2">
      <c r="A569" s="130"/>
      <c r="B569" s="127" t="s">
        <v>2626</v>
      </c>
      <c r="C569" s="128"/>
      <c r="D569" s="128"/>
      <c r="E569" s="135">
        <v>262.3</v>
      </c>
      <c r="F569" s="136">
        <v>262.3</v>
      </c>
    </row>
    <row r="570" spans="1:6" x14ac:dyDescent="0.2">
      <c r="A570" s="127" t="s">
        <v>3204</v>
      </c>
      <c r="B570" s="128"/>
      <c r="C570" s="128"/>
      <c r="D570" s="128"/>
      <c r="E570" s="135">
        <v>262.3</v>
      </c>
      <c r="F570" s="136">
        <v>262.3</v>
      </c>
    </row>
    <row r="571" spans="1:6" x14ac:dyDescent="0.2">
      <c r="A571" s="127" t="s">
        <v>1598</v>
      </c>
      <c r="B571" s="127" t="s">
        <v>1597</v>
      </c>
      <c r="C571" s="127">
        <v>1990</v>
      </c>
      <c r="D571" s="127" t="s">
        <v>553</v>
      </c>
      <c r="E571" s="135">
        <v>280.8</v>
      </c>
      <c r="F571" s="136">
        <v>280.8</v>
      </c>
    </row>
    <row r="572" spans="1:6" x14ac:dyDescent="0.2">
      <c r="A572" s="130"/>
      <c r="B572" s="130"/>
      <c r="C572" s="127" t="s">
        <v>3037</v>
      </c>
      <c r="D572" s="128"/>
      <c r="E572" s="135">
        <v>280.8</v>
      </c>
      <c r="F572" s="136">
        <v>280.8</v>
      </c>
    </row>
    <row r="573" spans="1:6" x14ac:dyDescent="0.2">
      <c r="A573" s="130"/>
      <c r="B573" s="127" t="s">
        <v>2639</v>
      </c>
      <c r="C573" s="128"/>
      <c r="D573" s="128"/>
      <c r="E573" s="135">
        <v>280.8</v>
      </c>
      <c r="F573" s="136">
        <v>280.8</v>
      </c>
    </row>
    <row r="574" spans="1:6" x14ac:dyDescent="0.2">
      <c r="A574" s="127" t="s">
        <v>3205</v>
      </c>
      <c r="B574" s="128"/>
      <c r="C574" s="128"/>
      <c r="D574" s="128"/>
      <c r="E574" s="135">
        <v>280.8</v>
      </c>
      <c r="F574" s="136">
        <v>280.8</v>
      </c>
    </row>
    <row r="575" spans="1:6" x14ac:dyDescent="0.2">
      <c r="A575" s="127" t="s">
        <v>1355</v>
      </c>
      <c r="B575" s="127" t="s">
        <v>1354</v>
      </c>
      <c r="C575" s="127">
        <v>1990</v>
      </c>
      <c r="D575" s="127" t="s">
        <v>553</v>
      </c>
      <c r="E575" s="135">
        <v>398.7</v>
      </c>
      <c r="F575" s="136">
        <v>398.7</v>
      </c>
    </row>
    <row r="576" spans="1:6" x14ac:dyDescent="0.2">
      <c r="A576" s="130"/>
      <c r="B576" s="130"/>
      <c r="C576" s="127" t="s">
        <v>3037</v>
      </c>
      <c r="D576" s="128"/>
      <c r="E576" s="135">
        <v>398.7</v>
      </c>
      <c r="F576" s="136">
        <v>398.7</v>
      </c>
    </row>
    <row r="577" spans="1:6" x14ac:dyDescent="0.2">
      <c r="A577" s="130"/>
      <c r="B577" s="127" t="s">
        <v>2629</v>
      </c>
      <c r="C577" s="128"/>
      <c r="D577" s="128"/>
      <c r="E577" s="135">
        <v>398.7</v>
      </c>
      <c r="F577" s="136">
        <v>398.7</v>
      </c>
    </row>
    <row r="578" spans="1:6" x14ac:dyDescent="0.2">
      <c r="A578" s="127" t="s">
        <v>3206</v>
      </c>
      <c r="B578" s="128"/>
      <c r="C578" s="128"/>
      <c r="D578" s="128"/>
      <c r="E578" s="135">
        <v>398.7</v>
      </c>
      <c r="F578" s="136">
        <v>398.7</v>
      </c>
    </row>
    <row r="579" spans="1:6" x14ac:dyDescent="0.2">
      <c r="A579" s="127" t="s">
        <v>227</v>
      </c>
      <c r="B579" s="127" t="s">
        <v>226</v>
      </c>
      <c r="C579" s="127">
        <v>1990</v>
      </c>
      <c r="D579" s="127" t="s">
        <v>553</v>
      </c>
      <c r="E579" s="135">
        <v>-81.3</v>
      </c>
      <c r="F579" s="136">
        <v>-81.3</v>
      </c>
    </row>
    <row r="580" spans="1:6" x14ac:dyDescent="0.2">
      <c r="A580" s="130"/>
      <c r="B580" s="130"/>
      <c r="C580" s="127" t="s">
        <v>3037</v>
      </c>
      <c r="D580" s="128"/>
      <c r="E580" s="135">
        <v>-81.3</v>
      </c>
      <c r="F580" s="136">
        <v>-81.3</v>
      </c>
    </row>
    <row r="581" spans="1:6" x14ac:dyDescent="0.2">
      <c r="A581" s="130"/>
      <c r="B581" s="127" t="s">
        <v>2645</v>
      </c>
      <c r="C581" s="128"/>
      <c r="D581" s="128"/>
      <c r="E581" s="135">
        <v>-81.3</v>
      </c>
      <c r="F581" s="136">
        <v>-81.3</v>
      </c>
    </row>
    <row r="582" spans="1:6" x14ac:dyDescent="0.2">
      <c r="A582" s="127" t="s">
        <v>3207</v>
      </c>
      <c r="B582" s="128"/>
      <c r="C582" s="128"/>
      <c r="D582" s="128"/>
      <c r="E582" s="135">
        <v>-81.3</v>
      </c>
      <c r="F582" s="136">
        <v>-81.3</v>
      </c>
    </row>
    <row r="583" spans="1:6" x14ac:dyDescent="0.2">
      <c r="A583" s="127" t="s">
        <v>152</v>
      </c>
      <c r="B583" s="127" t="s">
        <v>151</v>
      </c>
      <c r="C583" s="127">
        <v>1990</v>
      </c>
      <c r="D583" s="127" t="s">
        <v>553</v>
      </c>
      <c r="E583" s="135">
        <v>-106.1</v>
      </c>
      <c r="F583" s="136">
        <v>-106.1</v>
      </c>
    </row>
    <row r="584" spans="1:6" x14ac:dyDescent="0.2">
      <c r="A584" s="130"/>
      <c r="B584" s="130"/>
      <c r="C584" s="127" t="s">
        <v>3037</v>
      </c>
      <c r="D584" s="128"/>
      <c r="E584" s="135">
        <v>-106.1</v>
      </c>
      <c r="F584" s="136">
        <v>-106.1</v>
      </c>
    </row>
    <row r="585" spans="1:6" x14ac:dyDescent="0.2">
      <c r="A585" s="130"/>
      <c r="B585" s="127" t="s">
        <v>2641</v>
      </c>
      <c r="C585" s="128"/>
      <c r="D585" s="128"/>
      <c r="E585" s="135">
        <v>-106.1</v>
      </c>
      <c r="F585" s="136">
        <v>-106.1</v>
      </c>
    </row>
    <row r="586" spans="1:6" x14ac:dyDescent="0.2">
      <c r="A586" s="127" t="s">
        <v>3208</v>
      </c>
      <c r="B586" s="128"/>
      <c r="C586" s="128"/>
      <c r="D586" s="128"/>
      <c r="E586" s="135">
        <v>-106.1</v>
      </c>
      <c r="F586" s="136">
        <v>-106.1</v>
      </c>
    </row>
    <row r="587" spans="1:6" x14ac:dyDescent="0.2">
      <c r="A587" s="127" t="s">
        <v>208</v>
      </c>
      <c r="B587" s="127" t="s">
        <v>207</v>
      </c>
      <c r="C587" s="127">
        <v>1990</v>
      </c>
      <c r="D587" s="127" t="s">
        <v>553</v>
      </c>
      <c r="E587" s="135">
        <v>-92.6</v>
      </c>
      <c r="F587" s="136">
        <v>-92.6</v>
      </c>
    </row>
    <row r="588" spans="1:6" x14ac:dyDescent="0.2">
      <c r="A588" s="130"/>
      <c r="B588" s="130"/>
      <c r="C588" s="127" t="s">
        <v>3037</v>
      </c>
      <c r="D588" s="128"/>
      <c r="E588" s="135">
        <v>-92.6</v>
      </c>
      <c r="F588" s="136">
        <v>-92.6</v>
      </c>
    </row>
    <row r="589" spans="1:6" x14ac:dyDescent="0.2">
      <c r="A589" s="130"/>
      <c r="B589" s="127" t="s">
        <v>2623</v>
      </c>
      <c r="C589" s="128"/>
      <c r="D589" s="128"/>
      <c r="E589" s="135">
        <v>-92.6</v>
      </c>
      <c r="F589" s="136">
        <v>-92.6</v>
      </c>
    </row>
    <row r="590" spans="1:6" x14ac:dyDescent="0.2">
      <c r="A590" s="127" t="s">
        <v>3209</v>
      </c>
      <c r="B590" s="128"/>
      <c r="C590" s="128"/>
      <c r="D590" s="128"/>
      <c r="E590" s="135">
        <v>-92.6</v>
      </c>
      <c r="F590" s="136">
        <v>-92.6</v>
      </c>
    </row>
    <row r="591" spans="1:6" x14ac:dyDescent="0.2">
      <c r="A591" s="127" t="s">
        <v>1576</v>
      </c>
      <c r="B591" s="127" t="s">
        <v>1575</v>
      </c>
      <c r="C591" s="127">
        <v>1990</v>
      </c>
      <c r="D591" s="127" t="s">
        <v>553</v>
      </c>
      <c r="E591" s="135">
        <v>262.2</v>
      </c>
      <c r="F591" s="136">
        <v>262.2</v>
      </c>
    </row>
    <row r="592" spans="1:6" x14ac:dyDescent="0.2">
      <c r="A592" s="130"/>
      <c r="B592" s="130"/>
      <c r="C592" s="127" t="s">
        <v>3037</v>
      </c>
      <c r="D592" s="128"/>
      <c r="E592" s="135">
        <v>262.2</v>
      </c>
      <c r="F592" s="136">
        <v>262.2</v>
      </c>
    </row>
    <row r="593" spans="1:6" x14ac:dyDescent="0.2">
      <c r="A593" s="130"/>
      <c r="B593" s="127" t="s">
        <v>2646</v>
      </c>
      <c r="C593" s="128"/>
      <c r="D593" s="128"/>
      <c r="E593" s="135">
        <v>262.2</v>
      </c>
      <c r="F593" s="136">
        <v>262.2</v>
      </c>
    </row>
    <row r="594" spans="1:6" x14ac:dyDescent="0.2">
      <c r="A594" s="127" t="s">
        <v>3210</v>
      </c>
      <c r="B594" s="128"/>
      <c r="C594" s="128"/>
      <c r="D594" s="128"/>
      <c r="E594" s="135">
        <v>262.2</v>
      </c>
      <c r="F594" s="136">
        <v>262.2</v>
      </c>
    </row>
    <row r="595" spans="1:6" x14ac:dyDescent="0.2">
      <c r="A595" s="127" t="s">
        <v>67</v>
      </c>
      <c r="B595" s="127" t="s">
        <v>66</v>
      </c>
      <c r="C595" s="127">
        <v>1990</v>
      </c>
      <c r="D595" s="127" t="s">
        <v>553</v>
      </c>
      <c r="E595" s="135">
        <v>30.5</v>
      </c>
      <c r="F595" s="136">
        <v>30.5</v>
      </c>
    </row>
    <row r="596" spans="1:6" x14ac:dyDescent="0.2">
      <c r="A596" s="130"/>
      <c r="B596" s="130"/>
      <c r="C596" s="127" t="s">
        <v>3037</v>
      </c>
      <c r="D596" s="128"/>
      <c r="E596" s="135">
        <v>30.5</v>
      </c>
      <c r="F596" s="136">
        <v>30.5</v>
      </c>
    </row>
    <row r="597" spans="1:6" x14ac:dyDescent="0.2">
      <c r="A597" s="130"/>
      <c r="B597" s="127" t="s">
        <v>2643</v>
      </c>
      <c r="C597" s="128"/>
      <c r="D597" s="128"/>
      <c r="E597" s="135">
        <v>30.5</v>
      </c>
      <c r="F597" s="136">
        <v>30.5</v>
      </c>
    </row>
    <row r="598" spans="1:6" x14ac:dyDescent="0.2">
      <c r="A598" s="127" t="s">
        <v>3211</v>
      </c>
      <c r="B598" s="128"/>
      <c r="C598" s="128"/>
      <c r="D598" s="128"/>
      <c r="E598" s="135">
        <v>30.5</v>
      </c>
      <c r="F598" s="136">
        <v>30.5</v>
      </c>
    </row>
    <row r="599" spans="1:6" x14ac:dyDescent="0.2">
      <c r="A599" s="127" t="s">
        <v>166</v>
      </c>
      <c r="B599" s="127" t="s">
        <v>165</v>
      </c>
      <c r="C599" s="127">
        <v>1994</v>
      </c>
      <c r="D599" s="127" t="s">
        <v>553</v>
      </c>
      <c r="E599" s="135">
        <v>17</v>
      </c>
      <c r="F599" s="136">
        <v>17</v>
      </c>
    </row>
    <row r="600" spans="1:6" x14ac:dyDescent="0.2">
      <c r="A600" s="130"/>
      <c r="B600" s="130"/>
      <c r="C600" s="127" t="s">
        <v>3031</v>
      </c>
      <c r="D600" s="128"/>
      <c r="E600" s="135">
        <v>17</v>
      </c>
      <c r="F600" s="136">
        <v>17</v>
      </c>
    </row>
    <row r="601" spans="1:6" x14ac:dyDescent="0.2">
      <c r="A601" s="130"/>
      <c r="B601" s="127" t="s">
        <v>2736</v>
      </c>
      <c r="C601" s="128"/>
      <c r="D601" s="128"/>
      <c r="E601" s="135">
        <v>17</v>
      </c>
      <c r="F601" s="136">
        <v>17</v>
      </c>
    </row>
    <row r="602" spans="1:6" x14ac:dyDescent="0.2">
      <c r="A602" s="127" t="s">
        <v>3212</v>
      </c>
      <c r="B602" s="128"/>
      <c r="C602" s="128"/>
      <c r="D602" s="128"/>
      <c r="E602" s="135">
        <v>17</v>
      </c>
      <c r="F602" s="136">
        <v>17</v>
      </c>
    </row>
    <row r="603" spans="1:6" x14ac:dyDescent="0.2">
      <c r="A603" s="127" t="s">
        <v>1342</v>
      </c>
      <c r="B603" s="127" t="s">
        <v>1341</v>
      </c>
      <c r="C603" s="127">
        <v>1990</v>
      </c>
      <c r="D603" s="127" t="s">
        <v>553</v>
      </c>
      <c r="E603" s="135">
        <v>487.6</v>
      </c>
      <c r="F603" s="136">
        <v>487.6</v>
      </c>
    </row>
    <row r="604" spans="1:6" x14ac:dyDescent="0.2">
      <c r="A604" s="130"/>
      <c r="B604" s="130"/>
      <c r="C604" s="127" t="s">
        <v>3037</v>
      </c>
      <c r="D604" s="128"/>
      <c r="E604" s="135">
        <v>487.6</v>
      </c>
      <c r="F604" s="136">
        <v>487.6</v>
      </c>
    </row>
    <row r="605" spans="1:6" x14ac:dyDescent="0.2">
      <c r="A605" s="130"/>
      <c r="B605" s="127" t="s">
        <v>2367</v>
      </c>
      <c r="C605" s="128"/>
      <c r="D605" s="128"/>
      <c r="E605" s="135">
        <v>487.6</v>
      </c>
      <c r="F605" s="136">
        <v>487.6</v>
      </c>
    </row>
    <row r="606" spans="1:6" x14ac:dyDescent="0.2">
      <c r="A606" s="127" t="s">
        <v>3213</v>
      </c>
      <c r="B606" s="128"/>
      <c r="C606" s="128"/>
      <c r="D606" s="128"/>
      <c r="E606" s="135">
        <v>487.6</v>
      </c>
      <c r="F606" s="136">
        <v>487.6</v>
      </c>
    </row>
    <row r="607" spans="1:6" x14ac:dyDescent="0.2">
      <c r="A607" s="127" t="s">
        <v>1519</v>
      </c>
      <c r="B607" s="127" t="s">
        <v>1518</v>
      </c>
      <c r="C607" s="127">
        <v>1990</v>
      </c>
      <c r="D607" s="127" t="s">
        <v>553</v>
      </c>
      <c r="E607" s="135">
        <v>535.9</v>
      </c>
      <c r="F607" s="136">
        <v>535.9</v>
      </c>
    </row>
    <row r="608" spans="1:6" x14ac:dyDescent="0.2">
      <c r="A608" s="130"/>
      <c r="B608" s="130"/>
      <c r="C608" s="127" t="s">
        <v>3037</v>
      </c>
      <c r="D608" s="128"/>
      <c r="E608" s="135">
        <v>535.9</v>
      </c>
      <c r="F608" s="136">
        <v>535.9</v>
      </c>
    </row>
    <row r="609" spans="1:6" x14ac:dyDescent="0.2">
      <c r="A609" s="130"/>
      <c r="B609" s="127" t="s">
        <v>2642</v>
      </c>
      <c r="C609" s="128"/>
      <c r="D609" s="128"/>
      <c r="E609" s="135">
        <v>535.9</v>
      </c>
      <c r="F609" s="136">
        <v>535.9</v>
      </c>
    </row>
    <row r="610" spans="1:6" x14ac:dyDescent="0.2">
      <c r="A610" s="127" t="s">
        <v>3214</v>
      </c>
      <c r="B610" s="128"/>
      <c r="C610" s="128"/>
      <c r="D610" s="128"/>
      <c r="E610" s="135">
        <v>535.9</v>
      </c>
      <c r="F610" s="136">
        <v>535.9</v>
      </c>
    </row>
    <row r="611" spans="1:6" x14ac:dyDescent="0.2">
      <c r="A611" s="127" t="s">
        <v>1861</v>
      </c>
      <c r="B611" s="127" t="s">
        <v>1860</v>
      </c>
      <c r="C611" s="127">
        <v>1990</v>
      </c>
      <c r="D611" s="127" t="s">
        <v>553</v>
      </c>
      <c r="E611" s="135">
        <v>-5.0999999999999996</v>
      </c>
      <c r="F611" s="136">
        <v>-5.0999999999999996</v>
      </c>
    </row>
    <row r="612" spans="1:6" x14ac:dyDescent="0.2">
      <c r="A612" s="130"/>
      <c r="B612" s="130"/>
      <c r="C612" s="127" t="s">
        <v>3037</v>
      </c>
      <c r="D612" s="128"/>
      <c r="E612" s="135">
        <v>-5.0999999999999996</v>
      </c>
      <c r="F612" s="136">
        <v>-5.0999999999999996</v>
      </c>
    </row>
    <row r="613" spans="1:6" x14ac:dyDescent="0.2">
      <c r="A613" s="130"/>
      <c r="B613" s="127" t="s">
        <v>2620</v>
      </c>
      <c r="C613" s="128"/>
      <c r="D613" s="128"/>
      <c r="E613" s="135">
        <v>-5.0999999999999996</v>
      </c>
      <c r="F613" s="136">
        <v>-5.0999999999999996</v>
      </c>
    </row>
    <row r="614" spans="1:6" x14ac:dyDescent="0.2">
      <c r="A614" s="127" t="s">
        <v>3215</v>
      </c>
      <c r="B614" s="128"/>
      <c r="C614" s="128"/>
      <c r="D614" s="128"/>
      <c r="E614" s="135">
        <v>-5.0999999999999996</v>
      </c>
      <c r="F614" s="136">
        <v>-5.0999999999999996</v>
      </c>
    </row>
    <row r="615" spans="1:6" x14ac:dyDescent="0.2">
      <c r="A615" s="127" t="s">
        <v>1328</v>
      </c>
      <c r="B615" s="127" t="s">
        <v>1327</v>
      </c>
      <c r="C615" s="127">
        <v>1991</v>
      </c>
      <c r="D615" s="127" t="s">
        <v>553</v>
      </c>
      <c r="E615" s="135">
        <v>452.3</v>
      </c>
      <c r="F615" s="136">
        <v>452.3</v>
      </c>
    </row>
    <row r="616" spans="1:6" x14ac:dyDescent="0.2">
      <c r="A616" s="130"/>
      <c r="B616" s="130"/>
      <c r="C616" s="127" t="s">
        <v>3028</v>
      </c>
      <c r="D616" s="128"/>
      <c r="E616" s="135">
        <v>452.3</v>
      </c>
      <c r="F616" s="136">
        <v>452.3</v>
      </c>
    </row>
    <row r="617" spans="1:6" x14ac:dyDescent="0.2">
      <c r="A617" s="130"/>
      <c r="B617" s="127" t="s">
        <v>2654</v>
      </c>
      <c r="C617" s="128"/>
      <c r="D617" s="128"/>
      <c r="E617" s="135">
        <v>452.3</v>
      </c>
      <c r="F617" s="136">
        <v>452.3</v>
      </c>
    </row>
    <row r="618" spans="1:6" x14ac:dyDescent="0.2">
      <c r="A618" s="127" t="s">
        <v>3216</v>
      </c>
      <c r="B618" s="128"/>
      <c r="C618" s="128"/>
      <c r="D618" s="128"/>
      <c r="E618" s="135">
        <v>452.3</v>
      </c>
      <c r="F618" s="136">
        <v>452.3</v>
      </c>
    </row>
    <row r="619" spans="1:6" x14ac:dyDescent="0.2">
      <c r="A619" s="127" t="s">
        <v>870</v>
      </c>
      <c r="B619" s="127" t="s">
        <v>869</v>
      </c>
      <c r="C619" s="127">
        <v>1991</v>
      </c>
      <c r="D619" s="127" t="s">
        <v>553</v>
      </c>
      <c r="E619" s="135">
        <v>262.60000000000002</v>
      </c>
      <c r="F619" s="136">
        <v>262.60000000000002</v>
      </c>
    </row>
    <row r="620" spans="1:6" x14ac:dyDescent="0.2">
      <c r="A620" s="130"/>
      <c r="B620" s="130"/>
      <c r="C620" s="127" t="s">
        <v>3028</v>
      </c>
      <c r="D620" s="128"/>
      <c r="E620" s="135">
        <v>262.60000000000002</v>
      </c>
      <c r="F620" s="136">
        <v>262.60000000000002</v>
      </c>
    </row>
    <row r="621" spans="1:6" x14ac:dyDescent="0.2">
      <c r="A621" s="130"/>
      <c r="B621" s="127" t="s">
        <v>2670</v>
      </c>
      <c r="C621" s="128"/>
      <c r="D621" s="128"/>
      <c r="E621" s="135">
        <v>262.60000000000002</v>
      </c>
      <c r="F621" s="136">
        <v>262.60000000000002</v>
      </c>
    </row>
    <row r="622" spans="1:6" x14ac:dyDescent="0.2">
      <c r="A622" s="127" t="s">
        <v>3217</v>
      </c>
      <c r="B622" s="128"/>
      <c r="C622" s="128"/>
      <c r="D622" s="128"/>
      <c r="E622" s="135">
        <v>262.60000000000002</v>
      </c>
      <c r="F622" s="136">
        <v>262.60000000000002</v>
      </c>
    </row>
    <row r="623" spans="1:6" x14ac:dyDescent="0.2">
      <c r="A623" s="127" t="s">
        <v>338</v>
      </c>
      <c r="B623" s="127" t="s">
        <v>337</v>
      </c>
      <c r="C623" s="127">
        <v>1991</v>
      </c>
      <c r="D623" s="127" t="s">
        <v>553</v>
      </c>
      <c r="E623" s="135">
        <v>90.7</v>
      </c>
      <c r="F623" s="136">
        <v>90.7</v>
      </c>
    </row>
    <row r="624" spans="1:6" x14ac:dyDescent="0.2">
      <c r="A624" s="130"/>
      <c r="B624" s="130"/>
      <c r="C624" s="127" t="s">
        <v>3028</v>
      </c>
      <c r="D624" s="128"/>
      <c r="E624" s="135">
        <v>90.7</v>
      </c>
      <c r="F624" s="136">
        <v>90.7</v>
      </c>
    </row>
    <row r="625" spans="1:6" x14ac:dyDescent="0.2">
      <c r="A625" s="130"/>
      <c r="B625" s="127" t="s">
        <v>2667</v>
      </c>
      <c r="C625" s="128"/>
      <c r="D625" s="128"/>
      <c r="E625" s="135">
        <v>90.7</v>
      </c>
      <c r="F625" s="136">
        <v>90.7</v>
      </c>
    </row>
    <row r="626" spans="1:6" x14ac:dyDescent="0.2">
      <c r="A626" s="127" t="s">
        <v>3218</v>
      </c>
      <c r="B626" s="128"/>
      <c r="C626" s="128"/>
      <c r="D626" s="128"/>
      <c r="E626" s="135">
        <v>90.7</v>
      </c>
      <c r="F626" s="136">
        <v>90.7</v>
      </c>
    </row>
    <row r="627" spans="1:6" x14ac:dyDescent="0.2">
      <c r="A627" s="127" t="s">
        <v>1797</v>
      </c>
      <c r="B627" s="127" t="s">
        <v>1796</v>
      </c>
      <c r="C627" s="127">
        <v>1991</v>
      </c>
      <c r="D627" s="127" t="s">
        <v>553</v>
      </c>
      <c r="E627" s="135">
        <v>69.3</v>
      </c>
      <c r="F627" s="136">
        <v>69.3</v>
      </c>
    </row>
    <row r="628" spans="1:6" x14ac:dyDescent="0.2">
      <c r="A628" s="130"/>
      <c r="B628" s="130"/>
      <c r="C628" s="127" t="s">
        <v>3028</v>
      </c>
      <c r="D628" s="128"/>
      <c r="E628" s="135">
        <v>69.3</v>
      </c>
      <c r="F628" s="136">
        <v>69.3</v>
      </c>
    </row>
    <row r="629" spans="1:6" x14ac:dyDescent="0.2">
      <c r="A629" s="130"/>
      <c r="B629" s="127" t="s">
        <v>2660</v>
      </c>
      <c r="C629" s="128"/>
      <c r="D629" s="128"/>
      <c r="E629" s="135">
        <v>69.3</v>
      </c>
      <c r="F629" s="136">
        <v>69.3</v>
      </c>
    </row>
    <row r="630" spans="1:6" x14ac:dyDescent="0.2">
      <c r="A630" s="127" t="s">
        <v>3219</v>
      </c>
      <c r="B630" s="128"/>
      <c r="C630" s="128"/>
      <c r="D630" s="128"/>
      <c r="E630" s="135">
        <v>69.3</v>
      </c>
      <c r="F630" s="136">
        <v>69.3</v>
      </c>
    </row>
    <row r="631" spans="1:6" x14ac:dyDescent="0.2">
      <c r="A631" s="127" t="s">
        <v>1389</v>
      </c>
      <c r="B631" s="127" t="s">
        <v>1388</v>
      </c>
      <c r="C631" s="127">
        <v>1991</v>
      </c>
      <c r="D631" s="127" t="s">
        <v>553</v>
      </c>
      <c r="E631" s="135">
        <v>357.7</v>
      </c>
      <c r="F631" s="136">
        <v>357.7</v>
      </c>
    </row>
    <row r="632" spans="1:6" x14ac:dyDescent="0.2">
      <c r="A632" s="130"/>
      <c r="B632" s="130"/>
      <c r="C632" s="127" t="s">
        <v>3028</v>
      </c>
      <c r="D632" s="128"/>
      <c r="E632" s="135">
        <v>357.7</v>
      </c>
      <c r="F632" s="136">
        <v>357.7</v>
      </c>
    </row>
    <row r="633" spans="1:6" x14ac:dyDescent="0.2">
      <c r="A633" s="130"/>
      <c r="B633" s="127" t="s">
        <v>2669</v>
      </c>
      <c r="C633" s="128"/>
      <c r="D633" s="128"/>
      <c r="E633" s="135">
        <v>357.7</v>
      </c>
      <c r="F633" s="136">
        <v>357.7</v>
      </c>
    </row>
    <row r="634" spans="1:6" x14ac:dyDescent="0.2">
      <c r="A634" s="127" t="s">
        <v>3220</v>
      </c>
      <c r="B634" s="128"/>
      <c r="C634" s="128"/>
      <c r="D634" s="128"/>
      <c r="E634" s="135">
        <v>357.7</v>
      </c>
      <c r="F634" s="136">
        <v>357.7</v>
      </c>
    </row>
    <row r="635" spans="1:6" x14ac:dyDescent="0.2">
      <c r="A635" s="127" t="s">
        <v>1417</v>
      </c>
      <c r="B635" s="127" t="s">
        <v>1416</v>
      </c>
      <c r="C635" s="127">
        <v>1991</v>
      </c>
      <c r="D635" s="127" t="s">
        <v>553</v>
      </c>
      <c r="E635" s="135">
        <v>375.4</v>
      </c>
      <c r="F635" s="136">
        <v>375.4</v>
      </c>
    </row>
    <row r="636" spans="1:6" x14ac:dyDescent="0.2">
      <c r="A636" s="130"/>
      <c r="B636" s="130"/>
      <c r="C636" s="127" t="s">
        <v>3028</v>
      </c>
      <c r="D636" s="128"/>
      <c r="E636" s="135">
        <v>375.4</v>
      </c>
      <c r="F636" s="136">
        <v>375.4</v>
      </c>
    </row>
    <row r="637" spans="1:6" x14ac:dyDescent="0.2">
      <c r="A637" s="130"/>
      <c r="B637" s="127" t="s">
        <v>2675</v>
      </c>
      <c r="C637" s="128"/>
      <c r="D637" s="128"/>
      <c r="E637" s="135">
        <v>375.4</v>
      </c>
      <c r="F637" s="136">
        <v>375.4</v>
      </c>
    </row>
    <row r="638" spans="1:6" x14ac:dyDescent="0.2">
      <c r="A638" s="127" t="s">
        <v>3221</v>
      </c>
      <c r="B638" s="128"/>
      <c r="C638" s="128"/>
      <c r="D638" s="128"/>
      <c r="E638" s="135">
        <v>375.4</v>
      </c>
      <c r="F638" s="136">
        <v>375.4</v>
      </c>
    </row>
    <row r="639" spans="1:6" x14ac:dyDescent="0.2">
      <c r="A639" s="127" t="s">
        <v>1489</v>
      </c>
      <c r="B639" s="127" t="s">
        <v>1488</v>
      </c>
      <c r="C639" s="127">
        <v>1991</v>
      </c>
      <c r="D639" s="127" t="s">
        <v>553</v>
      </c>
      <c r="E639" s="135">
        <v>160.6</v>
      </c>
      <c r="F639" s="136">
        <v>160.6</v>
      </c>
    </row>
    <row r="640" spans="1:6" x14ac:dyDescent="0.2">
      <c r="A640" s="130"/>
      <c r="B640" s="130"/>
      <c r="C640" s="127" t="s">
        <v>3028</v>
      </c>
      <c r="D640" s="128"/>
      <c r="E640" s="135">
        <v>160.6</v>
      </c>
      <c r="F640" s="136">
        <v>160.6</v>
      </c>
    </row>
    <row r="641" spans="1:6" x14ac:dyDescent="0.2">
      <c r="A641" s="130"/>
      <c r="B641" s="127" t="s">
        <v>2676</v>
      </c>
      <c r="C641" s="128"/>
      <c r="D641" s="128"/>
      <c r="E641" s="135">
        <v>160.6</v>
      </c>
      <c r="F641" s="136">
        <v>160.6</v>
      </c>
    </row>
    <row r="642" spans="1:6" x14ac:dyDescent="0.2">
      <c r="A642" s="127" t="s">
        <v>3222</v>
      </c>
      <c r="B642" s="128"/>
      <c r="C642" s="128"/>
      <c r="D642" s="128"/>
      <c r="E642" s="135">
        <v>160.6</v>
      </c>
      <c r="F642" s="136">
        <v>160.6</v>
      </c>
    </row>
    <row r="643" spans="1:6" x14ac:dyDescent="0.2">
      <c r="A643" s="127" t="s">
        <v>1393</v>
      </c>
      <c r="B643" s="127" t="s">
        <v>1392</v>
      </c>
      <c r="C643" s="127">
        <v>1992</v>
      </c>
      <c r="D643" s="127" t="s">
        <v>553</v>
      </c>
      <c r="E643" s="135">
        <v>280.2</v>
      </c>
      <c r="F643" s="136">
        <v>280.2</v>
      </c>
    </row>
    <row r="644" spans="1:6" x14ac:dyDescent="0.2">
      <c r="A644" s="130"/>
      <c r="B644" s="130"/>
      <c r="C644" s="127" t="s">
        <v>3029</v>
      </c>
      <c r="D644" s="128"/>
      <c r="E644" s="135">
        <v>280.2</v>
      </c>
      <c r="F644" s="136">
        <v>280.2</v>
      </c>
    </row>
    <row r="645" spans="1:6" x14ac:dyDescent="0.2">
      <c r="A645" s="130"/>
      <c r="B645" s="127" t="s">
        <v>2696</v>
      </c>
      <c r="C645" s="128"/>
      <c r="D645" s="128"/>
      <c r="E645" s="135">
        <v>280.2</v>
      </c>
      <c r="F645" s="136">
        <v>280.2</v>
      </c>
    </row>
    <row r="646" spans="1:6" x14ac:dyDescent="0.2">
      <c r="A646" s="127" t="s">
        <v>3223</v>
      </c>
      <c r="B646" s="128"/>
      <c r="C646" s="128"/>
      <c r="D646" s="128"/>
      <c r="E646" s="135">
        <v>280.2</v>
      </c>
      <c r="F646" s="136">
        <v>280.2</v>
      </c>
    </row>
    <row r="647" spans="1:6" x14ac:dyDescent="0.2">
      <c r="A647" s="127" t="s">
        <v>1371</v>
      </c>
      <c r="B647" s="127" t="s">
        <v>1370</v>
      </c>
      <c r="C647" s="127">
        <v>1992</v>
      </c>
      <c r="D647" s="127" t="s">
        <v>553</v>
      </c>
      <c r="E647" s="135">
        <v>258.8</v>
      </c>
      <c r="F647" s="136">
        <v>258.8</v>
      </c>
    </row>
    <row r="648" spans="1:6" x14ac:dyDescent="0.2">
      <c r="A648" s="130"/>
      <c r="B648" s="130"/>
      <c r="C648" s="127" t="s">
        <v>3029</v>
      </c>
      <c r="D648" s="128"/>
      <c r="E648" s="135">
        <v>258.8</v>
      </c>
      <c r="F648" s="136">
        <v>258.8</v>
      </c>
    </row>
    <row r="649" spans="1:6" x14ac:dyDescent="0.2">
      <c r="A649" s="130"/>
      <c r="B649" s="127" t="s">
        <v>2686</v>
      </c>
      <c r="C649" s="128"/>
      <c r="D649" s="128"/>
      <c r="E649" s="135">
        <v>258.8</v>
      </c>
      <c r="F649" s="136">
        <v>258.8</v>
      </c>
    </row>
    <row r="650" spans="1:6" x14ac:dyDescent="0.2">
      <c r="A650" s="127" t="s">
        <v>3224</v>
      </c>
      <c r="B650" s="128"/>
      <c r="C650" s="128"/>
      <c r="D650" s="128"/>
      <c r="E650" s="135">
        <v>258.8</v>
      </c>
      <c r="F650" s="136">
        <v>258.8</v>
      </c>
    </row>
    <row r="651" spans="1:6" x14ac:dyDescent="0.2">
      <c r="A651" s="127" t="s">
        <v>256</v>
      </c>
      <c r="B651" s="127" t="s">
        <v>255</v>
      </c>
      <c r="C651" s="127">
        <v>1992</v>
      </c>
      <c r="D651" s="127" t="s">
        <v>553</v>
      </c>
      <c r="E651" s="135">
        <v>-103.8</v>
      </c>
      <c r="F651" s="136">
        <v>-103.8</v>
      </c>
    </row>
    <row r="652" spans="1:6" x14ac:dyDescent="0.2">
      <c r="A652" s="130"/>
      <c r="B652" s="130"/>
      <c r="C652" s="127" t="s">
        <v>3029</v>
      </c>
      <c r="D652" s="128"/>
      <c r="E652" s="135">
        <v>-103.8</v>
      </c>
      <c r="F652" s="136">
        <v>-103.8</v>
      </c>
    </row>
    <row r="653" spans="1:6" x14ac:dyDescent="0.2">
      <c r="A653" s="130"/>
      <c r="B653" s="127" t="s">
        <v>2701</v>
      </c>
      <c r="C653" s="128"/>
      <c r="D653" s="128"/>
      <c r="E653" s="135">
        <v>-103.8</v>
      </c>
      <c r="F653" s="136">
        <v>-103.8</v>
      </c>
    </row>
    <row r="654" spans="1:6" x14ac:dyDescent="0.2">
      <c r="A654" s="127" t="s">
        <v>3225</v>
      </c>
      <c r="B654" s="128"/>
      <c r="C654" s="128"/>
      <c r="D654" s="128"/>
      <c r="E654" s="135">
        <v>-103.8</v>
      </c>
      <c r="F654" s="136">
        <v>-103.8</v>
      </c>
    </row>
    <row r="655" spans="1:6" x14ac:dyDescent="0.2">
      <c r="A655" s="127" t="s">
        <v>113</v>
      </c>
      <c r="B655" s="127" t="s">
        <v>112</v>
      </c>
      <c r="C655" s="127">
        <v>1993</v>
      </c>
      <c r="D655" s="127" t="s">
        <v>553</v>
      </c>
      <c r="E655" s="135">
        <v>-9.8000000000000007</v>
      </c>
      <c r="F655" s="136">
        <v>-9.8000000000000007</v>
      </c>
    </row>
    <row r="656" spans="1:6" x14ac:dyDescent="0.2">
      <c r="A656" s="130"/>
      <c r="B656" s="130"/>
      <c r="C656" s="127" t="s">
        <v>3030</v>
      </c>
      <c r="D656" s="128"/>
      <c r="E656" s="135">
        <v>-9.8000000000000007</v>
      </c>
      <c r="F656" s="136">
        <v>-9.8000000000000007</v>
      </c>
    </row>
    <row r="657" spans="1:6" x14ac:dyDescent="0.2">
      <c r="A657" s="130"/>
      <c r="B657" s="127" t="s">
        <v>2709</v>
      </c>
      <c r="C657" s="128"/>
      <c r="D657" s="128"/>
      <c r="E657" s="135">
        <v>-9.8000000000000007</v>
      </c>
      <c r="F657" s="136">
        <v>-9.8000000000000007</v>
      </c>
    </row>
    <row r="658" spans="1:6" x14ac:dyDescent="0.2">
      <c r="A658" s="127" t="s">
        <v>3226</v>
      </c>
      <c r="B658" s="128"/>
      <c r="C658" s="128"/>
      <c r="D658" s="128"/>
      <c r="E658" s="135">
        <v>-9.8000000000000007</v>
      </c>
      <c r="F658" s="136">
        <v>-9.8000000000000007</v>
      </c>
    </row>
    <row r="659" spans="1:6" x14ac:dyDescent="0.2">
      <c r="A659" s="127" t="s">
        <v>265</v>
      </c>
      <c r="B659" s="127" t="s">
        <v>264</v>
      </c>
      <c r="C659" s="127">
        <v>1992</v>
      </c>
      <c r="D659" s="127" t="s">
        <v>553</v>
      </c>
      <c r="E659" s="135">
        <v>-73.400000000000006</v>
      </c>
      <c r="F659" s="136">
        <v>-73.400000000000006</v>
      </c>
    </row>
    <row r="660" spans="1:6" x14ac:dyDescent="0.2">
      <c r="A660" s="130"/>
      <c r="B660" s="130"/>
      <c r="C660" s="127" t="s">
        <v>3029</v>
      </c>
      <c r="D660" s="128"/>
      <c r="E660" s="135">
        <v>-73.400000000000006</v>
      </c>
      <c r="F660" s="136">
        <v>-73.400000000000006</v>
      </c>
    </row>
    <row r="661" spans="1:6" x14ac:dyDescent="0.2">
      <c r="A661" s="130"/>
      <c r="B661" s="127" t="s">
        <v>2700</v>
      </c>
      <c r="C661" s="128"/>
      <c r="D661" s="128"/>
      <c r="E661" s="135">
        <v>-73.400000000000006</v>
      </c>
      <c r="F661" s="136">
        <v>-73.400000000000006</v>
      </c>
    </row>
    <row r="662" spans="1:6" x14ac:dyDescent="0.2">
      <c r="A662" s="127" t="s">
        <v>3227</v>
      </c>
      <c r="B662" s="128"/>
      <c r="C662" s="128"/>
      <c r="D662" s="128"/>
      <c r="E662" s="135">
        <v>-73.400000000000006</v>
      </c>
      <c r="F662" s="136">
        <v>-73.400000000000006</v>
      </c>
    </row>
    <row r="663" spans="1:6" x14ac:dyDescent="0.2">
      <c r="A663" s="127" t="s">
        <v>1609</v>
      </c>
      <c r="B663" s="127" t="s">
        <v>1608</v>
      </c>
      <c r="C663" s="127">
        <v>1993</v>
      </c>
      <c r="D663" s="127" t="s">
        <v>553</v>
      </c>
      <c r="E663" s="135">
        <v>170.7</v>
      </c>
      <c r="F663" s="136">
        <v>170.7</v>
      </c>
    </row>
    <row r="664" spans="1:6" x14ac:dyDescent="0.2">
      <c r="A664" s="130"/>
      <c r="B664" s="130"/>
      <c r="C664" s="127" t="s">
        <v>3030</v>
      </c>
      <c r="D664" s="128"/>
      <c r="E664" s="135">
        <v>170.7</v>
      </c>
      <c r="F664" s="136">
        <v>170.7</v>
      </c>
    </row>
    <row r="665" spans="1:6" x14ac:dyDescent="0.2">
      <c r="A665" s="130"/>
      <c r="B665" s="127" t="s">
        <v>2706</v>
      </c>
      <c r="C665" s="128"/>
      <c r="D665" s="128"/>
      <c r="E665" s="135">
        <v>170.7</v>
      </c>
      <c r="F665" s="136">
        <v>170.7</v>
      </c>
    </row>
    <row r="666" spans="1:6" x14ac:dyDescent="0.2">
      <c r="A666" s="127" t="s">
        <v>3228</v>
      </c>
      <c r="B666" s="128"/>
      <c r="C666" s="128"/>
      <c r="D666" s="128"/>
      <c r="E666" s="135">
        <v>170.7</v>
      </c>
      <c r="F666" s="136">
        <v>170.7</v>
      </c>
    </row>
    <row r="667" spans="1:6" x14ac:dyDescent="0.2">
      <c r="A667" s="127" t="s">
        <v>1659</v>
      </c>
      <c r="B667" s="127" t="s">
        <v>1658</v>
      </c>
      <c r="C667" s="127">
        <v>1993</v>
      </c>
      <c r="D667" s="127" t="s">
        <v>553</v>
      </c>
      <c r="E667" s="135">
        <v>280.60000000000002</v>
      </c>
      <c r="F667" s="136">
        <v>280.60000000000002</v>
      </c>
    </row>
    <row r="668" spans="1:6" x14ac:dyDescent="0.2">
      <c r="A668" s="130"/>
      <c r="B668" s="130"/>
      <c r="C668" s="127" t="s">
        <v>3030</v>
      </c>
      <c r="D668" s="128"/>
      <c r="E668" s="135">
        <v>280.60000000000002</v>
      </c>
      <c r="F668" s="136">
        <v>280.60000000000002</v>
      </c>
    </row>
    <row r="669" spans="1:6" x14ac:dyDescent="0.2">
      <c r="A669" s="130"/>
      <c r="B669" s="127" t="s">
        <v>2714</v>
      </c>
      <c r="C669" s="128"/>
      <c r="D669" s="128"/>
      <c r="E669" s="135">
        <v>280.60000000000002</v>
      </c>
      <c r="F669" s="136">
        <v>280.60000000000002</v>
      </c>
    </row>
    <row r="670" spans="1:6" x14ac:dyDescent="0.2">
      <c r="A670" s="127" t="s">
        <v>3229</v>
      </c>
      <c r="B670" s="128"/>
      <c r="C670" s="128"/>
      <c r="D670" s="128"/>
      <c r="E670" s="135">
        <v>280.60000000000002</v>
      </c>
      <c r="F670" s="136">
        <v>280.60000000000002</v>
      </c>
    </row>
    <row r="671" spans="1:6" x14ac:dyDescent="0.2">
      <c r="A671" s="127" t="s">
        <v>1851</v>
      </c>
      <c r="B671" s="127" t="s">
        <v>1850</v>
      </c>
      <c r="C671" s="127">
        <v>1993</v>
      </c>
      <c r="D671" s="127" t="s">
        <v>553</v>
      </c>
      <c r="E671" s="135">
        <v>78.7</v>
      </c>
      <c r="F671" s="136">
        <v>78.7</v>
      </c>
    </row>
    <row r="672" spans="1:6" x14ac:dyDescent="0.2">
      <c r="A672" s="130"/>
      <c r="B672" s="130"/>
      <c r="C672" s="127" t="s">
        <v>3030</v>
      </c>
      <c r="D672" s="128"/>
      <c r="E672" s="135">
        <v>78.7</v>
      </c>
      <c r="F672" s="136">
        <v>78.7</v>
      </c>
    </row>
    <row r="673" spans="1:6" x14ac:dyDescent="0.2">
      <c r="A673" s="130"/>
      <c r="B673" s="127" t="s">
        <v>2720</v>
      </c>
      <c r="C673" s="128"/>
      <c r="D673" s="128"/>
      <c r="E673" s="135">
        <v>78.7</v>
      </c>
      <c r="F673" s="136">
        <v>78.7</v>
      </c>
    </row>
    <row r="674" spans="1:6" x14ac:dyDescent="0.2">
      <c r="A674" s="127" t="s">
        <v>3230</v>
      </c>
      <c r="B674" s="128"/>
      <c r="C674" s="128"/>
      <c r="D674" s="128"/>
      <c r="E674" s="135">
        <v>78.7</v>
      </c>
      <c r="F674" s="136">
        <v>78.7</v>
      </c>
    </row>
    <row r="675" spans="1:6" x14ac:dyDescent="0.2">
      <c r="A675" s="127" t="s">
        <v>44</v>
      </c>
      <c r="B675" s="127" t="s">
        <v>43</v>
      </c>
      <c r="C675" s="127">
        <v>1993</v>
      </c>
      <c r="D675" s="127" t="s">
        <v>553</v>
      </c>
      <c r="E675" s="135">
        <v>44.7</v>
      </c>
      <c r="F675" s="136">
        <v>44.7</v>
      </c>
    </row>
    <row r="676" spans="1:6" x14ac:dyDescent="0.2">
      <c r="A676" s="130"/>
      <c r="B676" s="130"/>
      <c r="C676" s="127" t="s">
        <v>3030</v>
      </c>
      <c r="D676" s="128"/>
      <c r="E676" s="135">
        <v>44.7</v>
      </c>
      <c r="F676" s="136">
        <v>44.7</v>
      </c>
    </row>
    <row r="677" spans="1:6" x14ac:dyDescent="0.2">
      <c r="A677" s="130"/>
      <c r="B677" s="127" t="s">
        <v>2724</v>
      </c>
      <c r="C677" s="128"/>
      <c r="D677" s="128"/>
      <c r="E677" s="135">
        <v>44.7</v>
      </c>
      <c r="F677" s="136">
        <v>44.7</v>
      </c>
    </row>
    <row r="678" spans="1:6" x14ac:dyDescent="0.2">
      <c r="A678" s="127" t="s">
        <v>3231</v>
      </c>
      <c r="B678" s="128"/>
      <c r="C678" s="128"/>
      <c r="D678" s="128"/>
      <c r="E678" s="135">
        <v>44.7</v>
      </c>
      <c r="F678" s="136">
        <v>44.7</v>
      </c>
    </row>
    <row r="679" spans="1:6" x14ac:dyDescent="0.2">
      <c r="A679" s="127" t="s">
        <v>1786</v>
      </c>
      <c r="B679" s="127" t="s">
        <v>1785</v>
      </c>
      <c r="C679" s="127">
        <v>1993</v>
      </c>
      <c r="D679" s="127" t="s">
        <v>553</v>
      </c>
      <c r="E679" s="135">
        <v>118.8</v>
      </c>
      <c r="F679" s="136">
        <v>118.8</v>
      </c>
    </row>
    <row r="680" spans="1:6" x14ac:dyDescent="0.2">
      <c r="A680" s="130"/>
      <c r="B680" s="130"/>
      <c r="C680" s="127" t="s">
        <v>3030</v>
      </c>
      <c r="D680" s="128"/>
      <c r="E680" s="135">
        <v>118.8</v>
      </c>
      <c r="F680" s="136">
        <v>118.8</v>
      </c>
    </row>
    <row r="681" spans="1:6" x14ac:dyDescent="0.2">
      <c r="A681" s="130"/>
      <c r="B681" s="127" t="s">
        <v>2718</v>
      </c>
      <c r="C681" s="128"/>
      <c r="D681" s="128"/>
      <c r="E681" s="135">
        <v>118.8</v>
      </c>
      <c r="F681" s="136">
        <v>118.8</v>
      </c>
    </row>
    <row r="682" spans="1:6" x14ac:dyDescent="0.2">
      <c r="A682" s="127" t="s">
        <v>3232</v>
      </c>
      <c r="B682" s="128"/>
      <c r="C682" s="128"/>
      <c r="D682" s="128"/>
      <c r="E682" s="135">
        <v>118.8</v>
      </c>
      <c r="F682" s="136">
        <v>118.8</v>
      </c>
    </row>
    <row r="683" spans="1:6" x14ac:dyDescent="0.2">
      <c r="A683" s="127" t="s">
        <v>57</v>
      </c>
      <c r="B683" s="127" t="s">
        <v>56</v>
      </c>
      <c r="C683" s="127">
        <v>1992</v>
      </c>
      <c r="D683" s="127" t="s">
        <v>553</v>
      </c>
      <c r="E683" s="135">
        <v>163.30000000000001</v>
      </c>
      <c r="F683" s="136">
        <v>163.30000000000001</v>
      </c>
    </row>
    <row r="684" spans="1:6" x14ac:dyDescent="0.2">
      <c r="A684" s="130"/>
      <c r="B684" s="130"/>
      <c r="C684" s="127" t="s">
        <v>3029</v>
      </c>
      <c r="D684" s="128"/>
      <c r="E684" s="135">
        <v>163.30000000000001</v>
      </c>
      <c r="F684" s="136">
        <v>163.30000000000001</v>
      </c>
    </row>
    <row r="685" spans="1:6" x14ac:dyDescent="0.2">
      <c r="A685" s="130"/>
      <c r="B685" s="127" t="s">
        <v>2702</v>
      </c>
      <c r="C685" s="128"/>
      <c r="D685" s="128"/>
      <c r="E685" s="135">
        <v>163.30000000000001</v>
      </c>
      <c r="F685" s="136">
        <v>163.30000000000001</v>
      </c>
    </row>
    <row r="686" spans="1:6" x14ac:dyDescent="0.2">
      <c r="A686" s="127" t="s">
        <v>3233</v>
      </c>
      <c r="B686" s="128"/>
      <c r="C686" s="128"/>
      <c r="D686" s="128"/>
      <c r="E686" s="135">
        <v>163.30000000000001</v>
      </c>
      <c r="F686" s="136">
        <v>163.30000000000001</v>
      </c>
    </row>
    <row r="687" spans="1:6" x14ac:dyDescent="0.2">
      <c r="A687" s="127" t="s">
        <v>1744</v>
      </c>
      <c r="B687" s="127" t="s">
        <v>1743</v>
      </c>
      <c r="C687" s="127">
        <v>1994</v>
      </c>
      <c r="D687" s="127" t="s">
        <v>553</v>
      </c>
      <c r="E687" s="135">
        <v>60</v>
      </c>
      <c r="F687" s="136">
        <v>60</v>
      </c>
    </row>
    <row r="688" spans="1:6" x14ac:dyDescent="0.2">
      <c r="A688" s="130"/>
      <c r="B688" s="130"/>
      <c r="C688" s="127" t="s">
        <v>3031</v>
      </c>
      <c r="D688" s="128"/>
      <c r="E688" s="135">
        <v>60</v>
      </c>
      <c r="F688" s="136">
        <v>60</v>
      </c>
    </row>
    <row r="689" spans="1:6" x14ac:dyDescent="0.2">
      <c r="A689" s="130"/>
      <c r="B689" s="127" t="s">
        <v>2731</v>
      </c>
      <c r="C689" s="128"/>
      <c r="D689" s="128"/>
      <c r="E689" s="135">
        <v>60</v>
      </c>
      <c r="F689" s="136">
        <v>60</v>
      </c>
    </row>
    <row r="690" spans="1:6" x14ac:dyDescent="0.2">
      <c r="A690" s="127" t="s">
        <v>3234</v>
      </c>
      <c r="B690" s="128"/>
      <c r="C690" s="128"/>
      <c r="D690" s="128"/>
      <c r="E690" s="135">
        <v>60</v>
      </c>
      <c r="F690" s="136">
        <v>60</v>
      </c>
    </row>
    <row r="691" spans="1:6" x14ac:dyDescent="0.2">
      <c r="A691" s="127" t="s">
        <v>719</v>
      </c>
      <c r="B691" s="127" t="s">
        <v>718</v>
      </c>
      <c r="C691" s="127">
        <v>1994</v>
      </c>
      <c r="D691" s="127" t="s">
        <v>553</v>
      </c>
      <c r="E691" s="135">
        <v>98.2</v>
      </c>
      <c r="F691" s="136">
        <v>98.2</v>
      </c>
    </row>
    <row r="692" spans="1:6" x14ac:dyDescent="0.2">
      <c r="A692" s="130"/>
      <c r="B692" s="130"/>
      <c r="C692" s="127" t="s">
        <v>3031</v>
      </c>
      <c r="D692" s="128"/>
      <c r="E692" s="135">
        <v>98.2</v>
      </c>
      <c r="F692" s="136">
        <v>98.2</v>
      </c>
    </row>
    <row r="693" spans="1:6" x14ac:dyDescent="0.2">
      <c r="A693" s="130"/>
      <c r="B693" s="127" t="s">
        <v>2734</v>
      </c>
      <c r="C693" s="128"/>
      <c r="D693" s="128"/>
      <c r="E693" s="135">
        <v>98.2</v>
      </c>
      <c r="F693" s="136">
        <v>98.2</v>
      </c>
    </row>
    <row r="694" spans="1:6" x14ac:dyDescent="0.2">
      <c r="A694" s="127" t="s">
        <v>3235</v>
      </c>
      <c r="B694" s="128"/>
      <c r="C694" s="128"/>
      <c r="D694" s="128"/>
      <c r="E694" s="135">
        <v>98.2</v>
      </c>
      <c r="F694" s="136">
        <v>98.2</v>
      </c>
    </row>
    <row r="695" spans="1:6" x14ac:dyDescent="0.2">
      <c r="A695" s="127" t="s">
        <v>1551</v>
      </c>
      <c r="B695" s="127" t="s">
        <v>1550</v>
      </c>
      <c r="C695" s="127">
        <v>1994</v>
      </c>
      <c r="D695" s="127" t="s">
        <v>553</v>
      </c>
      <c r="E695" s="135">
        <v>116.6</v>
      </c>
      <c r="F695" s="136">
        <v>116.6</v>
      </c>
    </row>
    <row r="696" spans="1:6" x14ac:dyDescent="0.2">
      <c r="A696" s="130"/>
      <c r="B696" s="130"/>
      <c r="C696" s="127" t="s">
        <v>3031</v>
      </c>
      <c r="D696" s="128"/>
      <c r="E696" s="135">
        <v>116.6</v>
      </c>
      <c r="F696" s="136">
        <v>116.6</v>
      </c>
    </row>
    <row r="697" spans="1:6" x14ac:dyDescent="0.2">
      <c r="A697" s="130"/>
      <c r="B697" s="127" t="s">
        <v>2732</v>
      </c>
      <c r="C697" s="128"/>
      <c r="D697" s="128"/>
      <c r="E697" s="135">
        <v>116.6</v>
      </c>
      <c r="F697" s="136">
        <v>116.6</v>
      </c>
    </row>
    <row r="698" spans="1:6" x14ac:dyDescent="0.2">
      <c r="A698" s="127" t="s">
        <v>3236</v>
      </c>
      <c r="B698" s="128"/>
      <c r="C698" s="128"/>
      <c r="D698" s="128"/>
      <c r="E698" s="135">
        <v>116.6</v>
      </c>
      <c r="F698" s="136">
        <v>116.6</v>
      </c>
    </row>
    <row r="699" spans="1:6" x14ac:dyDescent="0.2">
      <c r="A699" s="127" t="s">
        <v>1361</v>
      </c>
      <c r="B699" s="127" t="s">
        <v>1360</v>
      </c>
      <c r="C699" s="127">
        <v>1995</v>
      </c>
      <c r="D699" s="127" t="s">
        <v>553</v>
      </c>
      <c r="E699" s="135">
        <v>164.9</v>
      </c>
      <c r="F699" s="136">
        <v>164.9</v>
      </c>
    </row>
    <row r="700" spans="1:6" x14ac:dyDescent="0.2">
      <c r="A700" s="130"/>
      <c r="B700" s="130"/>
      <c r="C700" s="127" t="s">
        <v>3022</v>
      </c>
      <c r="D700" s="128"/>
      <c r="E700" s="135">
        <v>164.9</v>
      </c>
      <c r="F700" s="136">
        <v>164.9</v>
      </c>
    </row>
    <row r="701" spans="1:6" x14ac:dyDescent="0.2">
      <c r="A701" s="130"/>
      <c r="B701" s="127" t="s">
        <v>2767</v>
      </c>
      <c r="C701" s="128"/>
      <c r="D701" s="128"/>
      <c r="E701" s="135">
        <v>164.9</v>
      </c>
      <c r="F701" s="136">
        <v>164.9</v>
      </c>
    </row>
    <row r="702" spans="1:6" x14ac:dyDescent="0.2">
      <c r="A702" s="127" t="s">
        <v>3237</v>
      </c>
      <c r="B702" s="128"/>
      <c r="C702" s="128"/>
      <c r="D702" s="128"/>
      <c r="E702" s="135">
        <v>164.9</v>
      </c>
      <c r="F702" s="136">
        <v>164.9</v>
      </c>
    </row>
    <row r="703" spans="1:6" x14ac:dyDescent="0.2">
      <c r="A703" s="127" t="s">
        <v>568</v>
      </c>
      <c r="B703" s="127" t="s">
        <v>567</v>
      </c>
      <c r="C703" s="127">
        <v>1994</v>
      </c>
      <c r="D703" s="127" t="s">
        <v>553</v>
      </c>
      <c r="E703" s="135">
        <v>333.7</v>
      </c>
      <c r="F703" s="136">
        <v>333.7</v>
      </c>
    </row>
    <row r="704" spans="1:6" x14ac:dyDescent="0.2">
      <c r="A704" s="130"/>
      <c r="B704" s="130"/>
      <c r="C704" s="127" t="s">
        <v>3031</v>
      </c>
      <c r="D704" s="128"/>
      <c r="E704" s="135">
        <v>333.7</v>
      </c>
      <c r="F704" s="136">
        <v>333.7</v>
      </c>
    </row>
    <row r="705" spans="1:6" x14ac:dyDescent="0.2">
      <c r="A705" s="130"/>
      <c r="B705" s="127" t="s">
        <v>2759</v>
      </c>
      <c r="C705" s="128"/>
      <c r="D705" s="128"/>
      <c r="E705" s="135">
        <v>333.7</v>
      </c>
      <c r="F705" s="136">
        <v>333.7</v>
      </c>
    </row>
    <row r="706" spans="1:6" x14ac:dyDescent="0.2">
      <c r="A706" s="127" t="s">
        <v>3238</v>
      </c>
      <c r="B706" s="128"/>
      <c r="C706" s="128"/>
      <c r="D706" s="128"/>
      <c r="E706" s="135">
        <v>333.7</v>
      </c>
      <c r="F706" s="136">
        <v>333.7</v>
      </c>
    </row>
    <row r="707" spans="1:6" x14ac:dyDescent="0.2">
      <c r="A707" s="127" t="s">
        <v>1365</v>
      </c>
      <c r="B707" s="127" t="s">
        <v>1364</v>
      </c>
      <c r="C707" s="127">
        <v>1994</v>
      </c>
      <c r="D707" s="127" t="s">
        <v>553</v>
      </c>
      <c r="E707" s="135">
        <v>219.5</v>
      </c>
      <c r="F707" s="136">
        <v>219.5</v>
      </c>
    </row>
    <row r="708" spans="1:6" x14ac:dyDescent="0.2">
      <c r="A708" s="130"/>
      <c r="B708" s="130"/>
      <c r="C708" s="127" t="s">
        <v>3031</v>
      </c>
      <c r="D708" s="128"/>
      <c r="E708" s="135">
        <v>219.5</v>
      </c>
      <c r="F708" s="136">
        <v>219.5</v>
      </c>
    </row>
    <row r="709" spans="1:6" x14ac:dyDescent="0.2">
      <c r="A709" s="130"/>
      <c r="B709" s="127" t="s">
        <v>2325</v>
      </c>
      <c r="C709" s="128"/>
      <c r="D709" s="128"/>
      <c r="E709" s="135">
        <v>219.5</v>
      </c>
      <c r="F709" s="136">
        <v>219.5</v>
      </c>
    </row>
    <row r="710" spans="1:6" x14ac:dyDescent="0.2">
      <c r="A710" s="127" t="s">
        <v>3239</v>
      </c>
      <c r="B710" s="128"/>
      <c r="C710" s="128"/>
      <c r="D710" s="128"/>
      <c r="E710" s="135">
        <v>219.5</v>
      </c>
      <c r="F710" s="136">
        <v>219.5</v>
      </c>
    </row>
    <row r="711" spans="1:6" x14ac:dyDescent="0.2">
      <c r="A711" s="127" t="s">
        <v>1453</v>
      </c>
      <c r="B711" s="127" t="s">
        <v>1452</v>
      </c>
      <c r="C711" s="127">
        <v>1995</v>
      </c>
      <c r="D711" s="127" t="s">
        <v>553</v>
      </c>
      <c r="E711" s="135">
        <v>152.6</v>
      </c>
      <c r="F711" s="136">
        <v>152.6</v>
      </c>
    </row>
    <row r="712" spans="1:6" x14ac:dyDescent="0.2">
      <c r="A712" s="130"/>
      <c r="B712" s="130"/>
      <c r="C712" s="127" t="s">
        <v>3022</v>
      </c>
      <c r="D712" s="128"/>
      <c r="E712" s="135">
        <v>152.6</v>
      </c>
      <c r="F712" s="136">
        <v>152.6</v>
      </c>
    </row>
    <row r="713" spans="1:6" x14ac:dyDescent="0.2">
      <c r="A713" s="130"/>
      <c r="B713" s="127" t="s">
        <v>2752</v>
      </c>
      <c r="C713" s="128"/>
      <c r="D713" s="128"/>
      <c r="E713" s="135">
        <v>152.6</v>
      </c>
      <c r="F713" s="136">
        <v>152.6</v>
      </c>
    </row>
    <row r="714" spans="1:6" x14ac:dyDescent="0.2">
      <c r="A714" s="127" t="s">
        <v>3240</v>
      </c>
      <c r="B714" s="128"/>
      <c r="C714" s="128"/>
      <c r="D714" s="128"/>
      <c r="E714" s="135">
        <v>152.6</v>
      </c>
      <c r="F714" s="136">
        <v>152.6</v>
      </c>
    </row>
    <row r="715" spans="1:6" x14ac:dyDescent="0.2">
      <c r="A715" s="127" t="s">
        <v>162</v>
      </c>
      <c r="B715" s="127" t="s">
        <v>161</v>
      </c>
      <c r="C715" s="127">
        <v>1995</v>
      </c>
      <c r="D715" s="127" t="s">
        <v>553</v>
      </c>
      <c r="E715" s="135">
        <v>167.2</v>
      </c>
      <c r="F715" s="136">
        <v>167.2</v>
      </c>
    </row>
    <row r="716" spans="1:6" x14ac:dyDescent="0.2">
      <c r="A716" s="130"/>
      <c r="B716" s="130"/>
      <c r="C716" s="127" t="s">
        <v>3022</v>
      </c>
      <c r="D716" s="128"/>
      <c r="E716" s="135">
        <v>167.2</v>
      </c>
      <c r="F716" s="136">
        <v>167.2</v>
      </c>
    </row>
    <row r="717" spans="1:6" x14ac:dyDescent="0.2">
      <c r="A717" s="130"/>
      <c r="B717" s="127" t="s">
        <v>2755</v>
      </c>
      <c r="C717" s="128"/>
      <c r="D717" s="128"/>
      <c r="E717" s="135">
        <v>167.2</v>
      </c>
      <c r="F717" s="136">
        <v>167.2</v>
      </c>
    </row>
    <row r="718" spans="1:6" x14ac:dyDescent="0.2">
      <c r="A718" s="127" t="s">
        <v>3241</v>
      </c>
      <c r="B718" s="128"/>
      <c r="C718" s="128"/>
      <c r="D718" s="128"/>
      <c r="E718" s="135">
        <v>167.2</v>
      </c>
      <c r="F718" s="136">
        <v>167.2</v>
      </c>
    </row>
    <row r="719" spans="1:6" x14ac:dyDescent="0.2">
      <c r="A719" s="127" t="s">
        <v>77</v>
      </c>
      <c r="B719" s="127" t="s">
        <v>76</v>
      </c>
      <c r="C719" s="127">
        <v>1995</v>
      </c>
      <c r="D719" s="127" t="s">
        <v>553</v>
      </c>
      <c r="E719" s="135">
        <v>222.7</v>
      </c>
      <c r="F719" s="136">
        <v>222.7</v>
      </c>
    </row>
    <row r="720" spans="1:6" x14ac:dyDescent="0.2">
      <c r="A720" s="130"/>
      <c r="B720" s="130"/>
      <c r="C720" s="127" t="s">
        <v>3022</v>
      </c>
      <c r="D720" s="128"/>
      <c r="E720" s="135">
        <v>222.7</v>
      </c>
      <c r="F720" s="136">
        <v>222.7</v>
      </c>
    </row>
    <row r="721" spans="1:6" x14ac:dyDescent="0.2">
      <c r="A721" s="130"/>
      <c r="B721" s="127" t="s">
        <v>2775</v>
      </c>
      <c r="C721" s="128"/>
      <c r="D721" s="128"/>
      <c r="E721" s="135">
        <v>222.7</v>
      </c>
      <c r="F721" s="136">
        <v>222.7</v>
      </c>
    </row>
    <row r="722" spans="1:6" x14ac:dyDescent="0.2">
      <c r="A722" s="127" t="s">
        <v>3242</v>
      </c>
      <c r="B722" s="128"/>
      <c r="C722" s="128"/>
      <c r="D722" s="128"/>
      <c r="E722" s="135">
        <v>222.7</v>
      </c>
      <c r="F722" s="136">
        <v>222.7</v>
      </c>
    </row>
    <row r="723" spans="1:6" x14ac:dyDescent="0.2">
      <c r="A723" s="127" t="s">
        <v>350</v>
      </c>
      <c r="B723" s="127" t="s">
        <v>349</v>
      </c>
      <c r="C723" s="127">
        <v>1995</v>
      </c>
      <c r="D723" s="127" t="s">
        <v>553</v>
      </c>
      <c r="E723" s="135">
        <v>-309.3</v>
      </c>
      <c r="F723" s="136">
        <v>-309.3</v>
      </c>
    </row>
    <row r="724" spans="1:6" x14ac:dyDescent="0.2">
      <c r="A724" s="130"/>
      <c r="B724" s="130"/>
      <c r="C724" s="127" t="s">
        <v>3022</v>
      </c>
      <c r="D724" s="128"/>
      <c r="E724" s="135">
        <v>-309.3</v>
      </c>
      <c r="F724" s="136">
        <v>-309.3</v>
      </c>
    </row>
    <row r="725" spans="1:6" x14ac:dyDescent="0.2">
      <c r="A725" s="130"/>
      <c r="B725" s="127" t="s">
        <v>2762</v>
      </c>
      <c r="C725" s="128"/>
      <c r="D725" s="128"/>
      <c r="E725" s="135">
        <v>-309.3</v>
      </c>
      <c r="F725" s="136">
        <v>-309.3</v>
      </c>
    </row>
    <row r="726" spans="1:6" x14ac:dyDescent="0.2">
      <c r="A726" s="127" t="s">
        <v>3243</v>
      </c>
      <c r="B726" s="128"/>
      <c r="C726" s="128"/>
      <c r="D726" s="128"/>
      <c r="E726" s="135">
        <v>-309.3</v>
      </c>
      <c r="F726" s="136">
        <v>-309.3</v>
      </c>
    </row>
    <row r="727" spans="1:6" x14ac:dyDescent="0.2">
      <c r="A727" s="127" t="s">
        <v>7</v>
      </c>
      <c r="B727" s="127" t="s">
        <v>6</v>
      </c>
      <c r="C727" s="127">
        <v>1995</v>
      </c>
      <c r="D727" s="127" t="s">
        <v>553</v>
      </c>
      <c r="E727" s="135">
        <v>285.60000000000002</v>
      </c>
      <c r="F727" s="136">
        <v>285.60000000000002</v>
      </c>
    </row>
    <row r="728" spans="1:6" x14ac:dyDescent="0.2">
      <c r="A728" s="130"/>
      <c r="B728" s="130"/>
      <c r="C728" s="127" t="s">
        <v>3022</v>
      </c>
      <c r="D728" s="128"/>
      <c r="E728" s="135">
        <v>285.60000000000002</v>
      </c>
      <c r="F728" s="136">
        <v>285.60000000000002</v>
      </c>
    </row>
    <row r="729" spans="1:6" x14ac:dyDescent="0.2">
      <c r="A729" s="130"/>
      <c r="B729" s="127" t="s">
        <v>2773</v>
      </c>
      <c r="C729" s="128"/>
      <c r="D729" s="128"/>
      <c r="E729" s="135">
        <v>285.60000000000002</v>
      </c>
      <c r="F729" s="136">
        <v>285.60000000000002</v>
      </c>
    </row>
    <row r="730" spans="1:6" x14ac:dyDescent="0.2">
      <c r="A730" s="127" t="s">
        <v>3244</v>
      </c>
      <c r="B730" s="128"/>
      <c r="C730" s="128"/>
      <c r="D730" s="128"/>
      <c r="E730" s="135">
        <v>285.60000000000002</v>
      </c>
      <c r="F730" s="136">
        <v>285.60000000000002</v>
      </c>
    </row>
    <row r="731" spans="1:6" x14ac:dyDescent="0.2">
      <c r="A731" s="127" t="s">
        <v>680</v>
      </c>
      <c r="B731" s="127" t="s">
        <v>679</v>
      </c>
      <c r="C731" s="127">
        <v>1995</v>
      </c>
      <c r="D731" s="127" t="s">
        <v>553</v>
      </c>
      <c r="E731" s="135">
        <v>198.4</v>
      </c>
      <c r="F731" s="136">
        <v>198.4</v>
      </c>
    </row>
    <row r="732" spans="1:6" x14ac:dyDescent="0.2">
      <c r="A732" s="130"/>
      <c r="B732" s="130"/>
      <c r="C732" s="127" t="s">
        <v>3022</v>
      </c>
      <c r="D732" s="128"/>
      <c r="E732" s="135">
        <v>198.4</v>
      </c>
      <c r="F732" s="136">
        <v>198.4</v>
      </c>
    </row>
    <row r="733" spans="1:6" x14ac:dyDescent="0.2">
      <c r="A733" s="130"/>
      <c r="B733" s="127" t="s">
        <v>2777</v>
      </c>
      <c r="C733" s="128"/>
      <c r="D733" s="128"/>
      <c r="E733" s="135">
        <v>198.4</v>
      </c>
      <c r="F733" s="136">
        <v>198.4</v>
      </c>
    </row>
    <row r="734" spans="1:6" x14ac:dyDescent="0.2">
      <c r="A734" s="127" t="s">
        <v>3245</v>
      </c>
      <c r="B734" s="128"/>
      <c r="C734" s="128"/>
      <c r="D734" s="128"/>
      <c r="E734" s="135">
        <v>198.4</v>
      </c>
      <c r="F734" s="136">
        <v>198.4</v>
      </c>
    </row>
    <row r="735" spans="1:6" x14ac:dyDescent="0.2">
      <c r="A735" s="127" t="s">
        <v>378</v>
      </c>
      <c r="B735" s="127" t="s">
        <v>377</v>
      </c>
      <c r="C735" s="127">
        <v>1996</v>
      </c>
      <c r="D735" s="127" t="s">
        <v>553</v>
      </c>
      <c r="E735" s="135">
        <v>203</v>
      </c>
      <c r="F735" s="136">
        <v>203</v>
      </c>
    </row>
    <row r="736" spans="1:6" x14ac:dyDescent="0.2">
      <c r="A736" s="130"/>
      <c r="B736" s="130"/>
      <c r="C736" s="127" t="s">
        <v>3032</v>
      </c>
      <c r="D736" s="128"/>
      <c r="E736" s="135">
        <v>203</v>
      </c>
      <c r="F736" s="136">
        <v>203</v>
      </c>
    </row>
    <row r="737" spans="1:6" x14ac:dyDescent="0.2">
      <c r="A737" s="130"/>
      <c r="B737" s="127" t="s">
        <v>2830</v>
      </c>
      <c r="C737" s="128"/>
      <c r="D737" s="128"/>
      <c r="E737" s="135">
        <v>203</v>
      </c>
      <c r="F737" s="136">
        <v>203</v>
      </c>
    </row>
    <row r="738" spans="1:6" x14ac:dyDescent="0.2">
      <c r="A738" s="127" t="s">
        <v>3246</v>
      </c>
      <c r="B738" s="128"/>
      <c r="C738" s="128"/>
      <c r="D738" s="128"/>
      <c r="E738" s="135">
        <v>203</v>
      </c>
      <c r="F738" s="136">
        <v>203</v>
      </c>
    </row>
    <row r="739" spans="1:6" x14ac:dyDescent="0.2">
      <c r="A739" s="127" t="s">
        <v>22</v>
      </c>
      <c r="B739" s="127" t="s">
        <v>21</v>
      </c>
      <c r="C739" s="127">
        <v>1996</v>
      </c>
      <c r="D739" s="127" t="s">
        <v>553</v>
      </c>
      <c r="E739" s="135">
        <v>556.20000000000005</v>
      </c>
      <c r="F739" s="136">
        <v>556.20000000000005</v>
      </c>
    </row>
    <row r="740" spans="1:6" x14ac:dyDescent="0.2">
      <c r="A740" s="130"/>
      <c r="B740" s="130"/>
      <c r="C740" s="127" t="s">
        <v>3032</v>
      </c>
      <c r="D740" s="128"/>
      <c r="E740" s="135">
        <v>556.20000000000005</v>
      </c>
      <c r="F740" s="136">
        <v>556.20000000000005</v>
      </c>
    </row>
    <row r="741" spans="1:6" x14ac:dyDescent="0.2">
      <c r="A741" s="130"/>
      <c r="B741" s="127" t="s">
        <v>2832</v>
      </c>
      <c r="C741" s="128"/>
      <c r="D741" s="128"/>
      <c r="E741" s="135">
        <v>556.20000000000005</v>
      </c>
      <c r="F741" s="136">
        <v>556.20000000000005</v>
      </c>
    </row>
    <row r="742" spans="1:6" x14ac:dyDescent="0.2">
      <c r="A742" s="127" t="s">
        <v>3247</v>
      </c>
      <c r="B742" s="128"/>
      <c r="C742" s="128"/>
      <c r="D742" s="128"/>
      <c r="E742" s="135">
        <v>556.20000000000005</v>
      </c>
      <c r="F742" s="136">
        <v>556.20000000000005</v>
      </c>
    </row>
    <row r="743" spans="1:6" x14ac:dyDescent="0.2">
      <c r="A743" s="127" t="s">
        <v>656</v>
      </c>
      <c r="B743" s="127" t="s">
        <v>655</v>
      </c>
      <c r="C743" s="127">
        <v>1996</v>
      </c>
      <c r="D743" s="127" t="s">
        <v>553</v>
      </c>
      <c r="E743" s="135">
        <v>31.4</v>
      </c>
      <c r="F743" s="136">
        <v>31.4</v>
      </c>
    </row>
    <row r="744" spans="1:6" x14ac:dyDescent="0.2">
      <c r="A744" s="130"/>
      <c r="B744" s="130"/>
      <c r="C744" s="127" t="s">
        <v>3032</v>
      </c>
      <c r="D744" s="128"/>
      <c r="E744" s="135">
        <v>31.4</v>
      </c>
      <c r="F744" s="136">
        <v>31.4</v>
      </c>
    </row>
    <row r="745" spans="1:6" x14ac:dyDescent="0.2">
      <c r="A745" s="130"/>
      <c r="B745" s="127" t="s">
        <v>2829</v>
      </c>
      <c r="C745" s="128"/>
      <c r="D745" s="128"/>
      <c r="E745" s="135">
        <v>31.4</v>
      </c>
      <c r="F745" s="136">
        <v>31.4</v>
      </c>
    </row>
    <row r="746" spans="1:6" x14ac:dyDescent="0.2">
      <c r="A746" s="127" t="s">
        <v>3248</v>
      </c>
      <c r="B746" s="128"/>
      <c r="C746" s="128"/>
      <c r="D746" s="128"/>
      <c r="E746" s="135">
        <v>31.4</v>
      </c>
      <c r="F746" s="136">
        <v>31.4</v>
      </c>
    </row>
    <row r="747" spans="1:6" x14ac:dyDescent="0.2">
      <c r="A747" s="127" t="s">
        <v>1373</v>
      </c>
      <c r="B747" s="127" t="s">
        <v>1372</v>
      </c>
      <c r="C747" s="127">
        <v>1996</v>
      </c>
      <c r="D747" s="127" t="s">
        <v>553</v>
      </c>
      <c r="E747" s="135">
        <v>227.1</v>
      </c>
      <c r="F747" s="136">
        <v>227.1</v>
      </c>
    </row>
    <row r="748" spans="1:6" x14ac:dyDescent="0.2">
      <c r="A748" s="130"/>
      <c r="B748" s="130"/>
      <c r="C748" s="127" t="s">
        <v>3032</v>
      </c>
      <c r="D748" s="128"/>
      <c r="E748" s="135">
        <v>227.1</v>
      </c>
      <c r="F748" s="136">
        <v>227.1</v>
      </c>
    </row>
    <row r="749" spans="1:6" x14ac:dyDescent="0.2">
      <c r="A749" s="130"/>
      <c r="B749" s="127" t="s">
        <v>2838</v>
      </c>
      <c r="C749" s="128"/>
      <c r="D749" s="128"/>
      <c r="E749" s="135">
        <v>227.1</v>
      </c>
      <c r="F749" s="136">
        <v>227.1</v>
      </c>
    </row>
    <row r="750" spans="1:6" x14ac:dyDescent="0.2">
      <c r="A750" s="127" t="s">
        <v>3249</v>
      </c>
      <c r="B750" s="128"/>
      <c r="C750" s="128"/>
      <c r="D750" s="128"/>
      <c r="E750" s="135">
        <v>227.1</v>
      </c>
      <c r="F750" s="136">
        <v>227.1</v>
      </c>
    </row>
    <row r="751" spans="1:6" x14ac:dyDescent="0.2">
      <c r="A751" s="127" t="s">
        <v>100</v>
      </c>
      <c r="B751" s="127" t="s">
        <v>99</v>
      </c>
      <c r="C751" s="127">
        <v>1996</v>
      </c>
      <c r="D751" s="127" t="s">
        <v>553</v>
      </c>
      <c r="E751" s="135">
        <v>205.4</v>
      </c>
      <c r="F751" s="136">
        <v>205.4</v>
      </c>
    </row>
    <row r="752" spans="1:6" x14ac:dyDescent="0.2">
      <c r="A752" s="130"/>
      <c r="B752" s="130"/>
      <c r="C752" s="127" t="s">
        <v>3032</v>
      </c>
      <c r="D752" s="128"/>
      <c r="E752" s="135">
        <v>205.4</v>
      </c>
      <c r="F752" s="136">
        <v>205.4</v>
      </c>
    </row>
    <row r="753" spans="1:6" x14ac:dyDescent="0.2">
      <c r="A753" s="130"/>
      <c r="B753" s="127" t="s">
        <v>2841</v>
      </c>
      <c r="C753" s="128"/>
      <c r="D753" s="128"/>
      <c r="E753" s="135">
        <v>205.4</v>
      </c>
      <c r="F753" s="136">
        <v>205.4</v>
      </c>
    </row>
    <row r="754" spans="1:6" x14ac:dyDescent="0.2">
      <c r="A754" s="127" t="s">
        <v>3250</v>
      </c>
      <c r="B754" s="128"/>
      <c r="C754" s="128"/>
      <c r="D754" s="128"/>
      <c r="E754" s="135">
        <v>205.4</v>
      </c>
      <c r="F754" s="136">
        <v>205.4</v>
      </c>
    </row>
    <row r="755" spans="1:6" x14ac:dyDescent="0.2">
      <c r="A755" s="127" t="s">
        <v>364</v>
      </c>
      <c r="B755" s="127" t="s">
        <v>363</v>
      </c>
      <c r="C755" s="127">
        <v>1995</v>
      </c>
      <c r="D755" s="127" t="s">
        <v>553</v>
      </c>
      <c r="E755" s="135">
        <v>-139.4</v>
      </c>
      <c r="F755" s="136">
        <v>-139.4</v>
      </c>
    </row>
    <row r="756" spans="1:6" x14ac:dyDescent="0.2">
      <c r="A756" s="130"/>
      <c r="B756" s="130"/>
      <c r="C756" s="127" t="s">
        <v>3022</v>
      </c>
      <c r="D756" s="128"/>
      <c r="E756" s="135">
        <v>-139.4</v>
      </c>
      <c r="F756" s="136">
        <v>-139.4</v>
      </c>
    </row>
    <row r="757" spans="1:6" x14ac:dyDescent="0.2">
      <c r="A757" s="130"/>
      <c r="B757" s="127" t="s">
        <v>2781</v>
      </c>
      <c r="C757" s="128"/>
      <c r="D757" s="128"/>
      <c r="E757" s="135">
        <v>-139.4</v>
      </c>
      <c r="F757" s="136">
        <v>-139.4</v>
      </c>
    </row>
    <row r="758" spans="1:6" x14ac:dyDescent="0.2">
      <c r="A758" s="127" t="s">
        <v>3251</v>
      </c>
      <c r="B758" s="128"/>
      <c r="C758" s="128"/>
      <c r="D758" s="128"/>
      <c r="E758" s="135">
        <v>-139.4</v>
      </c>
      <c r="F758" s="136">
        <v>-139.4</v>
      </c>
    </row>
    <row r="759" spans="1:6" x14ac:dyDescent="0.2">
      <c r="A759" s="127" t="s">
        <v>274</v>
      </c>
      <c r="B759" s="127" t="s">
        <v>273</v>
      </c>
      <c r="C759" s="127">
        <v>1996</v>
      </c>
      <c r="D759" s="127" t="s">
        <v>553</v>
      </c>
      <c r="E759" s="135">
        <v>86.7</v>
      </c>
      <c r="F759" s="136">
        <v>86.7</v>
      </c>
    </row>
    <row r="760" spans="1:6" x14ac:dyDescent="0.2">
      <c r="A760" s="130"/>
      <c r="B760" s="130"/>
      <c r="C760" s="127" t="s">
        <v>3032</v>
      </c>
      <c r="D760" s="128"/>
      <c r="E760" s="135">
        <v>86.7</v>
      </c>
      <c r="F760" s="136">
        <v>86.7</v>
      </c>
    </row>
    <row r="761" spans="1:6" x14ac:dyDescent="0.2">
      <c r="A761" s="130"/>
      <c r="B761" s="127" t="s">
        <v>2840</v>
      </c>
      <c r="C761" s="128"/>
      <c r="D761" s="128"/>
      <c r="E761" s="135">
        <v>86.7</v>
      </c>
      <c r="F761" s="136">
        <v>86.7</v>
      </c>
    </row>
    <row r="762" spans="1:6" x14ac:dyDescent="0.2">
      <c r="A762" s="127" t="s">
        <v>3252</v>
      </c>
      <c r="B762" s="128"/>
      <c r="C762" s="128"/>
      <c r="D762" s="128"/>
      <c r="E762" s="135">
        <v>86.7</v>
      </c>
      <c r="F762" s="136">
        <v>86.7</v>
      </c>
    </row>
    <row r="763" spans="1:6" x14ac:dyDescent="0.2">
      <c r="A763" s="127" t="s">
        <v>231</v>
      </c>
      <c r="B763" s="127" t="s">
        <v>230</v>
      </c>
      <c r="C763" s="127">
        <v>1996</v>
      </c>
      <c r="D763" s="127" t="s">
        <v>553</v>
      </c>
      <c r="E763" s="135">
        <v>111</v>
      </c>
      <c r="F763" s="136">
        <v>111</v>
      </c>
    </row>
    <row r="764" spans="1:6" x14ac:dyDescent="0.2">
      <c r="A764" s="130"/>
      <c r="B764" s="130"/>
      <c r="C764" s="127" t="s">
        <v>3032</v>
      </c>
      <c r="D764" s="128"/>
      <c r="E764" s="135">
        <v>111</v>
      </c>
      <c r="F764" s="136">
        <v>111</v>
      </c>
    </row>
    <row r="765" spans="1:6" x14ac:dyDescent="0.2">
      <c r="A765" s="130"/>
      <c r="B765" s="127" t="s">
        <v>2835</v>
      </c>
      <c r="C765" s="128"/>
      <c r="D765" s="128"/>
      <c r="E765" s="135">
        <v>111</v>
      </c>
      <c r="F765" s="136">
        <v>111</v>
      </c>
    </row>
    <row r="766" spans="1:6" x14ac:dyDescent="0.2">
      <c r="A766" s="127" t="s">
        <v>3253</v>
      </c>
      <c r="B766" s="128"/>
      <c r="C766" s="128"/>
      <c r="D766" s="128"/>
      <c r="E766" s="135">
        <v>111</v>
      </c>
      <c r="F766" s="136">
        <v>111</v>
      </c>
    </row>
    <row r="767" spans="1:6" x14ac:dyDescent="0.2">
      <c r="A767" s="127" t="s">
        <v>405</v>
      </c>
      <c r="B767" s="127" t="s">
        <v>404</v>
      </c>
      <c r="C767" s="127">
        <v>1997</v>
      </c>
      <c r="D767" s="127" t="s">
        <v>553</v>
      </c>
      <c r="E767" s="135">
        <v>87.2</v>
      </c>
      <c r="F767" s="136">
        <v>87.2</v>
      </c>
    </row>
    <row r="768" spans="1:6" x14ac:dyDescent="0.2">
      <c r="A768" s="130"/>
      <c r="B768" s="130"/>
      <c r="C768" s="127" t="s">
        <v>3038</v>
      </c>
      <c r="D768" s="128"/>
      <c r="E768" s="135">
        <v>87.2</v>
      </c>
      <c r="F768" s="136">
        <v>87.2</v>
      </c>
    </row>
    <row r="769" spans="1:6" x14ac:dyDescent="0.2">
      <c r="A769" s="130"/>
      <c r="B769" s="127" t="s">
        <v>2855</v>
      </c>
      <c r="C769" s="128"/>
      <c r="D769" s="128"/>
      <c r="E769" s="135">
        <v>87.2</v>
      </c>
      <c r="F769" s="136">
        <v>87.2</v>
      </c>
    </row>
    <row r="770" spans="1:6" x14ac:dyDescent="0.2">
      <c r="A770" s="127" t="s">
        <v>3254</v>
      </c>
      <c r="B770" s="128"/>
      <c r="C770" s="128"/>
      <c r="D770" s="128"/>
      <c r="E770" s="135">
        <v>87.2</v>
      </c>
      <c r="F770" s="136">
        <v>87.2</v>
      </c>
    </row>
    <row r="771" spans="1:6" x14ac:dyDescent="0.2">
      <c r="A771" s="127" t="s">
        <v>588</v>
      </c>
      <c r="B771" s="127" t="s">
        <v>587</v>
      </c>
      <c r="C771" s="127">
        <v>1997</v>
      </c>
      <c r="D771" s="127" t="s">
        <v>553</v>
      </c>
      <c r="E771" s="135">
        <v>-31.9</v>
      </c>
      <c r="F771" s="136">
        <v>-31.9</v>
      </c>
    </row>
    <row r="772" spans="1:6" x14ac:dyDescent="0.2">
      <c r="A772" s="130"/>
      <c r="B772" s="130"/>
      <c r="C772" s="127" t="s">
        <v>3038</v>
      </c>
      <c r="D772" s="128"/>
      <c r="E772" s="135">
        <v>-31.9</v>
      </c>
      <c r="F772" s="136">
        <v>-31.9</v>
      </c>
    </row>
    <row r="773" spans="1:6" x14ac:dyDescent="0.2">
      <c r="A773" s="130"/>
      <c r="B773" s="127" t="s">
        <v>2900</v>
      </c>
      <c r="C773" s="128"/>
      <c r="D773" s="128"/>
      <c r="E773" s="135">
        <v>-31.9</v>
      </c>
      <c r="F773" s="136">
        <v>-31.9</v>
      </c>
    </row>
    <row r="774" spans="1:6" x14ac:dyDescent="0.2">
      <c r="A774" s="127" t="s">
        <v>3255</v>
      </c>
      <c r="B774" s="128"/>
      <c r="C774" s="128"/>
      <c r="D774" s="128"/>
      <c r="E774" s="135">
        <v>-31.9</v>
      </c>
      <c r="F774" s="136">
        <v>-31.9</v>
      </c>
    </row>
    <row r="775" spans="1:6" x14ac:dyDescent="0.2">
      <c r="A775" s="127" t="s">
        <v>1391</v>
      </c>
      <c r="B775" s="127" t="s">
        <v>1390</v>
      </c>
      <c r="C775" s="127">
        <v>1997</v>
      </c>
      <c r="D775" s="127" t="s">
        <v>553</v>
      </c>
      <c r="E775" s="135">
        <v>58</v>
      </c>
      <c r="F775" s="136">
        <v>58</v>
      </c>
    </row>
    <row r="776" spans="1:6" x14ac:dyDescent="0.2">
      <c r="A776" s="130"/>
      <c r="B776" s="130"/>
      <c r="C776" s="127" t="s">
        <v>3038</v>
      </c>
      <c r="D776" s="128"/>
      <c r="E776" s="135">
        <v>58</v>
      </c>
      <c r="F776" s="136">
        <v>58</v>
      </c>
    </row>
    <row r="777" spans="1:6" x14ac:dyDescent="0.2">
      <c r="A777" s="130"/>
      <c r="B777" s="127" t="s">
        <v>2863</v>
      </c>
      <c r="C777" s="128"/>
      <c r="D777" s="128"/>
      <c r="E777" s="135">
        <v>58</v>
      </c>
      <c r="F777" s="136">
        <v>58</v>
      </c>
    </row>
    <row r="778" spans="1:6" x14ac:dyDescent="0.2">
      <c r="A778" s="127" t="s">
        <v>3256</v>
      </c>
      <c r="B778" s="128"/>
      <c r="C778" s="128"/>
      <c r="D778" s="128"/>
      <c r="E778" s="135">
        <v>58</v>
      </c>
      <c r="F778" s="136">
        <v>58</v>
      </c>
    </row>
    <row r="779" spans="1:6" x14ac:dyDescent="0.2">
      <c r="A779" s="127" t="s">
        <v>366</v>
      </c>
      <c r="B779" s="127" t="s">
        <v>365</v>
      </c>
      <c r="C779" s="127">
        <v>1995</v>
      </c>
      <c r="D779" s="127" t="s">
        <v>553</v>
      </c>
      <c r="E779" s="135">
        <v>-140.19999999999999</v>
      </c>
      <c r="F779" s="136">
        <v>-140.19999999999999</v>
      </c>
    </row>
    <row r="780" spans="1:6" x14ac:dyDescent="0.2">
      <c r="A780" s="130"/>
      <c r="B780" s="130"/>
      <c r="C780" s="127" t="s">
        <v>3022</v>
      </c>
      <c r="D780" s="128"/>
      <c r="E780" s="135">
        <v>-140.19999999999999</v>
      </c>
      <c r="F780" s="136">
        <v>-140.19999999999999</v>
      </c>
    </row>
    <row r="781" spans="1:6" x14ac:dyDescent="0.2">
      <c r="A781" s="130"/>
      <c r="B781" s="127" t="s">
        <v>2780</v>
      </c>
      <c r="C781" s="128"/>
      <c r="D781" s="128"/>
      <c r="E781" s="135">
        <v>-140.19999999999999</v>
      </c>
      <c r="F781" s="136">
        <v>-140.19999999999999</v>
      </c>
    </row>
    <row r="782" spans="1:6" x14ac:dyDescent="0.2">
      <c r="A782" s="127" t="s">
        <v>3257</v>
      </c>
      <c r="B782" s="128"/>
      <c r="C782" s="128"/>
      <c r="D782" s="128"/>
      <c r="E782" s="135">
        <v>-140.19999999999999</v>
      </c>
      <c r="F782" s="136">
        <v>-140.19999999999999</v>
      </c>
    </row>
    <row r="783" spans="1:6" x14ac:dyDescent="0.2">
      <c r="A783" s="127" t="s">
        <v>1709</v>
      </c>
      <c r="B783" s="127" t="s">
        <v>1708</v>
      </c>
      <c r="C783" s="127">
        <v>1997</v>
      </c>
      <c r="D783" s="127" t="s">
        <v>553</v>
      </c>
      <c r="E783" s="135">
        <v>-128</v>
      </c>
      <c r="F783" s="136">
        <v>-128</v>
      </c>
    </row>
    <row r="784" spans="1:6" x14ac:dyDescent="0.2">
      <c r="A784" s="130"/>
      <c r="B784" s="130"/>
      <c r="C784" s="127" t="s">
        <v>3038</v>
      </c>
      <c r="D784" s="128"/>
      <c r="E784" s="135">
        <v>-128</v>
      </c>
      <c r="F784" s="136">
        <v>-128</v>
      </c>
    </row>
    <row r="785" spans="1:6" x14ac:dyDescent="0.2">
      <c r="A785" s="130"/>
      <c r="B785" s="127" t="s">
        <v>2905</v>
      </c>
      <c r="C785" s="128"/>
      <c r="D785" s="128"/>
      <c r="E785" s="135">
        <v>-128</v>
      </c>
      <c r="F785" s="136">
        <v>-128</v>
      </c>
    </row>
    <row r="786" spans="1:6" x14ac:dyDescent="0.2">
      <c r="A786" s="127" t="s">
        <v>3258</v>
      </c>
      <c r="B786" s="128"/>
      <c r="C786" s="128"/>
      <c r="D786" s="128"/>
      <c r="E786" s="135">
        <v>-128</v>
      </c>
      <c r="F786" s="136">
        <v>-128</v>
      </c>
    </row>
    <row r="787" spans="1:6" x14ac:dyDescent="0.2">
      <c r="A787" s="127" t="s">
        <v>905</v>
      </c>
      <c r="B787" s="127" t="s">
        <v>904</v>
      </c>
      <c r="C787" s="127">
        <v>1997</v>
      </c>
      <c r="D787" s="127" t="s">
        <v>553</v>
      </c>
      <c r="E787" s="135">
        <v>-145.1</v>
      </c>
      <c r="F787" s="136">
        <v>-145.1</v>
      </c>
    </row>
    <row r="788" spans="1:6" x14ac:dyDescent="0.2">
      <c r="A788" s="130"/>
      <c r="B788" s="130"/>
      <c r="C788" s="127" t="s">
        <v>3038</v>
      </c>
      <c r="D788" s="128"/>
      <c r="E788" s="135">
        <v>-145.1</v>
      </c>
      <c r="F788" s="136">
        <v>-145.1</v>
      </c>
    </row>
    <row r="789" spans="1:6" x14ac:dyDescent="0.2">
      <c r="A789" s="130"/>
      <c r="B789" s="127" t="s">
        <v>2902</v>
      </c>
      <c r="C789" s="128"/>
      <c r="D789" s="128"/>
      <c r="E789" s="135">
        <v>-145.1</v>
      </c>
      <c r="F789" s="136">
        <v>-145.1</v>
      </c>
    </row>
    <row r="790" spans="1:6" x14ac:dyDescent="0.2">
      <c r="A790" s="127" t="s">
        <v>3259</v>
      </c>
      <c r="B790" s="128"/>
      <c r="C790" s="128"/>
      <c r="D790" s="128"/>
      <c r="E790" s="135">
        <v>-145.1</v>
      </c>
      <c r="F790" s="136">
        <v>-145.1</v>
      </c>
    </row>
    <row r="791" spans="1:6" x14ac:dyDescent="0.2">
      <c r="A791" s="127" t="s">
        <v>1653</v>
      </c>
      <c r="B791" s="127" t="s">
        <v>1652</v>
      </c>
      <c r="C791" s="127">
        <v>1997</v>
      </c>
      <c r="D791" s="127" t="s">
        <v>553</v>
      </c>
      <c r="E791" s="135">
        <v>199.3</v>
      </c>
      <c r="F791" s="136">
        <v>199.3</v>
      </c>
    </row>
    <row r="792" spans="1:6" x14ac:dyDescent="0.2">
      <c r="A792" s="130"/>
      <c r="B792" s="130"/>
      <c r="C792" s="127" t="s">
        <v>3038</v>
      </c>
      <c r="D792" s="128"/>
      <c r="E792" s="135">
        <v>199.3</v>
      </c>
      <c r="F792" s="136">
        <v>199.3</v>
      </c>
    </row>
    <row r="793" spans="1:6" x14ac:dyDescent="0.2">
      <c r="A793" s="130"/>
      <c r="B793" s="127" t="s">
        <v>2904</v>
      </c>
      <c r="C793" s="128"/>
      <c r="D793" s="128"/>
      <c r="E793" s="135">
        <v>199.3</v>
      </c>
      <c r="F793" s="136">
        <v>199.3</v>
      </c>
    </row>
    <row r="794" spans="1:6" x14ac:dyDescent="0.2">
      <c r="A794" s="127" t="s">
        <v>3260</v>
      </c>
      <c r="B794" s="128"/>
      <c r="C794" s="128"/>
      <c r="D794" s="128"/>
      <c r="E794" s="135">
        <v>199.3</v>
      </c>
      <c r="F794" s="136">
        <v>199.3</v>
      </c>
    </row>
    <row r="795" spans="1:6" x14ac:dyDescent="0.2">
      <c r="A795" s="127" t="s">
        <v>1415</v>
      </c>
      <c r="B795" s="127" t="s">
        <v>1414</v>
      </c>
      <c r="C795" s="127">
        <v>1994</v>
      </c>
      <c r="D795" s="127" t="s">
        <v>553</v>
      </c>
      <c r="E795" s="135">
        <v>310.5</v>
      </c>
      <c r="F795" s="136">
        <v>310.5</v>
      </c>
    </row>
    <row r="796" spans="1:6" x14ac:dyDescent="0.2">
      <c r="A796" s="130"/>
      <c r="B796" s="130"/>
      <c r="C796" s="127" t="s">
        <v>3031</v>
      </c>
      <c r="D796" s="128"/>
      <c r="E796" s="135">
        <v>310.5</v>
      </c>
      <c r="F796" s="136">
        <v>310.5</v>
      </c>
    </row>
    <row r="797" spans="1:6" x14ac:dyDescent="0.2">
      <c r="A797" s="130"/>
      <c r="B797" s="127" t="s">
        <v>2680</v>
      </c>
      <c r="C797" s="128"/>
      <c r="D797" s="128"/>
      <c r="E797" s="135">
        <v>310.5</v>
      </c>
      <c r="F797" s="136">
        <v>310.5</v>
      </c>
    </row>
    <row r="798" spans="1:6" x14ac:dyDescent="0.2">
      <c r="A798" s="127" t="s">
        <v>3261</v>
      </c>
      <c r="B798" s="128"/>
      <c r="C798" s="128"/>
      <c r="D798" s="128"/>
      <c r="E798" s="135">
        <v>310.5</v>
      </c>
      <c r="F798" s="136">
        <v>310.5</v>
      </c>
    </row>
    <row r="799" spans="1:6" x14ac:dyDescent="0.2">
      <c r="A799" s="127" t="s">
        <v>1588</v>
      </c>
      <c r="B799" s="127" t="s">
        <v>1587</v>
      </c>
      <c r="C799" s="127">
        <v>1994</v>
      </c>
      <c r="D799" s="127" t="s">
        <v>553</v>
      </c>
      <c r="E799" s="135">
        <v>229.2</v>
      </c>
      <c r="F799" s="136">
        <v>229.2</v>
      </c>
    </row>
    <row r="800" spans="1:6" x14ac:dyDescent="0.2">
      <c r="A800" s="130"/>
      <c r="B800" s="130"/>
      <c r="C800" s="127" t="s">
        <v>3031</v>
      </c>
      <c r="D800" s="128"/>
      <c r="E800" s="135">
        <v>229.2</v>
      </c>
      <c r="F800" s="136">
        <v>229.2</v>
      </c>
    </row>
    <row r="801" spans="1:6" x14ac:dyDescent="0.2">
      <c r="A801" s="130"/>
      <c r="B801" s="127" t="s">
        <v>2746</v>
      </c>
      <c r="C801" s="128"/>
      <c r="D801" s="128"/>
      <c r="E801" s="135">
        <v>229.2</v>
      </c>
      <c r="F801" s="136">
        <v>229.2</v>
      </c>
    </row>
    <row r="802" spans="1:6" x14ac:dyDescent="0.2">
      <c r="A802" s="127" t="s">
        <v>3262</v>
      </c>
      <c r="B802" s="128"/>
      <c r="C802" s="128"/>
      <c r="D802" s="128"/>
      <c r="E802" s="135">
        <v>229.2</v>
      </c>
      <c r="F802" s="136">
        <v>229.2</v>
      </c>
    </row>
    <row r="803" spans="1:6" x14ac:dyDescent="0.2">
      <c r="A803" s="127" t="s">
        <v>83</v>
      </c>
      <c r="B803" s="127" t="s">
        <v>82</v>
      </c>
      <c r="C803" s="127">
        <v>1998</v>
      </c>
      <c r="D803" s="127" t="s">
        <v>553</v>
      </c>
      <c r="E803" s="135">
        <v>31.4</v>
      </c>
      <c r="F803" s="136">
        <v>31.4</v>
      </c>
    </row>
    <row r="804" spans="1:6" x14ac:dyDescent="0.2">
      <c r="A804" s="130"/>
      <c r="B804" s="130"/>
      <c r="C804" s="127" t="s">
        <v>3039</v>
      </c>
      <c r="D804" s="128"/>
      <c r="E804" s="135">
        <v>31.4</v>
      </c>
      <c r="F804" s="136">
        <v>31.4</v>
      </c>
    </row>
    <row r="805" spans="1:6" x14ac:dyDescent="0.2">
      <c r="A805" s="130"/>
      <c r="B805" s="127" t="s">
        <v>2911</v>
      </c>
      <c r="C805" s="128"/>
      <c r="D805" s="128"/>
      <c r="E805" s="135">
        <v>31.4</v>
      </c>
      <c r="F805" s="136">
        <v>31.4</v>
      </c>
    </row>
    <row r="806" spans="1:6" x14ac:dyDescent="0.2">
      <c r="A806" s="127" t="s">
        <v>3263</v>
      </c>
      <c r="B806" s="128"/>
      <c r="C806" s="128"/>
      <c r="D806" s="128"/>
      <c r="E806" s="135">
        <v>31.4</v>
      </c>
      <c r="F806" s="136">
        <v>31.4</v>
      </c>
    </row>
    <row r="807" spans="1:6" x14ac:dyDescent="0.2">
      <c r="A807" s="127" t="s">
        <v>676</v>
      </c>
      <c r="B807" s="127" t="s">
        <v>675</v>
      </c>
      <c r="C807" s="127">
        <v>1998</v>
      </c>
      <c r="D807" s="127" t="s">
        <v>553</v>
      </c>
      <c r="E807" s="135">
        <v>290.10000000000002</v>
      </c>
      <c r="F807" s="136">
        <v>290.10000000000002</v>
      </c>
    </row>
    <row r="808" spans="1:6" x14ac:dyDescent="0.2">
      <c r="A808" s="130"/>
      <c r="B808" s="130"/>
      <c r="C808" s="127" t="s">
        <v>3039</v>
      </c>
      <c r="D808" s="128"/>
      <c r="E808" s="135">
        <v>290.10000000000002</v>
      </c>
      <c r="F808" s="136">
        <v>290.10000000000002</v>
      </c>
    </row>
    <row r="809" spans="1:6" x14ac:dyDescent="0.2">
      <c r="A809" s="130"/>
      <c r="B809" s="127" t="s">
        <v>2913</v>
      </c>
      <c r="C809" s="128"/>
      <c r="D809" s="128"/>
      <c r="E809" s="135">
        <v>290.10000000000002</v>
      </c>
      <c r="F809" s="136">
        <v>290.10000000000002</v>
      </c>
    </row>
    <row r="810" spans="1:6" x14ac:dyDescent="0.2">
      <c r="A810" s="127" t="s">
        <v>3264</v>
      </c>
      <c r="B810" s="128"/>
      <c r="C810" s="128"/>
      <c r="D810" s="128"/>
      <c r="E810" s="135">
        <v>290.10000000000002</v>
      </c>
      <c r="F810" s="136">
        <v>290.10000000000002</v>
      </c>
    </row>
    <row r="811" spans="1:6" x14ac:dyDescent="0.2">
      <c r="A811" s="127" t="s">
        <v>1621</v>
      </c>
      <c r="B811" s="127" t="s">
        <v>1620</v>
      </c>
      <c r="C811" s="127">
        <v>1995</v>
      </c>
      <c r="D811" s="127" t="s">
        <v>553</v>
      </c>
      <c r="E811" s="135">
        <v>5.5</v>
      </c>
      <c r="F811" s="136">
        <v>5.5</v>
      </c>
    </row>
    <row r="812" spans="1:6" x14ac:dyDescent="0.2">
      <c r="A812" s="130"/>
      <c r="B812" s="130"/>
      <c r="C812" s="127" t="s">
        <v>3022</v>
      </c>
      <c r="D812" s="128"/>
      <c r="E812" s="135">
        <v>5.5</v>
      </c>
      <c r="F812" s="136">
        <v>5.5</v>
      </c>
    </row>
    <row r="813" spans="1:6" x14ac:dyDescent="0.2">
      <c r="A813" s="130"/>
      <c r="B813" s="127" t="s">
        <v>2826</v>
      </c>
      <c r="C813" s="128"/>
      <c r="D813" s="128"/>
      <c r="E813" s="135">
        <v>5.5</v>
      </c>
      <c r="F813" s="136">
        <v>5.5</v>
      </c>
    </row>
    <row r="814" spans="1:6" x14ac:dyDescent="0.2">
      <c r="A814" s="127" t="s">
        <v>3265</v>
      </c>
      <c r="B814" s="128"/>
      <c r="C814" s="128"/>
      <c r="D814" s="128"/>
      <c r="E814" s="135">
        <v>5.5</v>
      </c>
      <c r="F814" s="136">
        <v>5.5</v>
      </c>
    </row>
    <row r="815" spans="1:6" x14ac:dyDescent="0.2">
      <c r="A815" s="127" t="s">
        <v>682</v>
      </c>
      <c r="B815" s="127" t="s">
        <v>681</v>
      </c>
      <c r="C815" s="127">
        <v>1998</v>
      </c>
      <c r="D815" s="127" t="s">
        <v>553</v>
      </c>
      <c r="E815" s="135">
        <v>-168.3</v>
      </c>
      <c r="F815" s="136">
        <v>-168.3</v>
      </c>
    </row>
    <row r="816" spans="1:6" x14ac:dyDescent="0.2">
      <c r="A816" s="130"/>
      <c r="B816" s="130"/>
      <c r="C816" s="127" t="s">
        <v>3039</v>
      </c>
      <c r="D816" s="128"/>
      <c r="E816" s="135">
        <v>-168.3</v>
      </c>
      <c r="F816" s="136">
        <v>-168.3</v>
      </c>
    </row>
    <row r="817" spans="1:6" x14ac:dyDescent="0.2">
      <c r="A817" s="130"/>
      <c r="B817" s="127" t="s">
        <v>2923</v>
      </c>
      <c r="C817" s="128"/>
      <c r="D817" s="128"/>
      <c r="E817" s="135">
        <v>-168.3</v>
      </c>
      <c r="F817" s="136">
        <v>-168.3</v>
      </c>
    </row>
    <row r="818" spans="1:6" x14ac:dyDescent="0.2">
      <c r="A818" s="127" t="s">
        <v>3266</v>
      </c>
      <c r="B818" s="128"/>
      <c r="C818" s="128"/>
      <c r="D818" s="128"/>
      <c r="E818" s="135">
        <v>-168.3</v>
      </c>
      <c r="F818" s="136">
        <v>-168.3</v>
      </c>
    </row>
    <row r="819" spans="1:6" x14ac:dyDescent="0.2">
      <c r="A819" s="127" t="s">
        <v>1491</v>
      </c>
      <c r="B819" s="127" t="s">
        <v>1490</v>
      </c>
      <c r="C819" s="127">
        <v>1998</v>
      </c>
      <c r="D819" s="127" t="s">
        <v>553</v>
      </c>
      <c r="E819" s="135">
        <v>294</v>
      </c>
      <c r="F819" s="136">
        <v>294</v>
      </c>
    </row>
    <row r="820" spans="1:6" x14ac:dyDescent="0.2">
      <c r="A820" s="130"/>
      <c r="B820" s="130"/>
      <c r="C820" s="127" t="s">
        <v>3039</v>
      </c>
      <c r="D820" s="128"/>
      <c r="E820" s="135">
        <v>294</v>
      </c>
      <c r="F820" s="136">
        <v>294</v>
      </c>
    </row>
    <row r="821" spans="1:6" x14ac:dyDescent="0.2">
      <c r="A821" s="130"/>
      <c r="B821" s="127" t="s">
        <v>2909</v>
      </c>
      <c r="C821" s="128"/>
      <c r="D821" s="128"/>
      <c r="E821" s="135">
        <v>294</v>
      </c>
      <c r="F821" s="136">
        <v>294</v>
      </c>
    </row>
    <row r="822" spans="1:6" x14ac:dyDescent="0.2">
      <c r="A822" s="127" t="s">
        <v>3267</v>
      </c>
      <c r="B822" s="128"/>
      <c r="C822" s="128"/>
      <c r="D822" s="128"/>
      <c r="E822" s="135">
        <v>294</v>
      </c>
      <c r="F822" s="136">
        <v>294</v>
      </c>
    </row>
    <row r="823" spans="1:6" x14ac:dyDescent="0.2">
      <c r="A823" s="127" t="s">
        <v>769</v>
      </c>
      <c r="B823" s="127" t="s">
        <v>768</v>
      </c>
      <c r="C823" s="127">
        <v>1999</v>
      </c>
      <c r="D823" s="127" t="s">
        <v>553</v>
      </c>
      <c r="E823" s="135">
        <v>194</v>
      </c>
      <c r="F823" s="136">
        <v>194</v>
      </c>
    </row>
    <row r="824" spans="1:6" x14ac:dyDescent="0.2">
      <c r="A824" s="130"/>
      <c r="B824" s="130"/>
      <c r="C824" s="127" t="s">
        <v>3040</v>
      </c>
      <c r="D824" s="128"/>
      <c r="E824" s="135">
        <v>194</v>
      </c>
      <c r="F824" s="136">
        <v>194</v>
      </c>
    </row>
    <row r="825" spans="1:6" x14ac:dyDescent="0.2">
      <c r="A825" s="130"/>
      <c r="B825" s="127" t="s">
        <v>2943</v>
      </c>
      <c r="C825" s="128"/>
      <c r="D825" s="128"/>
      <c r="E825" s="135">
        <v>194</v>
      </c>
      <c r="F825" s="136">
        <v>194</v>
      </c>
    </row>
    <row r="826" spans="1:6" x14ac:dyDescent="0.2">
      <c r="A826" s="127" t="s">
        <v>3268</v>
      </c>
      <c r="B826" s="128"/>
      <c r="C826" s="128"/>
      <c r="D826" s="128"/>
      <c r="E826" s="135">
        <v>194</v>
      </c>
      <c r="F826" s="136">
        <v>194</v>
      </c>
    </row>
    <row r="827" spans="1:6" x14ac:dyDescent="0.2">
      <c r="A827" s="127" t="s">
        <v>771</v>
      </c>
      <c r="B827" s="127" t="s">
        <v>770</v>
      </c>
      <c r="C827" s="127">
        <v>1999</v>
      </c>
      <c r="D827" s="127" t="s">
        <v>553</v>
      </c>
      <c r="E827" s="135">
        <v>33.4</v>
      </c>
      <c r="F827" s="136">
        <v>33.4</v>
      </c>
    </row>
    <row r="828" spans="1:6" x14ac:dyDescent="0.2">
      <c r="A828" s="130"/>
      <c r="B828" s="130"/>
      <c r="C828" s="127" t="s">
        <v>3040</v>
      </c>
      <c r="D828" s="128"/>
      <c r="E828" s="135">
        <v>33.4</v>
      </c>
      <c r="F828" s="136">
        <v>33.4</v>
      </c>
    </row>
    <row r="829" spans="1:6" x14ac:dyDescent="0.2">
      <c r="A829" s="130"/>
      <c r="B829" s="127" t="s">
        <v>3003</v>
      </c>
      <c r="C829" s="128"/>
      <c r="D829" s="128"/>
      <c r="E829" s="135">
        <v>33.4</v>
      </c>
      <c r="F829" s="136">
        <v>33.4</v>
      </c>
    </row>
    <row r="830" spans="1:6" x14ac:dyDescent="0.2">
      <c r="A830" s="127" t="s">
        <v>3269</v>
      </c>
      <c r="B830" s="128"/>
      <c r="C830" s="128"/>
      <c r="D830" s="128"/>
      <c r="E830" s="135">
        <v>33.4</v>
      </c>
      <c r="F830" s="136">
        <v>33.4</v>
      </c>
    </row>
    <row r="831" spans="1:6" x14ac:dyDescent="0.2">
      <c r="A831" s="127" t="s">
        <v>2213</v>
      </c>
      <c r="B831" s="127" t="s">
        <v>2212</v>
      </c>
      <c r="C831" s="127">
        <v>1999</v>
      </c>
      <c r="D831" s="127" t="s">
        <v>553</v>
      </c>
      <c r="E831" s="135">
        <v>589.4</v>
      </c>
      <c r="F831" s="136">
        <v>589.4</v>
      </c>
    </row>
    <row r="832" spans="1:6" x14ac:dyDescent="0.2">
      <c r="A832" s="130"/>
      <c r="B832" s="130"/>
      <c r="C832" s="127" t="s">
        <v>3040</v>
      </c>
      <c r="D832" s="128"/>
      <c r="E832" s="135">
        <v>589.4</v>
      </c>
      <c r="F832" s="136">
        <v>589.4</v>
      </c>
    </row>
    <row r="833" spans="1:6" x14ac:dyDescent="0.2">
      <c r="A833" s="130"/>
      <c r="B833" s="127" t="s">
        <v>3002</v>
      </c>
      <c r="C833" s="128"/>
      <c r="D833" s="128"/>
      <c r="E833" s="135">
        <v>589.4</v>
      </c>
      <c r="F833" s="136">
        <v>589.4</v>
      </c>
    </row>
    <row r="834" spans="1:6" x14ac:dyDescent="0.2">
      <c r="A834" s="127" t="s">
        <v>3270</v>
      </c>
      <c r="B834" s="128"/>
      <c r="C834" s="128"/>
      <c r="D834" s="128"/>
      <c r="E834" s="135">
        <v>589.4</v>
      </c>
      <c r="F834" s="136">
        <v>589.4</v>
      </c>
    </row>
    <row r="835" spans="1:6" x14ac:dyDescent="0.2">
      <c r="A835" s="127" t="s">
        <v>2221</v>
      </c>
      <c r="B835" s="127" t="s">
        <v>2220</v>
      </c>
      <c r="C835" s="127">
        <v>1999</v>
      </c>
      <c r="D835" s="127" t="s">
        <v>553</v>
      </c>
      <c r="E835" s="135">
        <v>209.8</v>
      </c>
      <c r="F835" s="136">
        <v>209.8</v>
      </c>
    </row>
    <row r="836" spans="1:6" x14ac:dyDescent="0.2">
      <c r="A836" s="130"/>
      <c r="B836" s="130"/>
      <c r="C836" s="127" t="s">
        <v>3040</v>
      </c>
      <c r="D836" s="128"/>
      <c r="E836" s="135">
        <v>209.8</v>
      </c>
      <c r="F836" s="136">
        <v>209.8</v>
      </c>
    </row>
    <row r="837" spans="1:6" x14ac:dyDescent="0.2">
      <c r="A837" s="130"/>
      <c r="B837" s="127" t="s">
        <v>2948</v>
      </c>
      <c r="C837" s="128"/>
      <c r="D837" s="128"/>
      <c r="E837" s="135">
        <v>209.8</v>
      </c>
      <c r="F837" s="136">
        <v>209.8</v>
      </c>
    </row>
    <row r="838" spans="1:6" x14ac:dyDescent="0.2">
      <c r="A838" s="127" t="s">
        <v>3271</v>
      </c>
      <c r="B838" s="128"/>
      <c r="C838" s="128"/>
      <c r="D838" s="128"/>
      <c r="E838" s="135">
        <v>209.8</v>
      </c>
      <c r="F838" s="136">
        <v>209.8</v>
      </c>
    </row>
    <row r="839" spans="1:6" x14ac:dyDescent="0.2">
      <c r="A839" s="127" t="s">
        <v>1829</v>
      </c>
      <c r="B839" s="127" t="s">
        <v>1828</v>
      </c>
      <c r="C839" s="127">
        <v>1999</v>
      </c>
      <c r="D839" s="127" t="s">
        <v>553</v>
      </c>
      <c r="E839" s="135">
        <v>78.2</v>
      </c>
      <c r="F839" s="136">
        <v>78.2</v>
      </c>
    </row>
    <row r="840" spans="1:6" x14ac:dyDescent="0.2">
      <c r="A840" s="130"/>
      <c r="B840" s="130"/>
      <c r="C840" s="127" t="s">
        <v>3040</v>
      </c>
      <c r="D840" s="128"/>
      <c r="E840" s="135">
        <v>78.2</v>
      </c>
      <c r="F840" s="136">
        <v>78.2</v>
      </c>
    </row>
    <row r="841" spans="1:6" x14ac:dyDescent="0.2">
      <c r="A841" s="130"/>
      <c r="B841" s="127" t="s">
        <v>2940</v>
      </c>
      <c r="C841" s="128"/>
      <c r="D841" s="128"/>
      <c r="E841" s="135">
        <v>78.2</v>
      </c>
      <c r="F841" s="136">
        <v>78.2</v>
      </c>
    </row>
    <row r="842" spans="1:6" x14ac:dyDescent="0.2">
      <c r="A842" s="127" t="s">
        <v>3272</v>
      </c>
      <c r="B842" s="128"/>
      <c r="C842" s="128"/>
      <c r="D842" s="128"/>
      <c r="E842" s="135">
        <v>78.2</v>
      </c>
      <c r="F842" s="136">
        <v>78.2</v>
      </c>
    </row>
    <row r="843" spans="1:6" x14ac:dyDescent="0.2">
      <c r="A843" s="127" t="s">
        <v>860</v>
      </c>
      <c r="B843" s="127" t="s">
        <v>859</v>
      </c>
      <c r="C843" s="127">
        <v>2000</v>
      </c>
      <c r="D843" s="127" t="s">
        <v>553</v>
      </c>
      <c r="E843" s="135">
        <v>42</v>
      </c>
      <c r="F843" s="136">
        <v>42</v>
      </c>
    </row>
    <row r="844" spans="1:6" x14ac:dyDescent="0.2">
      <c r="A844" s="130"/>
      <c r="B844" s="130"/>
      <c r="C844" s="127" t="s">
        <v>3041</v>
      </c>
      <c r="D844" s="128"/>
      <c r="E844" s="135">
        <v>42</v>
      </c>
      <c r="F844" s="136">
        <v>42</v>
      </c>
    </row>
    <row r="845" spans="1:6" x14ac:dyDescent="0.2">
      <c r="A845" s="130"/>
      <c r="B845" s="127" t="s">
        <v>2956</v>
      </c>
      <c r="C845" s="128"/>
      <c r="D845" s="128"/>
      <c r="E845" s="135">
        <v>42</v>
      </c>
      <c r="F845" s="136">
        <v>42</v>
      </c>
    </row>
    <row r="846" spans="1:6" x14ac:dyDescent="0.2">
      <c r="A846" s="127" t="s">
        <v>3273</v>
      </c>
      <c r="B846" s="128"/>
      <c r="C846" s="128"/>
      <c r="D846" s="128"/>
      <c r="E846" s="135">
        <v>42</v>
      </c>
      <c r="F846" s="136">
        <v>42</v>
      </c>
    </row>
    <row r="847" spans="1:6" x14ac:dyDescent="0.2">
      <c r="A847" s="127" t="s">
        <v>1</v>
      </c>
      <c r="B847" s="127" t="s">
        <v>0</v>
      </c>
      <c r="C847" s="127">
        <v>1999</v>
      </c>
      <c r="D847" s="127" t="s">
        <v>553</v>
      </c>
      <c r="E847" s="135">
        <v>411.1</v>
      </c>
      <c r="F847" s="136">
        <v>411.1</v>
      </c>
    </row>
    <row r="848" spans="1:6" x14ac:dyDescent="0.2">
      <c r="A848" s="130"/>
      <c r="B848" s="130"/>
      <c r="C848" s="127" t="s">
        <v>3040</v>
      </c>
      <c r="D848" s="128"/>
      <c r="E848" s="135">
        <v>411.1</v>
      </c>
      <c r="F848" s="136">
        <v>411.1</v>
      </c>
    </row>
    <row r="849" spans="1:6" x14ac:dyDescent="0.2">
      <c r="A849" s="130"/>
      <c r="B849" s="127" t="s">
        <v>2947</v>
      </c>
      <c r="C849" s="128"/>
      <c r="D849" s="128"/>
      <c r="E849" s="135">
        <v>411.1</v>
      </c>
      <c r="F849" s="136">
        <v>411.1</v>
      </c>
    </row>
    <row r="850" spans="1:6" x14ac:dyDescent="0.2">
      <c r="A850" s="127" t="s">
        <v>3274</v>
      </c>
      <c r="B850" s="128"/>
      <c r="C850" s="128"/>
      <c r="D850" s="128"/>
      <c r="E850" s="135">
        <v>411.1</v>
      </c>
      <c r="F850" s="136">
        <v>411.1</v>
      </c>
    </row>
    <row r="851" spans="1:6" x14ac:dyDescent="0.2">
      <c r="A851" s="127" t="s">
        <v>777</v>
      </c>
      <c r="B851" s="127" t="s">
        <v>776</v>
      </c>
      <c r="C851" s="127">
        <v>2000</v>
      </c>
      <c r="D851" s="127" t="s">
        <v>553</v>
      </c>
      <c r="E851" s="135">
        <v>164.2</v>
      </c>
      <c r="F851" s="136">
        <v>164.2</v>
      </c>
    </row>
    <row r="852" spans="1:6" x14ac:dyDescent="0.2">
      <c r="A852" s="130"/>
      <c r="B852" s="130"/>
      <c r="C852" s="127" t="s">
        <v>3041</v>
      </c>
      <c r="D852" s="128"/>
      <c r="E852" s="135">
        <v>164.2</v>
      </c>
      <c r="F852" s="136">
        <v>164.2</v>
      </c>
    </row>
    <row r="853" spans="1:6" x14ac:dyDescent="0.2">
      <c r="A853" s="130"/>
      <c r="B853" s="127" t="s">
        <v>2946</v>
      </c>
      <c r="C853" s="128"/>
      <c r="D853" s="128"/>
      <c r="E853" s="135">
        <v>164.2</v>
      </c>
      <c r="F853" s="136">
        <v>164.2</v>
      </c>
    </row>
    <row r="854" spans="1:6" x14ac:dyDescent="0.2">
      <c r="A854" s="127" t="s">
        <v>3275</v>
      </c>
      <c r="B854" s="128"/>
      <c r="C854" s="128"/>
      <c r="D854" s="128"/>
      <c r="E854" s="135">
        <v>164.2</v>
      </c>
      <c r="F854" s="136">
        <v>164.2</v>
      </c>
    </row>
    <row r="855" spans="1:6" x14ac:dyDescent="0.2">
      <c r="A855" s="127" t="s">
        <v>881</v>
      </c>
      <c r="B855" s="127" t="s">
        <v>880</v>
      </c>
      <c r="C855" s="127">
        <v>2000</v>
      </c>
      <c r="D855" s="127" t="s">
        <v>553</v>
      </c>
      <c r="E855" s="135">
        <v>571.9</v>
      </c>
      <c r="F855" s="136">
        <v>571.9</v>
      </c>
    </row>
    <row r="856" spans="1:6" x14ac:dyDescent="0.2">
      <c r="A856" s="130"/>
      <c r="B856" s="130"/>
      <c r="C856" s="127" t="s">
        <v>3041</v>
      </c>
      <c r="D856" s="128"/>
      <c r="E856" s="135">
        <v>571.9</v>
      </c>
      <c r="F856" s="136">
        <v>571.9</v>
      </c>
    </row>
    <row r="857" spans="1:6" x14ac:dyDescent="0.2">
      <c r="A857" s="130"/>
      <c r="B857" s="127" t="s">
        <v>3006</v>
      </c>
      <c r="C857" s="128"/>
      <c r="D857" s="128"/>
      <c r="E857" s="135">
        <v>571.9</v>
      </c>
      <c r="F857" s="136">
        <v>571.9</v>
      </c>
    </row>
    <row r="858" spans="1:6" x14ac:dyDescent="0.2">
      <c r="A858" s="127" t="s">
        <v>3276</v>
      </c>
      <c r="B858" s="128"/>
      <c r="C858" s="128"/>
      <c r="D858" s="128"/>
      <c r="E858" s="135">
        <v>571.9</v>
      </c>
      <c r="F858" s="136">
        <v>571.9</v>
      </c>
    </row>
    <row r="859" spans="1:6" x14ac:dyDescent="0.2">
      <c r="A859" s="127" t="s">
        <v>1954</v>
      </c>
      <c r="B859" s="127" t="s">
        <v>1953</v>
      </c>
      <c r="C859" s="127">
        <v>2000</v>
      </c>
      <c r="D859" s="127" t="s">
        <v>553</v>
      </c>
      <c r="E859" s="135">
        <v>131.1</v>
      </c>
      <c r="F859" s="136">
        <v>131.1</v>
      </c>
    </row>
    <row r="860" spans="1:6" x14ac:dyDescent="0.2">
      <c r="A860" s="130"/>
      <c r="B860" s="130"/>
      <c r="C860" s="127" t="s">
        <v>3041</v>
      </c>
      <c r="D860" s="128"/>
      <c r="E860" s="135">
        <v>131.1</v>
      </c>
      <c r="F860" s="136">
        <v>131.1</v>
      </c>
    </row>
    <row r="861" spans="1:6" x14ac:dyDescent="0.2">
      <c r="A861" s="130"/>
      <c r="B861" s="127" t="s">
        <v>2962</v>
      </c>
      <c r="C861" s="128"/>
      <c r="D861" s="128"/>
      <c r="E861" s="135">
        <v>131.1</v>
      </c>
      <c r="F861" s="136">
        <v>131.1</v>
      </c>
    </row>
    <row r="862" spans="1:6" x14ac:dyDescent="0.2">
      <c r="A862" s="127" t="s">
        <v>3277</v>
      </c>
      <c r="B862" s="128"/>
      <c r="C862" s="128"/>
      <c r="D862" s="128"/>
      <c r="E862" s="135">
        <v>131.1</v>
      </c>
      <c r="F862" s="136">
        <v>131.1</v>
      </c>
    </row>
    <row r="863" spans="1:6" x14ac:dyDescent="0.2">
      <c r="A863" s="127" t="s">
        <v>842</v>
      </c>
      <c r="B863" s="127" t="s">
        <v>841</v>
      </c>
      <c r="C863" s="127">
        <v>2000</v>
      </c>
      <c r="D863" s="127" t="s">
        <v>553</v>
      </c>
      <c r="E863" s="135">
        <v>24.7</v>
      </c>
      <c r="F863" s="136">
        <v>24.7</v>
      </c>
    </row>
    <row r="864" spans="1:6" x14ac:dyDescent="0.2">
      <c r="A864" s="130"/>
      <c r="B864" s="130"/>
      <c r="C864" s="127" t="s">
        <v>3041</v>
      </c>
      <c r="D864" s="128"/>
      <c r="E864" s="135">
        <v>24.7</v>
      </c>
      <c r="F864" s="136">
        <v>24.7</v>
      </c>
    </row>
    <row r="865" spans="1:6" x14ac:dyDescent="0.2">
      <c r="A865" s="130"/>
      <c r="B865" s="127" t="s">
        <v>2963</v>
      </c>
      <c r="C865" s="128"/>
      <c r="D865" s="128"/>
      <c r="E865" s="135">
        <v>24.7</v>
      </c>
      <c r="F865" s="136">
        <v>24.7</v>
      </c>
    </row>
    <row r="866" spans="1:6" x14ac:dyDescent="0.2">
      <c r="A866" s="127" t="s">
        <v>3278</v>
      </c>
      <c r="B866" s="128"/>
      <c r="C866" s="128"/>
      <c r="D866" s="128"/>
      <c r="E866" s="135">
        <v>24.7</v>
      </c>
      <c r="F866" s="136">
        <v>24.7</v>
      </c>
    </row>
    <row r="867" spans="1:6" x14ac:dyDescent="0.2">
      <c r="A867" s="127" t="s">
        <v>1867</v>
      </c>
      <c r="B867" s="127" t="s">
        <v>1866</v>
      </c>
      <c r="C867" s="127">
        <v>2001</v>
      </c>
      <c r="D867" s="127" t="s">
        <v>553</v>
      </c>
      <c r="E867" s="135">
        <v>43.8</v>
      </c>
      <c r="F867" s="136">
        <v>43.8</v>
      </c>
    </row>
    <row r="868" spans="1:6" x14ac:dyDescent="0.2">
      <c r="A868" s="130"/>
      <c r="B868" s="130"/>
      <c r="C868" s="127" t="s">
        <v>3058</v>
      </c>
      <c r="D868" s="128"/>
      <c r="E868" s="135">
        <v>43.8</v>
      </c>
      <c r="F868" s="136">
        <v>43.8</v>
      </c>
    </row>
    <row r="869" spans="1:6" x14ac:dyDescent="0.2">
      <c r="A869" s="130"/>
      <c r="B869" s="127" t="s">
        <v>2881</v>
      </c>
      <c r="C869" s="128"/>
      <c r="D869" s="128"/>
      <c r="E869" s="135">
        <v>43.8</v>
      </c>
      <c r="F869" s="136">
        <v>43.8</v>
      </c>
    </row>
    <row r="870" spans="1:6" x14ac:dyDescent="0.2">
      <c r="A870" s="127" t="s">
        <v>3279</v>
      </c>
      <c r="B870" s="128"/>
      <c r="C870" s="128"/>
      <c r="D870" s="128"/>
      <c r="E870" s="135">
        <v>43.8</v>
      </c>
      <c r="F870" s="136">
        <v>43.8</v>
      </c>
    </row>
    <row r="871" spans="1:6" x14ac:dyDescent="0.2">
      <c r="A871" s="127" t="s">
        <v>14</v>
      </c>
      <c r="B871" s="127" t="s">
        <v>335</v>
      </c>
      <c r="C871" s="127">
        <v>2001</v>
      </c>
      <c r="D871" s="127" t="s">
        <v>553</v>
      </c>
      <c r="E871" s="135">
        <v>185.8</v>
      </c>
      <c r="F871" s="136">
        <v>185.8</v>
      </c>
    </row>
    <row r="872" spans="1:6" x14ac:dyDescent="0.2">
      <c r="A872" s="130"/>
      <c r="B872" s="130"/>
      <c r="C872" s="127" t="s">
        <v>3058</v>
      </c>
      <c r="D872" s="128"/>
      <c r="E872" s="135">
        <v>185.8</v>
      </c>
      <c r="F872" s="136">
        <v>185.8</v>
      </c>
    </row>
    <row r="873" spans="1:6" x14ac:dyDescent="0.2">
      <c r="A873" s="130"/>
      <c r="B873" s="127" t="s">
        <v>2468</v>
      </c>
      <c r="C873" s="128"/>
      <c r="D873" s="128"/>
      <c r="E873" s="135">
        <v>185.8</v>
      </c>
      <c r="F873" s="136">
        <v>185.8</v>
      </c>
    </row>
    <row r="874" spans="1:6" x14ac:dyDescent="0.2">
      <c r="A874" s="127" t="s">
        <v>3280</v>
      </c>
      <c r="B874" s="128"/>
      <c r="C874" s="128"/>
      <c r="D874" s="128"/>
      <c r="E874" s="135">
        <v>185.8</v>
      </c>
      <c r="F874" s="136">
        <v>185.8</v>
      </c>
    </row>
    <row r="875" spans="1:6" x14ac:dyDescent="0.2">
      <c r="A875" s="127" t="s">
        <v>2091</v>
      </c>
      <c r="B875" s="127" t="s">
        <v>2090</v>
      </c>
      <c r="C875" s="127">
        <v>2001</v>
      </c>
      <c r="D875" s="127" t="s">
        <v>553</v>
      </c>
      <c r="E875" s="135">
        <v>87.6</v>
      </c>
      <c r="F875" s="136">
        <v>87.6</v>
      </c>
    </row>
    <row r="876" spans="1:6" x14ac:dyDescent="0.2">
      <c r="A876" s="130"/>
      <c r="B876" s="130"/>
      <c r="C876" s="127" t="s">
        <v>3058</v>
      </c>
      <c r="D876" s="128"/>
      <c r="E876" s="135">
        <v>87.6</v>
      </c>
      <c r="F876" s="136">
        <v>87.6</v>
      </c>
    </row>
    <row r="877" spans="1:6" x14ac:dyDescent="0.2">
      <c r="A877" s="130"/>
      <c r="B877" s="127" t="s">
        <v>2906</v>
      </c>
      <c r="C877" s="128"/>
      <c r="D877" s="128"/>
      <c r="E877" s="135">
        <v>87.6</v>
      </c>
      <c r="F877" s="136">
        <v>87.6</v>
      </c>
    </row>
    <row r="878" spans="1:6" x14ac:dyDescent="0.2">
      <c r="A878" s="127" t="s">
        <v>3281</v>
      </c>
      <c r="B878" s="128"/>
      <c r="C878" s="128"/>
      <c r="D878" s="128"/>
      <c r="E878" s="135">
        <v>87.6</v>
      </c>
      <c r="F878" s="136">
        <v>87.6</v>
      </c>
    </row>
    <row r="879" spans="1:6" x14ac:dyDescent="0.2">
      <c r="A879" s="127" t="s">
        <v>2074</v>
      </c>
      <c r="B879" s="127" t="s">
        <v>2073</v>
      </c>
      <c r="C879" s="127">
        <v>2001</v>
      </c>
      <c r="D879" s="127" t="s">
        <v>553</v>
      </c>
      <c r="E879" s="135">
        <v>28.1</v>
      </c>
      <c r="F879" s="136">
        <v>28.1</v>
      </c>
    </row>
    <row r="880" spans="1:6" x14ac:dyDescent="0.2">
      <c r="A880" s="130"/>
      <c r="B880" s="130"/>
      <c r="C880" s="127" t="s">
        <v>3058</v>
      </c>
      <c r="D880" s="128"/>
      <c r="E880" s="135">
        <v>28.1</v>
      </c>
      <c r="F880" s="136">
        <v>28.1</v>
      </c>
    </row>
    <row r="881" spans="1:6" x14ac:dyDescent="0.2">
      <c r="A881" s="130"/>
      <c r="B881" s="127" t="s">
        <v>2883</v>
      </c>
      <c r="C881" s="128"/>
      <c r="D881" s="128"/>
      <c r="E881" s="135">
        <v>28.1</v>
      </c>
      <c r="F881" s="136">
        <v>28.1</v>
      </c>
    </row>
    <row r="882" spans="1:6" x14ac:dyDescent="0.2">
      <c r="A882" s="127" t="s">
        <v>3282</v>
      </c>
      <c r="B882" s="128"/>
      <c r="C882" s="128"/>
      <c r="D882" s="128"/>
      <c r="E882" s="135">
        <v>28.1</v>
      </c>
      <c r="F882" s="136">
        <v>28.1</v>
      </c>
    </row>
    <row r="883" spans="1:6" x14ac:dyDescent="0.2">
      <c r="A883" s="127" t="s">
        <v>9</v>
      </c>
      <c r="B883" s="127" t="s">
        <v>8</v>
      </c>
      <c r="C883" s="127">
        <v>2001</v>
      </c>
      <c r="D883" s="127" t="s">
        <v>553</v>
      </c>
      <c r="E883" s="135">
        <v>-151.1</v>
      </c>
      <c r="F883" s="136">
        <v>-151.1</v>
      </c>
    </row>
    <row r="884" spans="1:6" x14ac:dyDescent="0.2">
      <c r="A884" s="130"/>
      <c r="B884" s="130"/>
      <c r="C884" s="127" t="s">
        <v>3058</v>
      </c>
      <c r="D884" s="128"/>
      <c r="E884" s="135">
        <v>-151.1</v>
      </c>
      <c r="F884" s="136">
        <v>-151.1</v>
      </c>
    </row>
    <row r="885" spans="1:6" x14ac:dyDescent="0.2">
      <c r="A885" s="130"/>
      <c r="B885" s="127" t="s">
        <v>2971</v>
      </c>
      <c r="C885" s="128"/>
      <c r="D885" s="128"/>
      <c r="E885" s="135">
        <v>-151.1</v>
      </c>
      <c r="F885" s="136">
        <v>-151.1</v>
      </c>
    </row>
    <row r="886" spans="1:6" x14ac:dyDescent="0.2">
      <c r="A886" s="127" t="s">
        <v>3283</v>
      </c>
      <c r="B886" s="128"/>
      <c r="C886" s="128"/>
      <c r="D886" s="128"/>
      <c r="E886" s="135">
        <v>-151.1</v>
      </c>
      <c r="F886" s="136">
        <v>-151.1</v>
      </c>
    </row>
    <row r="887" spans="1:6" x14ac:dyDescent="0.2">
      <c r="A887" s="127" t="s">
        <v>1211</v>
      </c>
      <c r="B887" s="127" t="s">
        <v>1210</v>
      </c>
      <c r="C887" s="127">
        <v>2000</v>
      </c>
      <c r="D887" s="127" t="s">
        <v>553</v>
      </c>
      <c r="E887" s="135">
        <v>-268.2</v>
      </c>
      <c r="F887" s="136">
        <v>-268.2</v>
      </c>
    </row>
    <row r="888" spans="1:6" x14ac:dyDescent="0.2">
      <c r="A888" s="130"/>
      <c r="B888" s="130"/>
      <c r="C888" s="127" t="s">
        <v>3041</v>
      </c>
      <c r="D888" s="128"/>
      <c r="E888" s="135">
        <v>-268.2</v>
      </c>
      <c r="F888" s="136">
        <v>-268.2</v>
      </c>
    </row>
    <row r="889" spans="1:6" x14ac:dyDescent="0.2">
      <c r="A889" s="130"/>
      <c r="B889" s="127" t="s">
        <v>2966</v>
      </c>
      <c r="C889" s="128"/>
      <c r="D889" s="128"/>
      <c r="E889" s="135">
        <v>-268.2</v>
      </c>
      <c r="F889" s="136">
        <v>-268.2</v>
      </c>
    </row>
    <row r="890" spans="1:6" x14ac:dyDescent="0.2">
      <c r="A890" s="127" t="s">
        <v>3284</v>
      </c>
      <c r="B890" s="128"/>
      <c r="C890" s="128"/>
      <c r="D890" s="128"/>
      <c r="E890" s="135">
        <v>-268.2</v>
      </c>
      <c r="F890" s="136">
        <v>-268.2</v>
      </c>
    </row>
    <row r="891" spans="1:6" x14ac:dyDescent="0.2">
      <c r="A891" s="127" t="s">
        <v>16</v>
      </c>
      <c r="B891" s="127" t="s">
        <v>15</v>
      </c>
      <c r="C891" s="127">
        <v>2001</v>
      </c>
      <c r="D891" s="127" t="s">
        <v>553</v>
      </c>
      <c r="E891" s="135">
        <v>121.6</v>
      </c>
      <c r="F891" s="136">
        <v>121.6</v>
      </c>
    </row>
    <row r="892" spans="1:6" x14ac:dyDescent="0.2">
      <c r="A892" s="130"/>
      <c r="B892" s="130"/>
      <c r="C892" s="127" t="s">
        <v>3058</v>
      </c>
      <c r="D892" s="128"/>
      <c r="E892" s="135">
        <v>121.6</v>
      </c>
      <c r="F892" s="136">
        <v>121.6</v>
      </c>
    </row>
    <row r="893" spans="1:6" x14ac:dyDescent="0.2">
      <c r="A893" s="130"/>
      <c r="B893" s="127" t="s">
        <v>2882</v>
      </c>
      <c r="C893" s="128"/>
      <c r="D893" s="128"/>
      <c r="E893" s="135">
        <v>121.6</v>
      </c>
      <c r="F893" s="136">
        <v>121.6</v>
      </c>
    </row>
    <row r="894" spans="1:6" x14ac:dyDescent="0.2">
      <c r="A894" s="127" t="s">
        <v>3285</v>
      </c>
      <c r="B894" s="128"/>
      <c r="C894" s="128"/>
      <c r="D894" s="128"/>
      <c r="E894" s="135">
        <v>121.6</v>
      </c>
      <c r="F894" s="136">
        <v>121.6</v>
      </c>
    </row>
    <row r="895" spans="1:6" x14ac:dyDescent="0.2">
      <c r="A895" s="127" t="s">
        <v>2070</v>
      </c>
      <c r="B895" s="127" t="s">
        <v>2069</v>
      </c>
      <c r="C895" s="127">
        <v>2002</v>
      </c>
      <c r="D895" s="127" t="s">
        <v>553</v>
      </c>
      <c r="E895" s="135">
        <v>81.900000000000006</v>
      </c>
      <c r="F895" s="136">
        <v>81.900000000000006</v>
      </c>
    </row>
    <row r="896" spans="1:6" x14ac:dyDescent="0.2">
      <c r="A896" s="130"/>
      <c r="B896" s="130"/>
      <c r="C896" s="127" t="s">
        <v>3049</v>
      </c>
      <c r="D896" s="128"/>
      <c r="E896" s="135">
        <v>81.900000000000006</v>
      </c>
      <c r="F896" s="136">
        <v>81.900000000000006</v>
      </c>
    </row>
    <row r="897" spans="1:6" x14ac:dyDescent="0.2">
      <c r="A897" s="130"/>
      <c r="B897" s="127" t="s">
        <v>2978</v>
      </c>
      <c r="C897" s="128"/>
      <c r="D897" s="128"/>
      <c r="E897" s="135">
        <v>81.900000000000006</v>
      </c>
      <c r="F897" s="136">
        <v>81.900000000000006</v>
      </c>
    </row>
    <row r="898" spans="1:6" x14ac:dyDescent="0.2">
      <c r="A898" s="127" t="s">
        <v>3286</v>
      </c>
      <c r="B898" s="128"/>
      <c r="C898" s="128"/>
      <c r="D898" s="128"/>
      <c r="E898" s="135">
        <v>81.900000000000006</v>
      </c>
      <c r="F898" s="136">
        <v>81.900000000000006</v>
      </c>
    </row>
    <row r="899" spans="1:6" x14ac:dyDescent="0.2">
      <c r="A899" s="127" t="s">
        <v>2003</v>
      </c>
      <c r="B899" s="127" t="s">
        <v>2002</v>
      </c>
      <c r="C899" s="127">
        <v>2001</v>
      </c>
      <c r="D899" s="127" t="s">
        <v>553</v>
      </c>
      <c r="E899" s="135">
        <v>37.200000000000003</v>
      </c>
      <c r="F899" s="136">
        <v>37.200000000000003</v>
      </c>
    </row>
    <row r="900" spans="1:6" x14ac:dyDescent="0.2">
      <c r="A900" s="130"/>
      <c r="B900" s="130"/>
      <c r="C900" s="127" t="s">
        <v>3058</v>
      </c>
      <c r="D900" s="128"/>
      <c r="E900" s="135">
        <v>37.200000000000003</v>
      </c>
      <c r="F900" s="136">
        <v>37.200000000000003</v>
      </c>
    </row>
    <row r="901" spans="1:6" x14ac:dyDescent="0.2">
      <c r="A901" s="130"/>
      <c r="B901" s="127" t="s">
        <v>2974</v>
      </c>
      <c r="C901" s="128"/>
      <c r="D901" s="128"/>
      <c r="E901" s="135">
        <v>37.200000000000003</v>
      </c>
      <c r="F901" s="136">
        <v>37.200000000000003</v>
      </c>
    </row>
    <row r="902" spans="1:6" x14ac:dyDescent="0.2">
      <c r="A902" s="127" t="s">
        <v>3287</v>
      </c>
      <c r="B902" s="128"/>
      <c r="C902" s="128"/>
      <c r="D902" s="128"/>
      <c r="E902" s="135">
        <v>37.200000000000003</v>
      </c>
      <c r="F902" s="136">
        <v>37.200000000000003</v>
      </c>
    </row>
    <row r="903" spans="1:6" x14ac:dyDescent="0.2">
      <c r="A903" s="127" t="s">
        <v>2014</v>
      </c>
      <c r="B903" s="127" t="s">
        <v>1139</v>
      </c>
      <c r="C903" s="127">
        <v>2002</v>
      </c>
      <c r="D903" s="127" t="s">
        <v>553</v>
      </c>
      <c r="E903" s="135">
        <v>80.400000000000006</v>
      </c>
      <c r="F903" s="136">
        <v>80.400000000000006</v>
      </c>
    </row>
    <row r="904" spans="1:6" x14ac:dyDescent="0.2">
      <c r="A904" s="130"/>
      <c r="B904" s="130"/>
      <c r="C904" s="127" t="s">
        <v>3049</v>
      </c>
      <c r="D904" s="128"/>
      <c r="E904" s="135">
        <v>80.400000000000006</v>
      </c>
      <c r="F904" s="136">
        <v>80.400000000000006</v>
      </c>
    </row>
    <row r="905" spans="1:6" x14ac:dyDescent="0.2">
      <c r="A905" s="130"/>
      <c r="B905" s="127" t="s">
        <v>2327</v>
      </c>
      <c r="C905" s="128"/>
      <c r="D905" s="128"/>
      <c r="E905" s="135">
        <v>80.400000000000006</v>
      </c>
      <c r="F905" s="136">
        <v>80.400000000000006</v>
      </c>
    </row>
    <row r="906" spans="1:6" x14ac:dyDescent="0.2">
      <c r="A906" s="127" t="s">
        <v>3288</v>
      </c>
      <c r="B906" s="128"/>
      <c r="C906" s="128"/>
      <c r="D906" s="128"/>
      <c r="E906" s="135">
        <v>80.400000000000006</v>
      </c>
      <c r="F906" s="136">
        <v>80.400000000000006</v>
      </c>
    </row>
    <row r="907" spans="1:6" x14ac:dyDescent="0.2">
      <c r="A907" s="127" t="s">
        <v>2230</v>
      </c>
      <c r="B907" s="127" t="s">
        <v>1160</v>
      </c>
      <c r="C907" s="127">
        <v>2002</v>
      </c>
      <c r="D907" s="127" t="s">
        <v>553</v>
      </c>
      <c r="E907" s="135">
        <v>-78.599999999999994</v>
      </c>
      <c r="F907" s="136">
        <v>-78.599999999999994</v>
      </c>
    </row>
    <row r="908" spans="1:6" x14ac:dyDescent="0.2">
      <c r="A908" s="130"/>
      <c r="B908" s="130"/>
      <c r="C908" s="127" t="s">
        <v>3049</v>
      </c>
      <c r="D908" s="128"/>
      <c r="E908" s="135">
        <v>-78.599999999999994</v>
      </c>
      <c r="F908" s="136">
        <v>-78.599999999999994</v>
      </c>
    </row>
    <row r="909" spans="1:6" x14ac:dyDescent="0.2">
      <c r="A909" s="130"/>
      <c r="B909" s="127" t="s">
        <v>2356</v>
      </c>
      <c r="C909" s="128"/>
      <c r="D909" s="128"/>
      <c r="E909" s="135">
        <v>-78.599999999999994</v>
      </c>
      <c r="F909" s="136">
        <v>-78.599999999999994</v>
      </c>
    </row>
    <row r="910" spans="1:6" x14ac:dyDescent="0.2">
      <c r="A910" s="127" t="s">
        <v>3289</v>
      </c>
      <c r="B910" s="128"/>
      <c r="C910" s="128"/>
      <c r="D910" s="128"/>
      <c r="E910" s="135">
        <v>-78.599999999999994</v>
      </c>
      <c r="F910" s="136">
        <v>-78.599999999999994</v>
      </c>
    </row>
    <row r="911" spans="1:6" x14ac:dyDescent="0.2">
      <c r="A911" s="127" t="s">
        <v>1990</v>
      </c>
      <c r="B911" s="127" t="s">
        <v>1989</v>
      </c>
      <c r="C911" s="127">
        <v>2002</v>
      </c>
      <c r="D911" s="127" t="s">
        <v>553</v>
      </c>
      <c r="E911" s="135">
        <v>387.3</v>
      </c>
      <c r="F911" s="136">
        <v>387.3</v>
      </c>
    </row>
    <row r="912" spans="1:6" x14ac:dyDescent="0.2">
      <c r="A912" s="130"/>
      <c r="B912" s="130"/>
      <c r="C912" s="127" t="s">
        <v>3049</v>
      </c>
      <c r="D912" s="128"/>
      <c r="E912" s="135">
        <v>387.3</v>
      </c>
      <c r="F912" s="136">
        <v>387.3</v>
      </c>
    </row>
    <row r="913" spans="1:6" x14ac:dyDescent="0.2">
      <c r="A913" s="130"/>
      <c r="B913" s="127" t="s">
        <v>2981</v>
      </c>
      <c r="C913" s="128"/>
      <c r="D913" s="128"/>
      <c r="E913" s="135">
        <v>387.3</v>
      </c>
      <c r="F913" s="136">
        <v>387.3</v>
      </c>
    </row>
    <row r="914" spans="1:6" x14ac:dyDescent="0.2">
      <c r="A914" s="127" t="s">
        <v>3290</v>
      </c>
      <c r="B914" s="128"/>
      <c r="C914" s="128"/>
      <c r="D914" s="128"/>
      <c r="E914" s="135">
        <v>387.3</v>
      </c>
      <c r="F914" s="136">
        <v>387.3</v>
      </c>
    </row>
    <row r="915" spans="1:6" x14ac:dyDescent="0.2">
      <c r="A915" s="127" t="s">
        <v>2097</v>
      </c>
      <c r="B915" s="127" t="s">
        <v>2096</v>
      </c>
      <c r="C915" s="127">
        <v>2002</v>
      </c>
      <c r="D915" s="127" t="s">
        <v>553</v>
      </c>
      <c r="E915" s="135">
        <v>184.2</v>
      </c>
      <c r="F915" s="136">
        <v>184.2</v>
      </c>
    </row>
    <row r="916" spans="1:6" x14ac:dyDescent="0.2">
      <c r="A916" s="130"/>
      <c r="B916" s="130"/>
      <c r="C916" s="127" t="s">
        <v>3049</v>
      </c>
      <c r="D916" s="128"/>
      <c r="E916" s="135">
        <v>184.2</v>
      </c>
      <c r="F916" s="136">
        <v>184.2</v>
      </c>
    </row>
    <row r="917" spans="1:6" x14ac:dyDescent="0.2">
      <c r="A917" s="130"/>
      <c r="B917" s="127" t="s">
        <v>2976</v>
      </c>
      <c r="C917" s="128"/>
      <c r="D917" s="128"/>
      <c r="E917" s="135">
        <v>184.2</v>
      </c>
      <c r="F917" s="136">
        <v>184.2</v>
      </c>
    </row>
    <row r="918" spans="1:6" x14ac:dyDescent="0.2">
      <c r="A918" s="127" t="s">
        <v>3291</v>
      </c>
      <c r="B918" s="128"/>
      <c r="C918" s="128"/>
      <c r="D918" s="128"/>
      <c r="E918" s="135">
        <v>184.2</v>
      </c>
      <c r="F918" s="136">
        <v>184.2</v>
      </c>
    </row>
    <row r="919" spans="1:6" x14ac:dyDescent="0.2">
      <c r="A919" s="127" t="s">
        <v>2099</v>
      </c>
      <c r="B919" s="127" t="s">
        <v>2098</v>
      </c>
      <c r="C919" s="127">
        <v>2001</v>
      </c>
      <c r="D919" s="127" t="s">
        <v>553</v>
      </c>
      <c r="E919" s="135">
        <v>167.6</v>
      </c>
      <c r="F919" s="136">
        <v>167.6</v>
      </c>
    </row>
    <row r="920" spans="1:6" x14ac:dyDescent="0.2">
      <c r="A920" s="130"/>
      <c r="B920" s="130"/>
      <c r="C920" s="127" t="s">
        <v>3058</v>
      </c>
      <c r="D920" s="128"/>
      <c r="E920" s="135">
        <v>167.6</v>
      </c>
      <c r="F920" s="136">
        <v>167.6</v>
      </c>
    </row>
    <row r="921" spans="1:6" x14ac:dyDescent="0.2">
      <c r="A921" s="130"/>
      <c r="B921" s="127" t="s">
        <v>2979</v>
      </c>
      <c r="C921" s="128"/>
      <c r="D921" s="128"/>
      <c r="E921" s="135">
        <v>167.6</v>
      </c>
      <c r="F921" s="136">
        <v>167.6</v>
      </c>
    </row>
    <row r="922" spans="1:6" x14ac:dyDescent="0.2">
      <c r="A922" s="127" t="s">
        <v>3292</v>
      </c>
      <c r="B922" s="128"/>
      <c r="C922" s="128"/>
      <c r="D922" s="128"/>
      <c r="E922" s="135">
        <v>167.6</v>
      </c>
      <c r="F922" s="136">
        <v>167.6</v>
      </c>
    </row>
    <row r="923" spans="1:6" x14ac:dyDescent="0.2">
      <c r="A923" s="127" t="s">
        <v>1940</v>
      </c>
      <c r="B923" s="127" t="s">
        <v>1138</v>
      </c>
      <c r="C923" s="127">
        <v>2002</v>
      </c>
      <c r="D923" s="127" t="s">
        <v>553</v>
      </c>
      <c r="E923" s="135">
        <v>530.5</v>
      </c>
      <c r="F923" s="136">
        <v>530.5</v>
      </c>
    </row>
    <row r="924" spans="1:6" x14ac:dyDescent="0.2">
      <c r="A924" s="130"/>
      <c r="B924" s="130"/>
      <c r="C924" s="127" t="s">
        <v>3049</v>
      </c>
      <c r="D924" s="128"/>
      <c r="E924" s="135">
        <v>530.5</v>
      </c>
      <c r="F924" s="136">
        <v>530.5</v>
      </c>
    </row>
    <row r="925" spans="1:6" x14ac:dyDescent="0.2">
      <c r="A925" s="130"/>
      <c r="B925" s="127" t="s">
        <v>2328</v>
      </c>
      <c r="C925" s="128"/>
      <c r="D925" s="128"/>
      <c r="E925" s="135">
        <v>530.5</v>
      </c>
      <c r="F925" s="136">
        <v>530.5</v>
      </c>
    </row>
    <row r="926" spans="1:6" x14ac:dyDescent="0.2">
      <c r="A926" s="127" t="s">
        <v>3293</v>
      </c>
      <c r="B926" s="128"/>
      <c r="C926" s="128"/>
      <c r="D926" s="128"/>
      <c r="E926" s="135">
        <v>530.5</v>
      </c>
      <c r="F926" s="136">
        <v>530.5</v>
      </c>
    </row>
    <row r="927" spans="1:6" x14ac:dyDescent="0.2">
      <c r="A927" s="127" t="s">
        <v>2234</v>
      </c>
      <c r="B927" s="127" t="s">
        <v>2233</v>
      </c>
      <c r="C927" s="127">
        <v>2003</v>
      </c>
      <c r="D927" s="127" t="s">
        <v>553</v>
      </c>
      <c r="E927" s="135">
        <v>120.7</v>
      </c>
      <c r="F927" s="136">
        <v>120.7</v>
      </c>
    </row>
    <row r="928" spans="1:6" x14ac:dyDescent="0.2">
      <c r="A928" s="130"/>
      <c r="B928" s="130"/>
      <c r="C928" s="127" t="s">
        <v>3042</v>
      </c>
      <c r="D928" s="128"/>
      <c r="E928" s="135">
        <v>120.7</v>
      </c>
      <c r="F928" s="136">
        <v>120.7</v>
      </c>
    </row>
    <row r="929" spans="1:6" x14ac:dyDescent="0.2">
      <c r="A929" s="130"/>
      <c r="B929" s="127" t="s">
        <v>2889</v>
      </c>
      <c r="C929" s="128"/>
      <c r="D929" s="128"/>
      <c r="E929" s="135">
        <v>120.7</v>
      </c>
      <c r="F929" s="136">
        <v>120.7</v>
      </c>
    </row>
    <row r="930" spans="1:6" x14ac:dyDescent="0.2">
      <c r="A930" s="127" t="s">
        <v>3294</v>
      </c>
      <c r="B930" s="128"/>
      <c r="C930" s="128"/>
      <c r="D930" s="128"/>
      <c r="E930" s="135">
        <v>120.7</v>
      </c>
      <c r="F930" s="136">
        <v>120.7</v>
      </c>
    </row>
    <row r="931" spans="1:6" x14ac:dyDescent="0.2">
      <c r="A931" s="127" t="s">
        <v>2238</v>
      </c>
      <c r="B931" s="127" t="s">
        <v>2237</v>
      </c>
      <c r="C931" s="127">
        <v>2003</v>
      </c>
      <c r="D931" s="127" t="s">
        <v>554</v>
      </c>
      <c r="E931" s="135">
        <v>19.2</v>
      </c>
      <c r="F931" s="136">
        <v>19.2</v>
      </c>
    </row>
    <row r="932" spans="1:6" x14ac:dyDescent="0.2">
      <c r="A932" s="130"/>
      <c r="B932" s="130"/>
      <c r="C932" s="127" t="s">
        <v>3042</v>
      </c>
      <c r="D932" s="128"/>
      <c r="E932" s="135">
        <v>19.2</v>
      </c>
      <c r="F932" s="136">
        <v>19.2</v>
      </c>
    </row>
    <row r="933" spans="1:6" x14ac:dyDescent="0.2">
      <c r="A933" s="130"/>
      <c r="B933" s="127" t="s">
        <v>2986</v>
      </c>
      <c r="C933" s="128"/>
      <c r="D933" s="128"/>
      <c r="E933" s="135">
        <v>19.2</v>
      </c>
      <c r="F933" s="136">
        <v>19.2</v>
      </c>
    </row>
    <row r="934" spans="1:6" x14ac:dyDescent="0.2">
      <c r="A934" s="127" t="s">
        <v>3295</v>
      </c>
      <c r="B934" s="128"/>
      <c r="C934" s="128"/>
      <c r="D934" s="128"/>
      <c r="E934" s="135">
        <v>19.2</v>
      </c>
      <c r="F934" s="136">
        <v>19.2</v>
      </c>
    </row>
    <row r="935" spans="1:6" x14ac:dyDescent="0.2">
      <c r="A935" s="127" t="s">
        <v>2240</v>
      </c>
      <c r="B935" s="127" t="s">
        <v>2239</v>
      </c>
      <c r="C935" s="127">
        <v>2002</v>
      </c>
      <c r="D935" s="127" t="s">
        <v>553</v>
      </c>
      <c r="E935" s="135">
        <v>78.5</v>
      </c>
      <c r="F935" s="136">
        <v>78.5</v>
      </c>
    </row>
    <row r="936" spans="1:6" x14ac:dyDescent="0.2">
      <c r="A936" s="130"/>
      <c r="B936" s="130"/>
      <c r="C936" s="127" t="s">
        <v>3049</v>
      </c>
      <c r="D936" s="128"/>
      <c r="E936" s="135">
        <v>78.5</v>
      </c>
      <c r="F936" s="136">
        <v>78.5</v>
      </c>
    </row>
    <row r="937" spans="1:6" x14ac:dyDescent="0.2">
      <c r="A937" s="130"/>
      <c r="B937" s="127" t="s">
        <v>2980</v>
      </c>
      <c r="C937" s="128"/>
      <c r="D937" s="128"/>
      <c r="E937" s="135">
        <v>78.5</v>
      </c>
      <c r="F937" s="136">
        <v>78.5</v>
      </c>
    </row>
    <row r="938" spans="1:6" x14ac:dyDescent="0.2">
      <c r="A938" s="127" t="s">
        <v>3296</v>
      </c>
      <c r="B938" s="128"/>
      <c r="C938" s="128"/>
      <c r="D938" s="128"/>
      <c r="E938" s="135">
        <v>78.5</v>
      </c>
      <c r="F938" s="136">
        <v>78.5</v>
      </c>
    </row>
    <row r="939" spans="1:6" x14ac:dyDescent="0.2">
      <c r="A939" s="127" t="s">
        <v>2087</v>
      </c>
      <c r="B939" s="127" t="s">
        <v>2086</v>
      </c>
      <c r="C939" s="127">
        <v>2003</v>
      </c>
      <c r="D939" s="127" t="s">
        <v>553</v>
      </c>
      <c r="E939" s="135">
        <v>496.3</v>
      </c>
      <c r="F939" s="136">
        <v>496.3</v>
      </c>
    </row>
    <row r="940" spans="1:6" x14ac:dyDescent="0.2">
      <c r="A940" s="130"/>
      <c r="B940" s="130"/>
      <c r="C940" s="127" t="s">
        <v>3042</v>
      </c>
      <c r="D940" s="128"/>
      <c r="E940" s="135">
        <v>496.3</v>
      </c>
      <c r="F940" s="136">
        <v>496.3</v>
      </c>
    </row>
    <row r="941" spans="1:6" x14ac:dyDescent="0.2">
      <c r="A941" s="130"/>
      <c r="B941" s="127" t="s">
        <v>3007</v>
      </c>
      <c r="C941" s="128"/>
      <c r="D941" s="128"/>
      <c r="E941" s="135">
        <v>496.3</v>
      </c>
      <c r="F941" s="136">
        <v>496.3</v>
      </c>
    </row>
    <row r="942" spans="1:6" x14ac:dyDescent="0.2">
      <c r="A942" s="127" t="s">
        <v>3297</v>
      </c>
      <c r="B942" s="128"/>
      <c r="C942" s="128"/>
      <c r="D942" s="128"/>
      <c r="E942" s="135">
        <v>496.3</v>
      </c>
      <c r="F942" s="136">
        <v>496.3</v>
      </c>
    </row>
    <row r="943" spans="1:6" x14ac:dyDescent="0.2">
      <c r="A943" s="127" t="s">
        <v>2217</v>
      </c>
      <c r="B943" s="127" t="s">
        <v>2216</v>
      </c>
      <c r="C943" s="127">
        <v>2003</v>
      </c>
      <c r="D943" s="127" t="s">
        <v>553</v>
      </c>
      <c r="E943" s="135">
        <v>-209.1</v>
      </c>
      <c r="F943" s="136">
        <v>-209.1</v>
      </c>
    </row>
    <row r="944" spans="1:6" x14ac:dyDescent="0.2">
      <c r="A944" s="130"/>
      <c r="B944" s="130"/>
      <c r="C944" s="127" t="s">
        <v>3042</v>
      </c>
      <c r="D944" s="128"/>
      <c r="E944" s="135">
        <v>-209.1</v>
      </c>
      <c r="F944" s="136">
        <v>-209.1</v>
      </c>
    </row>
    <row r="945" spans="1:6" x14ac:dyDescent="0.2">
      <c r="A945" s="130"/>
      <c r="B945" s="127" t="s">
        <v>2990</v>
      </c>
      <c r="C945" s="128"/>
      <c r="D945" s="128"/>
      <c r="E945" s="135">
        <v>-209.1</v>
      </c>
      <c r="F945" s="136">
        <v>-209.1</v>
      </c>
    </row>
    <row r="946" spans="1:6" x14ac:dyDescent="0.2">
      <c r="A946" s="127" t="s">
        <v>3298</v>
      </c>
      <c r="B946" s="128"/>
      <c r="C946" s="128"/>
      <c r="D946" s="128"/>
      <c r="E946" s="135">
        <v>-209.1</v>
      </c>
      <c r="F946" s="136">
        <v>-209.1</v>
      </c>
    </row>
    <row r="947" spans="1:6" x14ac:dyDescent="0.2">
      <c r="A947" s="127" t="s">
        <v>2225</v>
      </c>
      <c r="B947" s="127" t="s">
        <v>2224</v>
      </c>
      <c r="C947" s="127">
        <v>2003</v>
      </c>
      <c r="D947" s="127" t="s">
        <v>553</v>
      </c>
      <c r="E947" s="135">
        <v>-80.400000000000006</v>
      </c>
      <c r="F947" s="136">
        <v>-80.400000000000006</v>
      </c>
    </row>
    <row r="948" spans="1:6" x14ac:dyDescent="0.2">
      <c r="A948" s="130"/>
      <c r="B948" s="130"/>
      <c r="C948" s="127" t="s">
        <v>3042</v>
      </c>
      <c r="D948" s="128"/>
      <c r="E948" s="135">
        <v>-80.400000000000006</v>
      </c>
      <c r="F948" s="136">
        <v>-80.400000000000006</v>
      </c>
    </row>
    <row r="949" spans="1:6" x14ac:dyDescent="0.2">
      <c r="A949" s="130"/>
      <c r="B949" s="127" t="s">
        <v>2992</v>
      </c>
      <c r="C949" s="128"/>
      <c r="D949" s="128"/>
      <c r="E949" s="135">
        <v>-80.400000000000006</v>
      </c>
      <c r="F949" s="136">
        <v>-80.400000000000006</v>
      </c>
    </row>
    <row r="950" spans="1:6" x14ac:dyDescent="0.2">
      <c r="A950" s="127" t="s">
        <v>3299</v>
      </c>
      <c r="B950" s="128"/>
      <c r="C950" s="128"/>
      <c r="D950" s="128"/>
      <c r="E950" s="135">
        <v>-80.400000000000006</v>
      </c>
      <c r="F950" s="136">
        <v>-80.400000000000006</v>
      </c>
    </row>
    <row r="951" spans="1:6" x14ac:dyDescent="0.2">
      <c r="A951" s="127" t="s">
        <v>184</v>
      </c>
      <c r="B951" s="127" t="s">
        <v>183</v>
      </c>
      <c r="C951" s="127">
        <v>1994</v>
      </c>
      <c r="D951" s="127" t="s">
        <v>553</v>
      </c>
      <c r="E951" s="135">
        <v>-283.8</v>
      </c>
      <c r="F951" s="136">
        <v>-283.8</v>
      </c>
    </row>
    <row r="952" spans="1:6" x14ac:dyDescent="0.2">
      <c r="A952" s="130"/>
      <c r="B952" s="130"/>
      <c r="C952" s="127" t="s">
        <v>3031</v>
      </c>
      <c r="D952" s="128"/>
      <c r="E952" s="135">
        <v>-283.8</v>
      </c>
      <c r="F952" s="136">
        <v>-283.8</v>
      </c>
    </row>
    <row r="953" spans="1:6" x14ac:dyDescent="0.2">
      <c r="A953" s="130"/>
      <c r="B953" s="127" t="s">
        <v>2747</v>
      </c>
      <c r="C953" s="128"/>
      <c r="D953" s="128"/>
      <c r="E953" s="135">
        <v>-283.8</v>
      </c>
      <c r="F953" s="136">
        <v>-283.8</v>
      </c>
    </row>
    <row r="954" spans="1:6" x14ac:dyDescent="0.2">
      <c r="A954" s="127" t="s">
        <v>3300</v>
      </c>
      <c r="B954" s="128"/>
      <c r="C954" s="128"/>
      <c r="D954" s="128"/>
      <c r="E954" s="135">
        <v>-283.8</v>
      </c>
      <c r="F954" s="136">
        <v>-283.8</v>
      </c>
    </row>
    <row r="955" spans="1:6" x14ac:dyDescent="0.2">
      <c r="A955" s="127" t="s">
        <v>592</v>
      </c>
      <c r="B955" s="127" t="s">
        <v>591</v>
      </c>
      <c r="C955" s="127">
        <v>1997</v>
      </c>
      <c r="D955" s="127" t="s">
        <v>553</v>
      </c>
      <c r="E955" s="135">
        <v>97.6</v>
      </c>
      <c r="F955" s="136">
        <v>97.6</v>
      </c>
    </row>
    <row r="956" spans="1:6" x14ac:dyDescent="0.2">
      <c r="A956" s="130"/>
      <c r="B956" s="130"/>
      <c r="C956" s="127" t="s">
        <v>3038</v>
      </c>
      <c r="D956" s="128"/>
      <c r="E956" s="135">
        <v>97.6</v>
      </c>
      <c r="F956" s="136">
        <v>97.6</v>
      </c>
    </row>
    <row r="957" spans="1:6" x14ac:dyDescent="0.2">
      <c r="A957" s="130"/>
      <c r="B957" s="127" t="s">
        <v>2861</v>
      </c>
      <c r="C957" s="128"/>
      <c r="D957" s="128"/>
      <c r="E957" s="135">
        <v>97.6</v>
      </c>
      <c r="F957" s="136">
        <v>97.6</v>
      </c>
    </row>
    <row r="958" spans="1:6" x14ac:dyDescent="0.2">
      <c r="A958" s="127" t="s">
        <v>3301</v>
      </c>
      <c r="B958" s="128"/>
      <c r="C958" s="128"/>
      <c r="D958" s="128"/>
      <c r="E958" s="135">
        <v>97.6</v>
      </c>
      <c r="F958" s="136">
        <v>97.6</v>
      </c>
    </row>
    <row r="959" spans="1:6" x14ac:dyDescent="0.2">
      <c r="A959" s="127" t="s">
        <v>2126</v>
      </c>
      <c r="B959" s="127" t="s">
        <v>2125</v>
      </c>
      <c r="C959" s="127">
        <v>1998</v>
      </c>
      <c r="D959" s="127" t="s">
        <v>553</v>
      </c>
      <c r="E959" s="135">
        <v>-70.900000000000006</v>
      </c>
      <c r="F959" s="136">
        <v>-70.900000000000006</v>
      </c>
    </row>
    <row r="960" spans="1:6" x14ac:dyDescent="0.2">
      <c r="A960" s="130"/>
      <c r="B960" s="130"/>
      <c r="C960" s="127" t="s">
        <v>3039</v>
      </c>
      <c r="D960" s="128"/>
      <c r="E960" s="135">
        <v>-70.900000000000006</v>
      </c>
      <c r="F960" s="136">
        <v>-70.900000000000006</v>
      </c>
    </row>
    <row r="961" spans="1:6" x14ac:dyDescent="0.2">
      <c r="A961" s="130"/>
      <c r="B961" s="127" t="s">
        <v>2925</v>
      </c>
      <c r="C961" s="128"/>
      <c r="D961" s="128"/>
      <c r="E961" s="135">
        <v>-70.900000000000006</v>
      </c>
      <c r="F961" s="136">
        <v>-70.900000000000006</v>
      </c>
    </row>
    <row r="962" spans="1:6" x14ac:dyDescent="0.2">
      <c r="A962" s="127" t="s">
        <v>3302</v>
      </c>
      <c r="B962" s="128"/>
      <c r="C962" s="128"/>
      <c r="D962" s="128"/>
      <c r="E962" s="135">
        <v>-70.900000000000006</v>
      </c>
      <c r="F962" s="136">
        <v>-70.900000000000006</v>
      </c>
    </row>
    <row r="963" spans="1:6" x14ac:dyDescent="0.2">
      <c r="A963" s="127" t="s">
        <v>781</v>
      </c>
      <c r="B963" s="127" t="s">
        <v>780</v>
      </c>
      <c r="C963" s="127">
        <v>1999</v>
      </c>
      <c r="D963" s="127" t="s">
        <v>553</v>
      </c>
      <c r="E963" s="135">
        <v>-138.6</v>
      </c>
      <c r="F963" s="136">
        <v>-138.6</v>
      </c>
    </row>
    <row r="964" spans="1:6" x14ac:dyDescent="0.2">
      <c r="A964" s="130"/>
      <c r="B964" s="130"/>
      <c r="C964" s="127" t="s">
        <v>3040</v>
      </c>
      <c r="D964" s="128"/>
      <c r="E964" s="135">
        <v>-138.6</v>
      </c>
      <c r="F964" s="136">
        <v>-138.6</v>
      </c>
    </row>
    <row r="965" spans="1:6" x14ac:dyDescent="0.2">
      <c r="A965" s="130"/>
      <c r="B965" s="127" t="s">
        <v>2935</v>
      </c>
      <c r="C965" s="128"/>
      <c r="D965" s="128"/>
      <c r="E965" s="135">
        <v>-138.6</v>
      </c>
      <c r="F965" s="136">
        <v>-138.6</v>
      </c>
    </row>
    <row r="966" spans="1:6" x14ac:dyDescent="0.2">
      <c r="A966" s="127" t="s">
        <v>3303</v>
      </c>
      <c r="B966" s="128"/>
      <c r="C966" s="128"/>
      <c r="D966" s="128"/>
      <c r="E966" s="135">
        <v>-138.6</v>
      </c>
      <c r="F966" s="136">
        <v>-138.6</v>
      </c>
    </row>
    <row r="967" spans="1:6" x14ac:dyDescent="0.2">
      <c r="A967" s="127" t="s">
        <v>2061</v>
      </c>
      <c r="B967" s="127" t="s">
        <v>2060</v>
      </c>
      <c r="C967" s="127">
        <v>2003</v>
      </c>
      <c r="D967" s="127" t="s">
        <v>553</v>
      </c>
      <c r="E967" s="135">
        <v>-66.5</v>
      </c>
      <c r="F967" s="136">
        <v>-66.5</v>
      </c>
    </row>
    <row r="968" spans="1:6" x14ac:dyDescent="0.2">
      <c r="A968" s="130"/>
      <c r="B968" s="130"/>
      <c r="C968" s="127" t="s">
        <v>3042</v>
      </c>
      <c r="D968" s="128"/>
      <c r="E968" s="135">
        <v>-66.5</v>
      </c>
      <c r="F968" s="136">
        <v>-66.5</v>
      </c>
    </row>
    <row r="969" spans="1:6" x14ac:dyDescent="0.2">
      <c r="A969" s="130"/>
      <c r="B969" s="127" t="s">
        <v>2989</v>
      </c>
      <c r="C969" s="128"/>
      <c r="D969" s="128"/>
      <c r="E969" s="135">
        <v>-66.5</v>
      </c>
      <c r="F969" s="136">
        <v>-66.5</v>
      </c>
    </row>
    <row r="970" spans="1:6" x14ac:dyDescent="0.2">
      <c r="A970" s="127" t="s">
        <v>3304</v>
      </c>
      <c r="B970" s="128"/>
      <c r="C970" s="128"/>
      <c r="D970" s="128"/>
      <c r="E970" s="135">
        <v>-66.5</v>
      </c>
      <c r="F970" s="136">
        <v>-66.5</v>
      </c>
    </row>
    <row r="971" spans="1:6" x14ac:dyDescent="0.2">
      <c r="A971" s="127" t="s">
        <v>2106</v>
      </c>
      <c r="B971" s="127" t="s">
        <v>2105</v>
      </c>
      <c r="C971" s="127">
        <v>2004</v>
      </c>
      <c r="D971" s="127" t="s">
        <v>553</v>
      </c>
      <c r="E971" s="135">
        <v>-110.6</v>
      </c>
      <c r="F971" s="136">
        <v>-110.6</v>
      </c>
    </row>
    <row r="972" spans="1:6" x14ac:dyDescent="0.2">
      <c r="A972" s="130"/>
      <c r="B972" s="130"/>
      <c r="C972" s="127" t="s">
        <v>3059</v>
      </c>
      <c r="D972" s="128"/>
      <c r="E972" s="135">
        <v>-110.6</v>
      </c>
      <c r="F972" s="136">
        <v>-110.6</v>
      </c>
    </row>
    <row r="973" spans="1:6" x14ac:dyDescent="0.2">
      <c r="A973" s="130"/>
      <c r="B973" s="127" t="s">
        <v>2995</v>
      </c>
      <c r="C973" s="128"/>
      <c r="D973" s="128"/>
      <c r="E973" s="135">
        <v>-110.6</v>
      </c>
      <c r="F973" s="136">
        <v>-110.6</v>
      </c>
    </row>
    <row r="974" spans="1:6" x14ac:dyDescent="0.2">
      <c r="A974" s="127" t="s">
        <v>3305</v>
      </c>
      <c r="B974" s="128"/>
      <c r="C974" s="128"/>
      <c r="D974" s="128"/>
      <c r="E974" s="135">
        <v>-110.6</v>
      </c>
      <c r="F974" s="136">
        <v>-110.6</v>
      </c>
    </row>
    <row r="975" spans="1:6" x14ac:dyDescent="0.2">
      <c r="A975" s="127" t="s">
        <v>2219</v>
      </c>
      <c r="B975" s="127" t="s">
        <v>2218</v>
      </c>
      <c r="C975" s="127">
        <v>2004</v>
      </c>
      <c r="D975" s="127" t="s">
        <v>553</v>
      </c>
      <c r="E975" s="135">
        <v>171.5</v>
      </c>
      <c r="F975" s="136">
        <v>171.5</v>
      </c>
    </row>
    <row r="976" spans="1:6" x14ac:dyDescent="0.2">
      <c r="A976" s="130"/>
      <c r="B976" s="130"/>
      <c r="C976" s="127" t="s">
        <v>3059</v>
      </c>
      <c r="D976" s="128"/>
      <c r="E976" s="135">
        <v>171.5</v>
      </c>
      <c r="F976" s="136">
        <v>171.5</v>
      </c>
    </row>
    <row r="977" spans="1:6" x14ac:dyDescent="0.2">
      <c r="A977" s="130"/>
      <c r="B977" s="127" t="s">
        <v>2867</v>
      </c>
      <c r="C977" s="128"/>
      <c r="D977" s="128"/>
      <c r="E977" s="135">
        <v>171.5</v>
      </c>
      <c r="F977" s="136">
        <v>171.5</v>
      </c>
    </row>
    <row r="978" spans="1:6" x14ac:dyDescent="0.2">
      <c r="A978" s="127" t="s">
        <v>3306</v>
      </c>
      <c r="B978" s="128"/>
      <c r="C978" s="128"/>
      <c r="D978" s="128"/>
      <c r="E978" s="135">
        <v>171.5</v>
      </c>
      <c r="F978" s="136">
        <v>171.5</v>
      </c>
    </row>
    <row r="979" spans="1:6" x14ac:dyDescent="0.2">
      <c r="A979" s="127" t="s">
        <v>2264</v>
      </c>
      <c r="B979" s="127" t="s">
        <v>2263</v>
      </c>
      <c r="C979" s="127">
        <v>2004</v>
      </c>
      <c r="D979" s="127" t="s">
        <v>553</v>
      </c>
      <c r="E979" s="135">
        <v>-477</v>
      </c>
      <c r="F979" s="136">
        <v>-477</v>
      </c>
    </row>
    <row r="980" spans="1:6" x14ac:dyDescent="0.2">
      <c r="A980" s="130"/>
      <c r="B980" s="130"/>
      <c r="C980" s="127" t="s">
        <v>3059</v>
      </c>
      <c r="D980" s="128"/>
      <c r="E980" s="135">
        <v>-477</v>
      </c>
      <c r="F980" s="136">
        <v>-477</v>
      </c>
    </row>
    <row r="981" spans="1:6" x14ac:dyDescent="0.2">
      <c r="A981" s="130"/>
      <c r="B981" s="127" t="s">
        <v>2996</v>
      </c>
      <c r="C981" s="128"/>
      <c r="D981" s="128"/>
      <c r="E981" s="135">
        <v>-477</v>
      </c>
      <c r="F981" s="136">
        <v>-477</v>
      </c>
    </row>
    <row r="982" spans="1:6" x14ac:dyDescent="0.2">
      <c r="A982" s="127" t="s">
        <v>3307</v>
      </c>
      <c r="B982" s="128"/>
      <c r="C982" s="128"/>
      <c r="D982" s="128"/>
      <c r="E982" s="135">
        <v>-477</v>
      </c>
      <c r="F982" s="136">
        <v>-477</v>
      </c>
    </row>
    <row r="983" spans="1:6" x14ac:dyDescent="0.2">
      <c r="A983" s="127" t="s">
        <v>2258</v>
      </c>
      <c r="B983" s="127" t="s">
        <v>2257</v>
      </c>
      <c r="C983" s="127">
        <v>2008</v>
      </c>
      <c r="D983" s="127" t="s">
        <v>553</v>
      </c>
      <c r="E983" s="135">
        <v>-271.10000000000002</v>
      </c>
      <c r="F983" s="136">
        <v>-271.10000000000002</v>
      </c>
    </row>
    <row r="984" spans="1:6" x14ac:dyDescent="0.2">
      <c r="A984" s="130"/>
      <c r="B984" s="130"/>
      <c r="C984" s="127" t="s">
        <v>3062</v>
      </c>
      <c r="D984" s="128"/>
      <c r="E984" s="135">
        <v>-271.10000000000002</v>
      </c>
      <c r="F984" s="136">
        <v>-271.10000000000002</v>
      </c>
    </row>
    <row r="985" spans="1:6" x14ac:dyDescent="0.2">
      <c r="A985" s="130"/>
      <c r="B985" s="127" t="s">
        <v>2998</v>
      </c>
      <c r="C985" s="128"/>
      <c r="D985" s="128"/>
      <c r="E985" s="135">
        <v>-271.10000000000002</v>
      </c>
      <c r="F985" s="136">
        <v>-271.10000000000002</v>
      </c>
    </row>
    <row r="986" spans="1:6" x14ac:dyDescent="0.2">
      <c r="A986" s="127" t="s">
        <v>3308</v>
      </c>
      <c r="B986" s="128"/>
      <c r="C986" s="128"/>
      <c r="D986" s="128"/>
      <c r="E986" s="135">
        <v>-271.10000000000002</v>
      </c>
      <c r="F986" s="136">
        <v>-271.10000000000002</v>
      </c>
    </row>
    <row r="987" spans="1:6" x14ac:dyDescent="0.2">
      <c r="A987" s="127" t="s">
        <v>298</v>
      </c>
      <c r="B987" s="127" t="s">
        <v>297</v>
      </c>
      <c r="C987" s="127">
        <v>1978</v>
      </c>
      <c r="D987" s="127" t="s">
        <v>553</v>
      </c>
      <c r="E987" s="135">
        <v>-171.8</v>
      </c>
      <c r="F987" s="136">
        <v>-171.8</v>
      </c>
    </row>
    <row r="988" spans="1:6" x14ac:dyDescent="0.2">
      <c r="A988" s="130"/>
      <c r="B988" s="130"/>
      <c r="C988" s="127" t="s">
        <v>3024</v>
      </c>
      <c r="D988" s="128"/>
      <c r="E988" s="135">
        <v>-171.8</v>
      </c>
      <c r="F988" s="136">
        <v>-171.8</v>
      </c>
    </row>
    <row r="989" spans="1:6" x14ac:dyDescent="0.2">
      <c r="A989" s="130"/>
      <c r="B989" s="127" t="s">
        <v>2347</v>
      </c>
      <c r="C989" s="128"/>
      <c r="D989" s="128"/>
      <c r="E989" s="135">
        <v>-171.8</v>
      </c>
      <c r="F989" s="136">
        <v>-171.8</v>
      </c>
    </row>
    <row r="990" spans="1:6" x14ac:dyDescent="0.2">
      <c r="A990" s="127" t="s">
        <v>3309</v>
      </c>
      <c r="B990" s="128"/>
      <c r="C990" s="128"/>
      <c r="D990" s="128"/>
      <c r="E990" s="135">
        <v>-171.8</v>
      </c>
      <c r="F990" s="136">
        <v>-171.8</v>
      </c>
    </row>
    <row r="991" spans="1:6" x14ac:dyDescent="0.2">
      <c r="A991" s="127" t="s">
        <v>206</v>
      </c>
      <c r="B991" s="127" t="s">
        <v>1664</v>
      </c>
      <c r="C991" s="127">
        <v>1979</v>
      </c>
      <c r="D991" s="127" t="s">
        <v>553</v>
      </c>
      <c r="E991" s="135">
        <v>-75.900000000000006</v>
      </c>
      <c r="F991" s="136">
        <v>-75.900000000000006</v>
      </c>
    </row>
    <row r="992" spans="1:6" x14ac:dyDescent="0.2">
      <c r="A992" s="130"/>
      <c r="B992" s="130"/>
      <c r="C992" s="127" t="s">
        <v>3043</v>
      </c>
      <c r="D992" s="128"/>
      <c r="E992" s="135">
        <v>-75.900000000000006</v>
      </c>
      <c r="F992" s="136">
        <v>-75.900000000000006</v>
      </c>
    </row>
    <row r="993" spans="1:6" x14ac:dyDescent="0.2">
      <c r="A993" s="130"/>
      <c r="B993" s="127" t="s">
        <v>2430</v>
      </c>
      <c r="C993" s="128"/>
      <c r="D993" s="128"/>
      <c r="E993" s="135">
        <v>-75.900000000000006</v>
      </c>
      <c r="F993" s="136">
        <v>-75.900000000000006</v>
      </c>
    </row>
    <row r="994" spans="1:6" x14ac:dyDescent="0.2">
      <c r="A994" s="127" t="s">
        <v>3310</v>
      </c>
      <c r="B994" s="128"/>
      <c r="C994" s="128"/>
      <c r="D994" s="128"/>
      <c r="E994" s="135">
        <v>-75.900000000000006</v>
      </c>
      <c r="F994" s="136">
        <v>-75.900000000000006</v>
      </c>
    </row>
    <row r="995" spans="1:6" x14ac:dyDescent="0.2">
      <c r="A995" s="127" t="s">
        <v>1513</v>
      </c>
      <c r="B995" s="127" t="s">
        <v>1512</v>
      </c>
      <c r="C995" s="127">
        <v>1972</v>
      </c>
      <c r="D995" s="127" t="s">
        <v>553</v>
      </c>
      <c r="E995" s="135">
        <v>295.2</v>
      </c>
      <c r="F995" s="136">
        <v>295.2</v>
      </c>
    </row>
    <row r="996" spans="1:6" x14ac:dyDescent="0.2">
      <c r="A996" s="130"/>
      <c r="B996" s="130"/>
      <c r="C996" s="127" t="s">
        <v>3057</v>
      </c>
      <c r="D996" s="128"/>
      <c r="E996" s="135">
        <v>295.2</v>
      </c>
      <c r="F996" s="136">
        <v>295.2</v>
      </c>
    </row>
    <row r="997" spans="1:6" x14ac:dyDescent="0.2">
      <c r="A997" s="130"/>
      <c r="B997" s="127" t="s">
        <v>2387</v>
      </c>
      <c r="C997" s="128"/>
      <c r="D997" s="128"/>
      <c r="E997" s="135">
        <v>295.2</v>
      </c>
      <c r="F997" s="136">
        <v>295.2</v>
      </c>
    </row>
    <row r="998" spans="1:6" x14ac:dyDescent="0.2">
      <c r="A998" s="127" t="s">
        <v>3311</v>
      </c>
      <c r="B998" s="128"/>
      <c r="C998" s="128"/>
      <c r="D998" s="128"/>
      <c r="E998" s="135">
        <v>295.2</v>
      </c>
      <c r="F998" s="136">
        <v>295.2</v>
      </c>
    </row>
    <row r="999" spans="1:6" x14ac:dyDescent="0.2">
      <c r="A999" s="127" t="s">
        <v>1474</v>
      </c>
      <c r="B999" s="127" t="s">
        <v>1473</v>
      </c>
      <c r="C999" s="127">
        <v>1975</v>
      </c>
      <c r="D999" s="127" t="s">
        <v>553</v>
      </c>
      <c r="E999" s="135">
        <v>320</v>
      </c>
      <c r="F999" s="136">
        <v>320</v>
      </c>
    </row>
    <row r="1000" spans="1:6" x14ac:dyDescent="0.2">
      <c r="A1000" s="130"/>
      <c r="B1000" s="130"/>
      <c r="C1000" s="127" t="s">
        <v>3053</v>
      </c>
      <c r="D1000" s="128"/>
      <c r="E1000" s="135">
        <v>320</v>
      </c>
      <c r="F1000" s="136">
        <v>320</v>
      </c>
    </row>
    <row r="1001" spans="1:6" x14ac:dyDescent="0.2">
      <c r="A1001" s="130"/>
      <c r="B1001" s="127" t="s">
        <v>2402</v>
      </c>
      <c r="C1001" s="128"/>
      <c r="D1001" s="128"/>
      <c r="E1001" s="135">
        <v>320</v>
      </c>
      <c r="F1001" s="136">
        <v>320</v>
      </c>
    </row>
    <row r="1002" spans="1:6" x14ac:dyDescent="0.2">
      <c r="A1002" s="127" t="s">
        <v>3312</v>
      </c>
      <c r="B1002" s="128"/>
      <c r="C1002" s="128"/>
      <c r="D1002" s="128"/>
      <c r="E1002" s="135">
        <v>320</v>
      </c>
      <c r="F1002" s="136">
        <v>320</v>
      </c>
    </row>
    <row r="1003" spans="1:6" x14ac:dyDescent="0.2">
      <c r="A1003" s="127" t="s">
        <v>1682</v>
      </c>
      <c r="B1003" s="127" t="s">
        <v>1681</v>
      </c>
      <c r="C1003" s="127">
        <v>1977</v>
      </c>
      <c r="D1003" s="127" t="s">
        <v>553</v>
      </c>
      <c r="E1003" s="135">
        <v>166</v>
      </c>
      <c r="F1003" s="136">
        <v>166</v>
      </c>
    </row>
    <row r="1004" spans="1:6" x14ac:dyDescent="0.2">
      <c r="A1004" s="130"/>
      <c r="B1004" s="130"/>
      <c r="C1004" s="127" t="s">
        <v>3021</v>
      </c>
      <c r="D1004" s="128"/>
      <c r="E1004" s="135">
        <v>166</v>
      </c>
      <c r="F1004" s="136">
        <v>166</v>
      </c>
    </row>
    <row r="1005" spans="1:6" x14ac:dyDescent="0.2">
      <c r="A1005" s="130"/>
      <c r="B1005" s="127" t="s">
        <v>2409</v>
      </c>
      <c r="C1005" s="128"/>
      <c r="D1005" s="128"/>
      <c r="E1005" s="135">
        <v>166</v>
      </c>
      <c r="F1005" s="136">
        <v>166</v>
      </c>
    </row>
    <row r="1006" spans="1:6" x14ac:dyDescent="0.2">
      <c r="A1006" s="127" t="s">
        <v>3313</v>
      </c>
      <c r="B1006" s="128"/>
      <c r="C1006" s="128"/>
      <c r="D1006" s="128"/>
      <c r="E1006" s="135">
        <v>166</v>
      </c>
      <c r="F1006" s="136">
        <v>166</v>
      </c>
    </row>
    <row r="1007" spans="1:6" x14ac:dyDescent="0.2">
      <c r="A1007" s="127" t="s">
        <v>1487</v>
      </c>
      <c r="B1007" s="127" t="s">
        <v>1486</v>
      </c>
      <c r="C1007" s="127">
        <v>1979</v>
      </c>
      <c r="D1007" s="127" t="s">
        <v>553</v>
      </c>
      <c r="E1007" s="135">
        <v>309.39999999999998</v>
      </c>
      <c r="F1007" s="136">
        <v>309.39999999999998</v>
      </c>
    </row>
    <row r="1008" spans="1:6" x14ac:dyDescent="0.2">
      <c r="A1008" s="130"/>
      <c r="B1008" s="130"/>
      <c r="C1008" s="127" t="s">
        <v>3043</v>
      </c>
      <c r="D1008" s="128"/>
      <c r="E1008" s="135">
        <v>309.39999999999998</v>
      </c>
      <c r="F1008" s="136">
        <v>309.39999999999998</v>
      </c>
    </row>
    <row r="1009" spans="1:6" x14ac:dyDescent="0.2">
      <c r="A1009" s="130"/>
      <c r="B1009" s="127" t="s">
        <v>2419</v>
      </c>
      <c r="C1009" s="128"/>
      <c r="D1009" s="128"/>
      <c r="E1009" s="135">
        <v>309.39999999999998</v>
      </c>
      <c r="F1009" s="136">
        <v>309.39999999999998</v>
      </c>
    </row>
    <row r="1010" spans="1:6" x14ac:dyDescent="0.2">
      <c r="A1010" s="127" t="s">
        <v>3314</v>
      </c>
      <c r="B1010" s="128"/>
      <c r="C1010" s="128"/>
      <c r="D1010" s="128"/>
      <c r="E1010" s="135">
        <v>309.39999999999998</v>
      </c>
      <c r="F1010" s="136">
        <v>309.39999999999998</v>
      </c>
    </row>
    <row r="1011" spans="1:6" x14ac:dyDescent="0.2">
      <c r="A1011" s="127" t="s">
        <v>1626</v>
      </c>
      <c r="B1011" s="127" t="s">
        <v>1378</v>
      </c>
      <c r="C1011" s="127">
        <v>1979</v>
      </c>
      <c r="D1011" s="127" t="s">
        <v>553</v>
      </c>
      <c r="E1011" s="135">
        <v>186.9</v>
      </c>
      <c r="F1011" s="136">
        <v>186.9</v>
      </c>
    </row>
    <row r="1012" spans="1:6" x14ac:dyDescent="0.2">
      <c r="A1012" s="130"/>
      <c r="B1012" s="130"/>
      <c r="C1012" s="127" t="s">
        <v>3043</v>
      </c>
      <c r="D1012" s="128"/>
      <c r="E1012" s="135">
        <v>186.9</v>
      </c>
      <c r="F1012" s="136">
        <v>186.9</v>
      </c>
    </row>
    <row r="1013" spans="1:6" x14ac:dyDescent="0.2">
      <c r="A1013" s="130"/>
      <c r="B1013" s="127" t="s">
        <v>2423</v>
      </c>
      <c r="C1013" s="128"/>
      <c r="D1013" s="128"/>
      <c r="E1013" s="135">
        <v>186.9</v>
      </c>
      <c r="F1013" s="136">
        <v>186.9</v>
      </c>
    </row>
    <row r="1014" spans="1:6" x14ac:dyDescent="0.2">
      <c r="A1014" s="127" t="s">
        <v>3315</v>
      </c>
      <c r="B1014" s="128"/>
      <c r="C1014" s="128"/>
      <c r="D1014" s="128"/>
      <c r="E1014" s="135">
        <v>186.9</v>
      </c>
      <c r="F1014" s="136">
        <v>186.9</v>
      </c>
    </row>
    <row r="1015" spans="1:6" x14ac:dyDescent="0.2">
      <c r="A1015" s="127" t="s">
        <v>61</v>
      </c>
      <c r="B1015" s="127" t="s">
        <v>60</v>
      </c>
      <c r="C1015" s="127">
        <v>1981</v>
      </c>
      <c r="D1015" s="127" t="s">
        <v>553</v>
      </c>
      <c r="E1015" s="135">
        <v>95.2</v>
      </c>
      <c r="F1015" s="136">
        <v>95.2</v>
      </c>
    </row>
    <row r="1016" spans="1:6" x14ac:dyDescent="0.2">
      <c r="A1016" s="130"/>
      <c r="B1016" s="130"/>
      <c r="C1016" s="127" t="s">
        <v>3044</v>
      </c>
      <c r="D1016" s="128"/>
      <c r="E1016" s="135">
        <v>95.2</v>
      </c>
      <c r="F1016" s="136">
        <v>95.2</v>
      </c>
    </row>
    <row r="1017" spans="1:6" x14ac:dyDescent="0.2">
      <c r="A1017" s="130"/>
      <c r="B1017" s="127" t="s">
        <v>2444</v>
      </c>
      <c r="C1017" s="128"/>
      <c r="D1017" s="128"/>
      <c r="E1017" s="135">
        <v>95.2</v>
      </c>
      <c r="F1017" s="136">
        <v>95.2</v>
      </c>
    </row>
    <row r="1018" spans="1:6" x14ac:dyDescent="0.2">
      <c r="A1018" s="127" t="s">
        <v>3316</v>
      </c>
      <c r="B1018" s="128"/>
      <c r="C1018" s="128"/>
      <c r="D1018" s="128"/>
      <c r="E1018" s="135">
        <v>95.2</v>
      </c>
      <c r="F1018" s="136">
        <v>95.2</v>
      </c>
    </row>
    <row r="1019" spans="1:6" x14ac:dyDescent="0.2">
      <c r="A1019" s="127" t="s">
        <v>1592</v>
      </c>
      <c r="B1019" s="127" t="s">
        <v>1591</v>
      </c>
      <c r="C1019" s="127">
        <v>1981</v>
      </c>
      <c r="D1019" s="127" t="s">
        <v>553</v>
      </c>
      <c r="E1019" s="135">
        <v>227.8</v>
      </c>
      <c r="F1019" s="136">
        <v>227.8</v>
      </c>
    </row>
    <row r="1020" spans="1:6" x14ac:dyDescent="0.2">
      <c r="A1020" s="130"/>
      <c r="B1020" s="130"/>
      <c r="C1020" s="127" t="s">
        <v>3044</v>
      </c>
      <c r="D1020" s="128"/>
      <c r="E1020" s="135">
        <v>227.8</v>
      </c>
      <c r="F1020" s="136">
        <v>227.8</v>
      </c>
    </row>
    <row r="1021" spans="1:6" x14ac:dyDescent="0.2">
      <c r="A1021" s="130"/>
      <c r="B1021" s="127" t="s">
        <v>2446</v>
      </c>
      <c r="C1021" s="128"/>
      <c r="D1021" s="128"/>
      <c r="E1021" s="135">
        <v>227.8</v>
      </c>
      <c r="F1021" s="136">
        <v>227.8</v>
      </c>
    </row>
    <row r="1022" spans="1:6" x14ac:dyDescent="0.2">
      <c r="A1022" s="127" t="s">
        <v>3317</v>
      </c>
      <c r="B1022" s="128"/>
      <c r="C1022" s="128"/>
      <c r="D1022" s="128"/>
      <c r="E1022" s="135">
        <v>227.8</v>
      </c>
      <c r="F1022" s="136">
        <v>227.8</v>
      </c>
    </row>
    <row r="1023" spans="1:6" x14ac:dyDescent="0.2">
      <c r="A1023" s="127" t="s">
        <v>292</v>
      </c>
      <c r="B1023" s="127" t="s">
        <v>291</v>
      </c>
      <c r="C1023" s="127">
        <v>1983</v>
      </c>
      <c r="D1023" s="127" t="s">
        <v>553</v>
      </c>
      <c r="E1023" s="135">
        <v>-77.400000000000006</v>
      </c>
      <c r="F1023" s="136">
        <v>-77.400000000000006</v>
      </c>
    </row>
    <row r="1024" spans="1:6" x14ac:dyDescent="0.2">
      <c r="A1024" s="130"/>
      <c r="B1024" s="130"/>
      <c r="C1024" s="127" t="s">
        <v>3025</v>
      </c>
      <c r="D1024" s="128"/>
      <c r="E1024" s="135">
        <v>-77.400000000000006</v>
      </c>
      <c r="F1024" s="136">
        <v>-77.400000000000006</v>
      </c>
    </row>
    <row r="1025" spans="1:6" x14ac:dyDescent="0.2">
      <c r="A1025" s="130"/>
      <c r="B1025" s="127" t="s">
        <v>2361</v>
      </c>
      <c r="C1025" s="128"/>
      <c r="D1025" s="128"/>
      <c r="E1025" s="135">
        <v>-77.400000000000006</v>
      </c>
      <c r="F1025" s="136">
        <v>-77.400000000000006</v>
      </c>
    </row>
    <row r="1026" spans="1:6" x14ac:dyDescent="0.2">
      <c r="A1026" s="127" t="s">
        <v>3318</v>
      </c>
      <c r="B1026" s="128"/>
      <c r="C1026" s="128"/>
      <c r="D1026" s="128"/>
      <c r="E1026" s="135">
        <v>-77.400000000000006</v>
      </c>
      <c r="F1026" s="136">
        <v>-77.400000000000006</v>
      </c>
    </row>
    <row r="1027" spans="1:6" x14ac:dyDescent="0.2">
      <c r="A1027" s="127" t="s">
        <v>313</v>
      </c>
      <c r="B1027" s="127" t="s">
        <v>1364</v>
      </c>
      <c r="C1027" s="127">
        <v>1984</v>
      </c>
      <c r="D1027" s="127" t="s">
        <v>553</v>
      </c>
      <c r="E1027" s="135">
        <v>-179.8</v>
      </c>
      <c r="F1027" s="136">
        <v>-179.8</v>
      </c>
    </row>
    <row r="1028" spans="1:6" x14ac:dyDescent="0.2">
      <c r="A1028" s="130"/>
      <c r="B1028" s="130"/>
      <c r="C1028" s="127" t="s">
        <v>3026</v>
      </c>
      <c r="D1028" s="128"/>
      <c r="E1028" s="135">
        <v>-179.8</v>
      </c>
      <c r="F1028" s="136">
        <v>-179.8</v>
      </c>
    </row>
    <row r="1029" spans="1:6" x14ac:dyDescent="0.2">
      <c r="A1029" s="130"/>
      <c r="B1029" s="127" t="s">
        <v>2325</v>
      </c>
      <c r="C1029" s="128"/>
      <c r="D1029" s="128"/>
      <c r="E1029" s="135">
        <v>-179.8</v>
      </c>
      <c r="F1029" s="136">
        <v>-179.8</v>
      </c>
    </row>
    <row r="1030" spans="1:6" x14ac:dyDescent="0.2">
      <c r="A1030" s="127" t="s">
        <v>3319</v>
      </c>
      <c r="B1030" s="128"/>
      <c r="C1030" s="128"/>
      <c r="D1030" s="128"/>
      <c r="E1030" s="135">
        <v>-179.8</v>
      </c>
      <c r="F1030" s="136">
        <v>-179.8</v>
      </c>
    </row>
    <row r="1031" spans="1:6" x14ac:dyDescent="0.2">
      <c r="A1031" s="127" t="s">
        <v>1359</v>
      </c>
      <c r="B1031" s="127" t="s">
        <v>1358</v>
      </c>
      <c r="C1031" s="127">
        <v>1986</v>
      </c>
      <c r="D1031" s="127" t="s">
        <v>553</v>
      </c>
      <c r="E1031" s="135">
        <v>398.3</v>
      </c>
      <c r="F1031" s="136">
        <v>398.3</v>
      </c>
    </row>
    <row r="1032" spans="1:6" x14ac:dyDescent="0.2">
      <c r="A1032" s="130"/>
      <c r="B1032" s="130"/>
      <c r="C1032" s="127" t="s">
        <v>3046</v>
      </c>
      <c r="D1032" s="128"/>
      <c r="E1032" s="135">
        <v>398.3</v>
      </c>
      <c r="F1032" s="136">
        <v>398.3</v>
      </c>
    </row>
    <row r="1033" spans="1:6" x14ac:dyDescent="0.2">
      <c r="A1033" s="130"/>
      <c r="B1033" s="127" t="s">
        <v>2530</v>
      </c>
      <c r="C1033" s="128"/>
      <c r="D1033" s="128"/>
      <c r="E1033" s="135">
        <v>398.3</v>
      </c>
      <c r="F1033" s="136">
        <v>398.3</v>
      </c>
    </row>
    <row r="1034" spans="1:6" x14ac:dyDescent="0.2">
      <c r="A1034" s="127" t="s">
        <v>3320</v>
      </c>
      <c r="B1034" s="128"/>
      <c r="C1034" s="128"/>
      <c r="D1034" s="128"/>
      <c r="E1034" s="135">
        <v>398.3</v>
      </c>
      <c r="F1034" s="136">
        <v>398.3</v>
      </c>
    </row>
    <row r="1035" spans="1:6" x14ac:dyDescent="0.2">
      <c r="A1035" s="127" t="s">
        <v>1678</v>
      </c>
      <c r="B1035" s="127" t="s">
        <v>1677</v>
      </c>
      <c r="C1035" s="127">
        <v>1985</v>
      </c>
      <c r="D1035" s="127" t="s">
        <v>553</v>
      </c>
      <c r="E1035" s="135">
        <v>167.2</v>
      </c>
      <c r="F1035" s="136">
        <v>167.2</v>
      </c>
    </row>
    <row r="1036" spans="1:6" x14ac:dyDescent="0.2">
      <c r="A1036" s="130"/>
      <c r="B1036" s="130"/>
      <c r="C1036" s="127" t="s">
        <v>3045</v>
      </c>
      <c r="D1036" s="128"/>
      <c r="E1036" s="135">
        <v>167.2</v>
      </c>
      <c r="F1036" s="136">
        <v>167.2</v>
      </c>
    </row>
    <row r="1037" spans="1:6" x14ac:dyDescent="0.2">
      <c r="A1037" s="130"/>
      <c r="B1037" s="127" t="s">
        <v>2503</v>
      </c>
      <c r="C1037" s="128"/>
      <c r="D1037" s="128"/>
      <c r="E1037" s="135">
        <v>167.2</v>
      </c>
      <c r="F1037" s="136">
        <v>167.2</v>
      </c>
    </row>
    <row r="1038" spans="1:6" x14ac:dyDescent="0.2">
      <c r="A1038" s="127" t="s">
        <v>3321</v>
      </c>
      <c r="B1038" s="128"/>
      <c r="C1038" s="128"/>
      <c r="D1038" s="128"/>
      <c r="E1038" s="135">
        <v>167.2</v>
      </c>
      <c r="F1038" s="136">
        <v>167.2</v>
      </c>
    </row>
    <row r="1039" spans="1:6" x14ac:dyDescent="0.2">
      <c r="A1039" s="127" t="s">
        <v>195</v>
      </c>
      <c r="B1039" s="127" t="s">
        <v>194</v>
      </c>
      <c r="C1039" s="127">
        <v>1985</v>
      </c>
      <c r="D1039" s="127" t="s">
        <v>553</v>
      </c>
      <c r="E1039" s="135">
        <v>-47.2</v>
      </c>
      <c r="F1039" s="136">
        <v>-47.2</v>
      </c>
    </row>
    <row r="1040" spans="1:6" x14ac:dyDescent="0.2">
      <c r="A1040" s="130"/>
      <c r="B1040" s="130"/>
      <c r="C1040" s="127" t="s">
        <v>3045</v>
      </c>
      <c r="D1040" s="128"/>
      <c r="E1040" s="135">
        <v>-47.2</v>
      </c>
      <c r="F1040" s="136">
        <v>-47.2</v>
      </c>
    </row>
    <row r="1041" spans="1:6" x14ac:dyDescent="0.2">
      <c r="A1041" s="130"/>
      <c r="B1041" s="127" t="s">
        <v>2507</v>
      </c>
      <c r="C1041" s="128"/>
      <c r="D1041" s="128"/>
      <c r="E1041" s="135">
        <v>-47.2</v>
      </c>
      <c r="F1041" s="136">
        <v>-47.2</v>
      </c>
    </row>
    <row r="1042" spans="1:6" x14ac:dyDescent="0.2">
      <c r="A1042" s="127" t="s">
        <v>3322</v>
      </c>
      <c r="B1042" s="128"/>
      <c r="C1042" s="128"/>
      <c r="D1042" s="128"/>
      <c r="E1042" s="135">
        <v>-47.2</v>
      </c>
      <c r="F1042" s="136">
        <v>-47.2</v>
      </c>
    </row>
    <row r="1043" spans="1:6" x14ac:dyDescent="0.2">
      <c r="A1043" s="127" t="s">
        <v>1495</v>
      </c>
      <c r="B1043" s="127" t="s">
        <v>1494</v>
      </c>
      <c r="C1043" s="127">
        <v>1985</v>
      </c>
      <c r="D1043" s="127" t="s">
        <v>553</v>
      </c>
      <c r="E1043" s="135">
        <v>376.1</v>
      </c>
      <c r="F1043" s="136">
        <v>376.1</v>
      </c>
    </row>
    <row r="1044" spans="1:6" x14ac:dyDescent="0.2">
      <c r="A1044" s="130"/>
      <c r="B1044" s="130"/>
      <c r="C1044" s="127" t="s">
        <v>3045</v>
      </c>
      <c r="D1044" s="128"/>
      <c r="E1044" s="135">
        <v>376.1</v>
      </c>
      <c r="F1044" s="136">
        <v>376.1</v>
      </c>
    </row>
    <row r="1045" spans="1:6" x14ac:dyDescent="0.2">
      <c r="A1045" s="130"/>
      <c r="B1045" s="127" t="s">
        <v>2523</v>
      </c>
      <c r="C1045" s="128"/>
      <c r="D1045" s="128"/>
      <c r="E1045" s="135">
        <v>376.1</v>
      </c>
      <c r="F1045" s="136">
        <v>376.1</v>
      </c>
    </row>
    <row r="1046" spans="1:6" x14ac:dyDescent="0.2">
      <c r="A1046" s="127" t="s">
        <v>3323</v>
      </c>
      <c r="B1046" s="128"/>
      <c r="C1046" s="128"/>
      <c r="D1046" s="128"/>
      <c r="E1046" s="135">
        <v>376.1</v>
      </c>
      <c r="F1046" s="136">
        <v>376.1</v>
      </c>
    </row>
    <row r="1047" spans="1:6" x14ac:dyDescent="0.2">
      <c r="A1047" s="127" t="s">
        <v>1766</v>
      </c>
      <c r="B1047" s="127" t="s">
        <v>1765</v>
      </c>
      <c r="C1047" s="127">
        <v>1986</v>
      </c>
      <c r="D1047" s="127" t="s">
        <v>553</v>
      </c>
      <c r="E1047" s="135">
        <v>115.9</v>
      </c>
      <c r="F1047" s="136">
        <v>115.9</v>
      </c>
    </row>
    <row r="1048" spans="1:6" x14ac:dyDescent="0.2">
      <c r="A1048" s="130"/>
      <c r="B1048" s="130"/>
      <c r="C1048" s="127" t="s">
        <v>3046</v>
      </c>
      <c r="D1048" s="128"/>
      <c r="E1048" s="135">
        <v>115.9</v>
      </c>
      <c r="F1048" s="136">
        <v>115.9</v>
      </c>
    </row>
    <row r="1049" spans="1:6" x14ac:dyDescent="0.2">
      <c r="A1049" s="130"/>
      <c r="B1049" s="127" t="s">
        <v>2537</v>
      </c>
      <c r="C1049" s="128"/>
      <c r="D1049" s="128"/>
      <c r="E1049" s="135">
        <v>115.9</v>
      </c>
      <c r="F1049" s="136">
        <v>115.9</v>
      </c>
    </row>
    <row r="1050" spans="1:6" x14ac:dyDescent="0.2">
      <c r="A1050" s="127" t="s">
        <v>3324</v>
      </c>
      <c r="B1050" s="128"/>
      <c r="C1050" s="128"/>
      <c r="D1050" s="128"/>
      <c r="E1050" s="135">
        <v>115.9</v>
      </c>
      <c r="F1050" s="136">
        <v>115.9</v>
      </c>
    </row>
    <row r="1051" spans="1:6" x14ac:dyDescent="0.2">
      <c r="A1051" s="127" t="s">
        <v>1853</v>
      </c>
      <c r="B1051" s="127" t="s">
        <v>1852</v>
      </c>
      <c r="C1051" s="127">
        <v>1987</v>
      </c>
      <c r="D1051" s="127" t="s">
        <v>553</v>
      </c>
      <c r="E1051" s="135">
        <v>79.400000000000006</v>
      </c>
      <c r="F1051" s="136">
        <v>79.400000000000006</v>
      </c>
    </row>
    <row r="1052" spans="1:6" x14ac:dyDescent="0.2">
      <c r="A1052" s="130"/>
      <c r="B1052" s="130"/>
      <c r="C1052" s="127" t="s">
        <v>3035</v>
      </c>
      <c r="D1052" s="128"/>
      <c r="E1052" s="135">
        <v>79.400000000000006</v>
      </c>
      <c r="F1052" s="136">
        <v>79.400000000000006</v>
      </c>
    </row>
    <row r="1053" spans="1:6" x14ac:dyDescent="0.2">
      <c r="A1053" s="130"/>
      <c r="B1053" s="127" t="s">
        <v>2571</v>
      </c>
      <c r="C1053" s="128"/>
      <c r="D1053" s="128"/>
      <c r="E1053" s="135">
        <v>79.400000000000006</v>
      </c>
      <c r="F1053" s="136">
        <v>79.400000000000006</v>
      </c>
    </row>
    <row r="1054" spans="1:6" x14ac:dyDescent="0.2">
      <c r="A1054" s="127" t="s">
        <v>3325</v>
      </c>
      <c r="B1054" s="128"/>
      <c r="C1054" s="128"/>
      <c r="D1054" s="128"/>
      <c r="E1054" s="135">
        <v>79.400000000000006</v>
      </c>
      <c r="F1054" s="136">
        <v>79.400000000000006</v>
      </c>
    </row>
    <row r="1055" spans="1:6" x14ac:dyDescent="0.2">
      <c r="A1055" s="127" t="s">
        <v>2016</v>
      </c>
      <c r="B1055" s="127" t="s">
        <v>2015</v>
      </c>
      <c r="C1055" s="127">
        <v>1988</v>
      </c>
      <c r="D1055" s="127" t="s">
        <v>553</v>
      </c>
      <c r="E1055" s="135">
        <v>-208.5</v>
      </c>
      <c r="F1055" s="136">
        <v>-208.5</v>
      </c>
    </row>
    <row r="1056" spans="1:6" x14ac:dyDescent="0.2">
      <c r="A1056" s="130"/>
      <c r="B1056" s="130"/>
      <c r="C1056" s="127" t="s">
        <v>3027</v>
      </c>
      <c r="D1056" s="128"/>
      <c r="E1056" s="135">
        <v>-208.5</v>
      </c>
      <c r="F1056" s="136">
        <v>-208.5</v>
      </c>
    </row>
    <row r="1057" spans="1:6" x14ac:dyDescent="0.2">
      <c r="A1057" s="130"/>
      <c r="B1057" s="127" t="s">
        <v>2586</v>
      </c>
      <c r="C1057" s="128"/>
      <c r="D1057" s="128"/>
      <c r="E1057" s="135">
        <v>-208.5</v>
      </c>
      <c r="F1057" s="136">
        <v>-208.5</v>
      </c>
    </row>
    <row r="1058" spans="1:6" x14ac:dyDescent="0.2">
      <c r="A1058" s="127" t="s">
        <v>3326</v>
      </c>
      <c r="B1058" s="128"/>
      <c r="C1058" s="128"/>
      <c r="D1058" s="128"/>
      <c r="E1058" s="135">
        <v>-208.5</v>
      </c>
      <c r="F1058" s="136">
        <v>-208.5</v>
      </c>
    </row>
    <row r="1059" spans="1:6" x14ac:dyDescent="0.2">
      <c r="A1059" s="127" t="s">
        <v>1212</v>
      </c>
      <c r="B1059" s="127" t="s">
        <v>1364</v>
      </c>
      <c r="C1059" s="127">
        <v>1990</v>
      </c>
      <c r="D1059" s="127" t="s">
        <v>553</v>
      </c>
      <c r="E1059" s="135">
        <v>-13.6</v>
      </c>
      <c r="F1059" s="136">
        <v>-13.6</v>
      </c>
    </row>
    <row r="1060" spans="1:6" x14ac:dyDescent="0.2">
      <c r="A1060" s="130"/>
      <c r="B1060" s="130"/>
      <c r="C1060" s="127" t="s">
        <v>3037</v>
      </c>
      <c r="D1060" s="128"/>
      <c r="E1060" s="135">
        <v>-13.6</v>
      </c>
      <c r="F1060" s="136">
        <v>-13.6</v>
      </c>
    </row>
    <row r="1061" spans="1:6" x14ac:dyDescent="0.2">
      <c r="A1061" s="130"/>
      <c r="B1061" s="127" t="s">
        <v>2325</v>
      </c>
      <c r="C1061" s="128"/>
      <c r="D1061" s="128"/>
      <c r="E1061" s="135">
        <v>-13.6</v>
      </c>
      <c r="F1061" s="136">
        <v>-13.6</v>
      </c>
    </row>
    <row r="1062" spans="1:6" x14ac:dyDescent="0.2">
      <c r="A1062" s="127" t="s">
        <v>3327</v>
      </c>
      <c r="B1062" s="128"/>
      <c r="C1062" s="128"/>
      <c r="D1062" s="128"/>
      <c r="E1062" s="135">
        <v>-13.6</v>
      </c>
      <c r="F1062" s="136">
        <v>-13.6</v>
      </c>
    </row>
    <row r="1063" spans="1:6" x14ac:dyDescent="0.2">
      <c r="A1063" s="127" t="s">
        <v>142</v>
      </c>
      <c r="B1063" s="127" t="s">
        <v>141</v>
      </c>
      <c r="C1063" s="127">
        <v>1969</v>
      </c>
      <c r="D1063" s="127" t="s">
        <v>553</v>
      </c>
      <c r="E1063" s="135">
        <v>-70.099999999999994</v>
      </c>
      <c r="F1063" s="136">
        <v>-70.099999999999994</v>
      </c>
    </row>
    <row r="1064" spans="1:6" x14ac:dyDescent="0.2">
      <c r="A1064" s="130"/>
      <c r="B1064" s="130"/>
      <c r="C1064" s="127" t="s">
        <v>3047</v>
      </c>
      <c r="D1064" s="128"/>
      <c r="E1064" s="135">
        <v>-70.099999999999994</v>
      </c>
      <c r="F1064" s="136">
        <v>-70.099999999999994</v>
      </c>
    </row>
    <row r="1065" spans="1:6" x14ac:dyDescent="0.2">
      <c r="A1065" s="130"/>
      <c r="B1065" s="127" t="s">
        <v>2380</v>
      </c>
      <c r="C1065" s="128"/>
      <c r="D1065" s="128"/>
      <c r="E1065" s="135">
        <v>-70.099999999999994</v>
      </c>
      <c r="F1065" s="136">
        <v>-70.099999999999994</v>
      </c>
    </row>
    <row r="1066" spans="1:6" x14ac:dyDescent="0.2">
      <c r="A1066" s="127" t="s">
        <v>3328</v>
      </c>
      <c r="B1066" s="128"/>
      <c r="C1066" s="128"/>
      <c r="D1066" s="128"/>
      <c r="E1066" s="135">
        <v>-70.099999999999994</v>
      </c>
      <c r="F1066" s="136">
        <v>-70.099999999999994</v>
      </c>
    </row>
    <row r="1067" spans="1:6" x14ac:dyDescent="0.2">
      <c r="A1067" s="127" t="s">
        <v>314</v>
      </c>
      <c r="B1067" s="127" t="s">
        <v>297</v>
      </c>
      <c r="C1067" s="127">
        <v>1977</v>
      </c>
      <c r="D1067" s="127" t="s">
        <v>553</v>
      </c>
      <c r="E1067" s="135">
        <v>-199.5</v>
      </c>
      <c r="F1067" s="136">
        <v>-199.5</v>
      </c>
    </row>
    <row r="1068" spans="1:6" x14ac:dyDescent="0.2">
      <c r="A1068" s="130"/>
      <c r="B1068" s="130"/>
      <c r="C1068" s="127" t="s">
        <v>3021</v>
      </c>
      <c r="D1068" s="128"/>
      <c r="E1068" s="135">
        <v>-199.5</v>
      </c>
      <c r="F1068" s="136">
        <v>-199.5</v>
      </c>
    </row>
    <row r="1069" spans="1:6" x14ac:dyDescent="0.2">
      <c r="A1069" s="130"/>
      <c r="B1069" s="127" t="s">
        <v>2347</v>
      </c>
      <c r="C1069" s="128"/>
      <c r="D1069" s="128"/>
      <c r="E1069" s="135">
        <v>-199.5</v>
      </c>
      <c r="F1069" s="136">
        <v>-199.5</v>
      </c>
    </row>
    <row r="1070" spans="1:6" x14ac:dyDescent="0.2">
      <c r="A1070" s="127" t="s">
        <v>3329</v>
      </c>
      <c r="B1070" s="128"/>
      <c r="C1070" s="128"/>
      <c r="D1070" s="128"/>
      <c r="E1070" s="135">
        <v>-199.5</v>
      </c>
      <c r="F1070" s="136">
        <v>-199.5</v>
      </c>
    </row>
    <row r="1071" spans="1:6" x14ac:dyDescent="0.2">
      <c r="A1071" s="127" t="s">
        <v>180</v>
      </c>
      <c r="B1071" s="127" t="s">
        <v>179</v>
      </c>
      <c r="C1071" s="127">
        <v>1977</v>
      </c>
      <c r="D1071" s="127" t="s">
        <v>553</v>
      </c>
      <c r="E1071" s="135">
        <v>-50.3</v>
      </c>
      <c r="F1071" s="136">
        <v>-50.3</v>
      </c>
    </row>
    <row r="1072" spans="1:6" x14ac:dyDescent="0.2">
      <c r="A1072" s="130"/>
      <c r="B1072" s="130"/>
      <c r="C1072" s="127" t="s">
        <v>3021</v>
      </c>
      <c r="D1072" s="128"/>
      <c r="E1072" s="135">
        <v>-50.3</v>
      </c>
      <c r="F1072" s="136">
        <v>-50.3</v>
      </c>
    </row>
    <row r="1073" spans="1:6" x14ac:dyDescent="0.2">
      <c r="A1073" s="130"/>
      <c r="B1073" s="127" t="s">
        <v>2410</v>
      </c>
      <c r="C1073" s="128"/>
      <c r="D1073" s="128"/>
      <c r="E1073" s="135">
        <v>-50.3</v>
      </c>
      <c r="F1073" s="136">
        <v>-50.3</v>
      </c>
    </row>
    <row r="1074" spans="1:6" x14ac:dyDescent="0.2">
      <c r="A1074" s="127" t="s">
        <v>3330</v>
      </c>
      <c r="B1074" s="128"/>
      <c r="C1074" s="128"/>
      <c r="D1074" s="128"/>
      <c r="E1074" s="135">
        <v>-50.3</v>
      </c>
      <c r="F1074" s="136">
        <v>-50.3</v>
      </c>
    </row>
    <row r="1075" spans="1:6" x14ac:dyDescent="0.2">
      <c r="A1075" s="127" t="s">
        <v>115</v>
      </c>
      <c r="B1075" s="127" t="s">
        <v>114</v>
      </c>
      <c r="C1075" s="127">
        <v>1978</v>
      </c>
      <c r="D1075" s="127" t="s">
        <v>553</v>
      </c>
      <c r="E1075" s="135">
        <v>54.8</v>
      </c>
      <c r="F1075" s="136">
        <v>54.8</v>
      </c>
    </row>
    <row r="1076" spans="1:6" x14ac:dyDescent="0.2">
      <c r="A1076" s="130"/>
      <c r="B1076" s="130"/>
      <c r="C1076" s="127" t="s">
        <v>3024</v>
      </c>
      <c r="D1076" s="128"/>
      <c r="E1076" s="135">
        <v>54.8</v>
      </c>
      <c r="F1076" s="136">
        <v>54.8</v>
      </c>
    </row>
    <row r="1077" spans="1:6" x14ac:dyDescent="0.2">
      <c r="A1077" s="130"/>
      <c r="B1077" s="127" t="s">
        <v>2413</v>
      </c>
      <c r="C1077" s="128"/>
      <c r="D1077" s="128"/>
      <c r="E1077" s="135">
        <v>54.8</v>
      </c>
      <c r="F1077" s="136">
        <v>54.8</v>
      </c>
    </row>
    <row r="1078" spans="1:6" x14ac:dyDescent="0.2">
      <c r="A1078" s="127" t="s">
        <v>3331</v>
      </c>
      <c r="B1078" s="128"/>
      <c r="C1078" s="128"/>
      <c r="D1078" s="128"/>
      <c r="E1078" s="135">
        <v>54.8</v>
      </c>
      <c r="F1078" s="136">
        <v>54.8</v>
      </c>
    </row>
    <row r="1079" spans="1:6" x14ac:dyDescent="0.2">
      <c r="A1079" s="127" t="s">
        <v>290</v>
      </c>
      <c r="B1079" s="127" t="s">
        <v>289</v>
      </c>
      <c r="C1079" s="127">
        <v>1979</v>
      </c>
      <c r="D1079" s="127" t="s">
        <v>553</v>
      </c>
      <c r="E1079" s="135">
        <v>-51.8</v>
      </c>
      <c r="F1079" s="136">
        <v>-51.8</v>
      </c>
    </row>
    <row r="1080" spans="1:6" x14ac:dyDescent="0.2">
      <c r="A1080" s="130"/>
      <c r="B1080" s="130"/>
      <c r="C1080" s="127" t="s">
        <v>3043</v>
      </c>
      <c r="D1080" s="128"/>
      <c r="E1080" s="135">
        <v>-51.8</v>
      </c>
      <c r="F1080" s="136">
        <v>-51.8</v>
      </c>
    </row>
    <row r="1081" spans="1:6" x14ac:dyDescent="0.2">
      <c r="A1081" s="130"/>
      <c r="B1081" s="127" t="s">
        <v>2422</v>
      </c>
      <c r="C1081" s="128"/>
      <c r="D1081" s="128"/>
      <c r="E1081" s="135">
        <v>-51.8</v>
      </c>
      <c r="F1081" s="136">
        <v>-51.8</v>
      </c>
    </row>
    <row r="1082" spans="1:6" x14ac:dyDescent="0.2">
      <c r="A1082" s="127" t="s">
        <v>3332</v>
      </c>
      <c r="B1082" s="128"/>
      <c r="C1082" s="128"/>
      <c r="D1082" s="128"/>
      <c r="E1082" s="135">
        <v>-51.8</v>
      </c>
      <c r="F1082" s="136">
        <v>-51.8</v>
      </c>
    </row>
    <row r="1083" spans="1:6" x14ac:dyDescent="0.2">
      <c r="A1083" s="127" t="s">
        <v>1794</v>
      </c>
      <c r="B1083" s="127" t="s">
        <v>1793</v>
      </c>
      <c r="C1083" s="127">
        <v>1979</v>
      </c>
      <c r="D1083" s="127" t="s">
        <v>553</v>
      </c>
      <c r="E1083" s="135">
        <v>44.2</v>
      </c>
      <c r="F1083" s="136">
        <v>44.2</v>
      </c>
    </row>
    <row r="1084" spans="1:6" x14ac:dyDescent="0.2">
      <c r="A1084" s="130"/>
      <c r="B1084" s="130"/>
      <c r="C1084" s="127" t="s">
        <v>3043</v>
      </c>
      <c r="D1084" s="128"/>
      <c r="E1084" s="135">
        <v>44.2</v>
      </c>
      <c r="F1084" s="136">
        <v>44.2</v>
      </c>
    </row>
    <row r="1085" spans="1:6" x14ac:dyDescent="0.2">
      <c r="A1085" s="130"/>
      <c r="B1085" s="127" t="s">
        <v>2425</v>
      </c>
      <c r="C1085" s="128"/>
      <c r="D1085" s="128"/>
      <c r="E1085" s="135">
        <v>44.2</v>
      </c>
      <c r="F1085" s="136">
        <v>44.2</v>
      </c>
    </row>
    <row r="1086" spans="1:6" x14ac:dyDescent="0.2">
      <c r="A1086" s="127" t="s">
        <v>3333</v>
      </c>
      <c r="B1086" s="128"/>
      <c r="C1086" s="128"/>
      <c r="D1086" s="128"/>
      <c r="E1086" s="135">
        <v>44.2</v>
      </c>
      <c r="F1086" s="136">
        <v>44.2</v>
      </c>
    </row>
    <row r="1087" spans="1:6" x14ac:dyDescent="0.2">
      <c r="A1087" s="127" t="s">
        <v>372</v>
      </c>
      <c r="B1087" s="127" t="s">
        <v>371</v>
      </c>
      <c r="C1087" s="127">
        <v>1980</v>
      </c>
      <c r="D1087" s="127" t="s">
        <v>553</v>
      </c>
      <c r="E1087" s="135">
        <v>-260.7</v>
      </c>
      <c r="F1087" s="136">
        <v>-260.7</v>
      </c>
    </row>
    <row r="1088" spans="1:6" x14ac:dyDescent="0.2">
      <c r="A1088" s="130"/>
      <c r="B1088" s="130"/>
      <c r="C1088" s="127" t="s">
        <v>3048</v>
      </c>
      <c r="D1088" s="128"/>
      <c r="E1088" s="135">
        <v>-260.7</v>
      </c>
      <c r="F1088" s="136">
        <v>-260.7</v>
      </c>
    </row>
    <row r="1089" spans="1:6" x14ac:dyDescent="0.2">
      <c r="A1089" s="130"/>
      <c r="B1089" s="127" t="s">
        <v>2439</v>
      </c>
      <c r="C1089" s="128"/>
      <c r="D1089" s="128"/>
      <c r="E1089" s="135">
        <v>-260.7</v>
      </c>
      <c r="F1089" s="136">
        <v>-260.7</v>
      </c>
    </row>
    <row r="1090" spans="1:6" x14ac:dyDescent="0.2">
      <c r="A1090" s="127" t="s">
        <v>3334</v>
      </c>
      <c r="B1090" s="128"/>
      <c r="C1090" s="128"/>
      <c r="D1090" s="128"/>
      <c r="E1090" s="135">
        <v>-260.7</v>
      </c>
      <c r="F1090" s="136">
        <v>-260.7</v>
      </c>
    </row>
    <row r="1091" spans="1:6" x14ac:dyDescent="0.2">
      <c r="A1091" s="127" t="s">
        <v>118</v>
      </c>
      <c r="B1091" s="127" t="s">
        <v>1444</v>
      </c>
      <c r="C1091" s="127">
        <v>1981</v>
      </c>
      <c r="D1091" s="127" t="s">
        <v>553</v>
      </c>
      <c r="E1091" s="135">
        <v>-13.2</v>
      </c>
      <c r="F1091" s="136">
        <v>-13.2</v>
      </c>
    </row>
    <row r="1092" spans="1:6" x14ac:dyDescent="0.2">
      <c r="A1092" s="130"/>
      <c r="B1092" s="130"/>
      <c r="C1092" s="127" t="s">
        <v>3044</v>
      </c>
      <c r="D1092" s="128"/>
      <c r="E1092" s="135">
        <v>-13.2</v>
      </c>
      <c r="F1092" s="136">
        <v>-13.2</v>
      </c>
    </row>
    <row r="1093" spans="1:6" x14ac:dyDescent="0.2">
      <c r="A1093" s="130"/>
      <c r="B1093" s="127" t="s">
        <v>2450</v>
      </c>
      <c r="C1093" s="128"/>
      <c r="D1093" s="128"/>
      <c r="E1093" s="135">
        <v>-13.2</v>
      </c>
      <c r="F1093" s="136">
        <v>-13.2</v>
      </c>
    </row>
    <row r="1094" spans="1:6" x14ac:dyDescent="0.2">
      <c r="A1094" s="127" t="s">
        <v>3335</v>
      </c>
      <c r="B1094" s="128"/>
      <c r="C1094" s="128"/>
      <c r="D1094" s="128"/>
      <c r="E1094" s="135">
        <v>-13.2</v>
      </c>
      <c r="F1094" s="136">
        <v>-13.2</v>
      </c>
    </row>
    <row r="1095" spans="1:6" x14ac:dyDescent="0.2">
      <c r="A1095" s="127" t="s">
        <v>331</v>
      </c>
      <c r="B1095" s="127" t="s">
        <v>1343</v>
      </c>
      <c r="C1095" s="127">
        <v>1981</v>
      </c>
      <c r="D1095" s="127" t="s">
        <v>553</v>
      </c>
      <c r="E1095" s="135">
        <v>-195.7</v>
      </c>
      <c r="F1095" s="136">
        <v>-195.7</v>
      </c>
    </row>
    <row r="1096" spans="1:6" x14ac:dyDescent="0.2">
      <c r="A1096" s="130"/>
      <c r="B1096" s="130"/>
      <c r="C1096" s="127" t="s">
        <v>3044</v>
      </c>
      <c r="D1096" s="128"/>
      <c r="E1096" s="135">
        <v>-195.7</v>
      </c>
      <c r="F1096" s="136">
        <v>-195.7</v>
      </c>
    </row>
    <row r="1097" spans="1:6" x14ac:dyDescent="0.2">
      <c r="A1097" s="130"/>
      <c r="B1097" s="127" t="s">
        <v>2447</v>
      </c>
      <c r="C1097" s="128"/>
      <c r="D1097" s="128"/>
      <c r="E1097" s="135">
        <v>-195.7</v>
      </c>
      <c r="F1097" s="136">
        <v>-195.7</v>
      </c>
    </row>
    <row r="1098" spans="1:6" x14ac:dyDescent="0.2">
      <c r="A1098" s="127" t="s">
        <v>3336</v>
      </c>
      <c r="B1098" s="128"/>
      <c r="C1098" s="128"/>
      <c r="D1098" s="128"/>
      <c r="E1098" s="135">
        <v>-195.7</v>
      </c>
      <c r="F1098" s="136">
        <v>-195.7</v>
      </c>
    </row>
    <row r="1099" spans="1:6" x14ac:dyDescent="0.2">
      <c r="A1099" s="127" t="s">
        <v>203</v>
      </c>
      <c r="B1099" s="127" t="s">
        <v>202</v>
      </c>
      <c r="C1099" s="127">
        <v>1982</v>
      </c>
      <c r="D1099" s="127" t="s">
        <v>553</v>
      </c>
      <c r="E1099" s="135">
        <v>-84.5</v>
      </c>
      <c r="F1099" s="136">
        <v>-84.5</v>
      </c>
    </row>
    <row r="1100" spans="1:6" x14ac:dyDescent="0.2">
      <c r="A1100" s="130"/>
      <c r="B1100" s="130"/>
      <c r="C1100" s="127" t="s">
        <v>3034</v>
      </c>
      <c r="D1100" s="128"/>
      <c r="E1100" s="135">
        <v>-84.5</v>
      </c>
      <c r="F1100" s="136">
        <v>-84.5</v>
      </c>
    </row>
    <row r="1101" spans="1:6" x14ac:dyDescent="0.2">
      <c r="A1101" s="130"/>
      <c r="B1101" s="127" t="s">
        <v>2461</v>
      </c>
      <c r="C1101" s="128"/>
      <c r="D1101" s="128"/>
      <c r="E1101" s="135">
        <v>-84.5</v>
      </c>
      <c r="F1101" s="136">
        <v>-84.5</v>
      </c>
    </row>
    <row r="1102" spans="1:6" x14ac:dyDescent="0.2">
      <c r="A1102" s="127" t="s">
        <v>3337</v>
      </c>
      <c r="B1102" s="128"/>
      <c r="C1102" s="128"/>
      <c r="D1102" s="128"/>
      <c r="E1102" s="135">
        <v>-84.5</v>
      </c>
      <c r="F1102" s="136">
        <v>-84.5</v>
      </c>
    </row>
    <row r="1103" spans="1:6" x14ac:dyDescent="0.2">
      <c r="A1103" s="127" t="s">
        <v>286</v>
      </c>
      <c r="B1103" s="127" t="s">
        <v>285</v>
      </c>
      <c r="C1103" s="127">
        <v>1982</v>
      </c>
      <c r="D1103" s="127" t="s">
        <v>553</v>
      </c>
      <c r="E1103" s="135">
        <v>-190.4</v>
      </c>
      <c r="F1103" s="136">
        <v>-190.4</v>
      </c>
    </row>
    <row r="1104" spans="1:6" x14ac:dyDescent="0.2">
      <c r="A1104" s="130"/>
      <c r="B1104" s="130"/>
      <c r="C1104" s="127" t="s">
        <v>3034</v>
      </c>
      <c r="D1104" s="128"/>
      <c r="E1104" s="135">
        <v>-190.4</v>
      </c>
      <c r="F1104" s="136">
        <v>-190.4</v>
      </c>
    </row>
    <row r="1105" spans="1:6" x14ac:dyDescent="0.2">
      <c r="A1105" s="130"/>
      <c r="B1105" s="127" t="s">
        <v>2467</v>
      </c>
      <c r="C1105" s="128"/>
      <c r="D1105" s="128"/>
      <c r="E1105" s="135">
        <v>-190.4</v>
      </c>
      <c r="F1105" s="136">
        <v>-190.4</v>
      </c>
    </row>
    <row r="1106" spans="1:6" x14ac:dyDescent="0.2">
      <c r="A1106" s="127" t="s">
        <v>3338</v>
      </c>
      <c r="B1106" s="128"/>
      <c r="C1106" s="128"/>
      <c r="D1106" s="128"/>
      <c r="E1106" s="135">
        <v>-190.4</v>
      </c>
      <c r="F1106" s="136">
        <v>-190.4</v>
      </c>
    </row>
    <row r="1107" spans="1:6" x14ac:dyDescent="0.2">
      <c r="A1107" s="127" t="s">
        <v>261</v>
      </c>
      <c r="B1107" s="127" t="s">
        <v>260</v>
      </c>
      <c r="C1107" s="127">
        <v>1983</v>
      </c>
      <c r="D1107" s="127" t="s">
        <v>553</v>
      </c>
      <c r="E1107" s="135">
        <v>-153.1</v>
      </c>
      <c r="F1107" s="136">
        <v>-153.1</v>
      </c>
    </row>
    <row r="1108" spans="1:6" x14ac:dyDescent="0.2">
      <c r="A1108" s="130"/>
      <c r="B1108" s="130"/>
      <c r="C1108" s="127" t="s">
        <v>3025</v>
      </c>
      <c r="D1108" s="128"/>
      <c r="E1108" s="135">
        <v>-153.1</v>
      </c>
      <c r="F1108" s="136">
        <v>-153.1</v>
      </c>
    </row>
    <row r="1109" spans="1:6" x14ac:dyDescent="0.2">
      <c r="A1109" s="130"/>
      <c r="B1109" s="127" t="s">
        <v>2480</v>
      </c>
      <c r="C1109" s="128"/>
      <c r="D1109" s="128"/>
      <c r="E1109" s="135">
        <v>-153.1</v>
      </c>
      <c r="F1109" s="136">
        <v>-153.1</v>
      </c>
    </row>
    <row r="1110" spans="1:6" x14ac:dyDescent="0.2">
      <c r="A1110" s="127" t="s">
        <v>3339</v>
      </c>
      <c r="B1110" s="128"/>
      <c r="C1110" s="128"/>
      <c r="D1110" s="128"/>
      <c r="E1110" s="135">
        <v>-153.1</v>
      </c>
      <c r="F1110" s="136">
        <v>-153.1</v>
      </c>
    </row>
    <row r="1111" spans="1:6" x14ac:dyDescent="0.2">
      <c r="A1111" s="127" t="s">
        <v>1693</v>
      </c>
      <c r="B1111" s="127" t="s">
        <v>1364</v>
      </c>
      <c r="C1111" s="127">
        <v>1984</v>
      </c>
      <c r="D1111" s="127" t="s">
        <v>553</v>
      </c>
      <c r="E1111" s="135">
        <v>102.4</v>
      </c>
      <c r="F1111" s="136">
        <v>102.4</v>
      </c>
    </row>
    <row r="1112" spans="1:6" x14ac:dyDescent="0.2">
      <c r="A1112" s="130"/>
      <c r="B1112" s="130"/>
      <c r="C1112" s="127" t="s">
        <v>3026</v>
      </c>
      <c r="D1112" s="128"/>
      <c r="E1112" s="135">
        <v>102.4</v>
      </c>
      <c r="F1112" s="136">
        <v>102.4</v>
      </c>
    </row>
    <row r="1113" spans="1:6" x14ac:dyDescent="0.2">
      <c r="A1113" s="130"/>
      <c r="B1113" s="127" t="s">
        <v>2325</v>
      </c>
      <c r="C1113" s="128"/>
      <c r="D1113" s="128"/>
      <c r="E1113" s="135">
        <v>102.4</v>
      </c>
      <c r="F1113" s="136">
        <v>102.4</v>
      </c>
    </row>
    <row r="1114" spans="1:6" x14ac:dyDescent="0.2">
      <c r="A1114" s="127" t="s">
        <v>3340</v>
      </c>
      <c r="B1114" s="128"/>
      <c r="C1114" s="128"/>
      <c r="D1114" s="128"/>
      <c r="E1114" s="135">
        <v>102.4</v>
      </c>
      <c r="F1114" s="136">
        <v>102.4</v>
      </c>
    </row>
    <row r="1115" spans="1:6" x14ac:dyDescent="0.2">
      <c r="A1115" s="127" t="s">
        <v>326</v>
      </c>
      <c r="B1115" s="127" t="s">
        <v>325</v>
      </c>
      <c r="C1115" s="127">
        <v>1984</v>
      </c>
      <c r="D1115" s="127" t="s">
        <v>553</v>
      </c>
      <c r="E1115" s="135">
        <v>-231.5</v>
      </c>
      <c r="F1115" s="136">
        <v>-231.5</v>
      </c>
    </row>
    <row r="1116" spans="1:6" x14ac:dyDescent="0.2">
      <c r="A1116" s="130"/>
      <c r="B1116" s="130"/>
      <c r="C1116" s="127" t="s">
        <v>3026</v>
      </c>
      <c r="D1116" s="128"/>
      <c r="E1116" s="135">
        <v>-231.5</v>
      </c>
      <c r="F1116" s="136">
        <v>-231.5</v>
      </c>
    </row>
    <row r="1117" spans="1:6" x14ac:dyDescent="0.2">
      <c r="A1117" s="130"/>
      <c r="B1117" s="127" t="s">
        <v>2495</v>
      </c>
      <c r="C1117" s="128"/>
      <c r="D1117" s="128"/>
      <c r="E1117" s="135">
        <v>-231.5</v>
      </c>
      <c r="F1117" s="136">
        <v>-231.5</v>
      </c>
    </row>
    <row r="1118" spans="1:6" x14ac:dyDescent="0.2">
      <c r="A1118" s="127" t="s">
        <v>3341</v>
      </c>
      <c r="B1118" s="128"/>
      <c r="C1118" s="128"/>
      <c r="D1118" s="128"/>
      <c r="E1118" s="135">
        <v>-231.5</v>
      </c>
      <c r="F1118" s="136">
        <v>-231.5</v>
      </c>
    </row>
    <row r="1119" spans="1:6" x14ac:dyDescent="0.2">
      <c r="A1119" s="127" t="s">
        <v>214</v>
      </c>
      <c r="B1119" s="127" t="s">
        <v>213</v>
      </c>
      <c r="C1119" s="127">
        <v>1980</v>
      </c>
      <c r="D1119" s="127" t="s">
        <v>553</v>
      </c>
      <c r="E1119" s="135">
        <v>-56.5</v>
      </c>
      <c r="F1119" s="136">
        <v>-56.5</v>
      </c>
    </row>
    <row r="1120" spans="1:6" x14ac:dyDescent="0.2">
      <c r="A1120" s="130"/>
      <c r="B1120" s="130"/>
      <c r="C1120" s="127" t="s">
        <v>3048</v>
      </c>
      <c r="D1120" s="128"/>
      <c r="E1120" s="135">
        <v>-56.5</v>
      </c>
      <c r="F1120" s="136">
        <v>-56.5</v>
      </c>
    </row>
    <row r="1121" spans="1:6" x14ac:dyDescent="0.2">
      <c r="A1121" s="130"/>
      <c r="B1121" s="127" t="s">
        <v>2433</v>
      </c>
      <c r="C1121" s="128"/>
      <c r="D1121" s="128"/>
      <c r="E1121" s="135">
        <v>-56.5</v>
      </c>
      <c r="F1121" s="136">
        <v>-56.5</v>
      </c>
    </row>
    <row r="1122" spans="1:6" x14ac:dyDescent="0.2">
      <c r="A1122" s="127" t="s">
        <v>3342</v>
      </c>
      <c r="B1122" s="128"/>
      <c r="C1122" s="128"/>
      <c r="D1122" s="128"/>
      <c r="E1122" s="135">
        <v>-56.5</v>
      </c>
      <c r="F1122" s="136">
        <v>-56.5</v>
      </c>
    </row>
    <row r="1123" spans="1:6" x14ac:dyDescent="0.2">
      <c r="A1123" s="127" t="s">
        <v>1818</v>
      </c>
      <c r="B1123" s="127" t="s">
        <v>1817</v>
      </c>
      <c r="C1123" s="127">
        <v>1984</v>
      </c>
      <c r="D1123" s="127" t="s">
        <v>553</v>
      </c>
      <c r="E1123" s="135">
        <v>21</v>
      </c>
      <c r="F1123" s="136">
        <v>21</v>
      </c>
    </row>
    <row r="1124" spans="1:6" x14ac:dyDescent="0.2">
      <c r="A1124" s="130"/>
      <c r="B1124" s="130"/>
      <c r="C1124" s="127" t="s">
        <v>3026</v>
      </c>
      <c r="D1124" s="128"/>
      <c r="E1124" s="135">
        <v>21</v>
      </c>
      <c r="F1124" s="136">
        <v>21</v>
      </c>
    </row>
    <row r="1125" spans="1:6" x14ac:dyDescent="0.2">
      <c r="A1125" s="130"/>
      <c r="B1125" s="127" t="s">
        <v>2486</v>
      </c>
      <c r="C1125" s="128"/>
      <c r="D1125" s="128"/>
      <c r="E1125" s="135">
        <v>21</v>
      </c>
      <c r="F1125" s="136">
        <v>21</v>
      </c>
    </row>
    <row r="1126" spans="1:6" x14ac:dyDescent="0.2">
      <c r="A1126" s="127" t="s">
        <v>3343</v>
      </c>
      <c r="B1126" s="128"/>
      <c r="C1126" s="128"/>
      <c r="D1126" s="128"/>
      <c r="E1126" s="135">
        <v>21</v>
      </c>
      <c r="F1126" s="136">
        <v>21</v>
      </c>
    </row>
    <row r="1127" spans="1:6" x14ac:dyDescent="0.2">
      <c r="A1127" s="127" t="s">
        <v>244</v>
      </c>
      <c r="B1127" s="127" t="s">
        <v>1364</v>
      </c>
      <c r="C1127" s="127">
        <v>1984</v>
      </c>
      <c r="D1127" s="127" t="s">
        <v>553</v>
      </c>
      <c r="E1127" s="135">
        <v>-215.7</v>
      </c>
      <c r="F1127" s="136">
        <v>-215.7</v>
      </c>
    </row>
    <row r="1128" spans="1:6" x14ac:dyDescent="0.2">
      <c r="A1128" s="130"/>
      <c r="B1128" s="130"/>
      <c r="C1128" s="127" t="s">
        <v>3026</v>
      </c>
      <c r="D1128" s="128"/>
      <c r="E1128" s="135">
        <v>-215.7</v>
      </c>
      <c r="F1128" s="136">
        <v>-215.7</v>
      </c>
    </row>
    <row r="1129" spans="1:6" x14ac:dyDescent="0.2">
      <c r="A1129" s="130"/>
      <c r="B1129" s="127" t="s">
        <v>2325</v>
      </c>
      <c r="C1129" s="128"/>
      <c r="D1129" s="128"/>
      <c r="E1129" s="135">
        <v>-215.7</v>
      </c>
      <c r="F1129" s="136">
        <v>-215.7</v>
      </c>
    </row>
    <row r="1130" spans="1:6" x14ac:dyDescent="0.2">
      <c r="A1130" s="127" t="s">
        <v>3344</v>
      </c>
      <c r="B1130" s="128"/>
      <c r="C1130" s="128"/>
      <c r="D1130" s="128"/>
      <c r="E1130" s="135">
        <v>-215.7</v>
      </c>
      <c r="F1130" s="136">
        <v>-215.7</v>
      </c>
    </row>
    <row r="1131" spans="1:6" x14ac:dyDescent="0.2">
      <c r="A1131" s="127" t="s">
        <v>727</v>
      </c>
      <c r="B1131" s="127" t="s">
        <v>1364</v>
      </c>
      <c r="C1131" s="127">
        <v>1986</v>
      </c>
      <c r="D1131" s="127" t="s">
        <v>553</v>
      </c>
      <c r="E1131" s="135">
        <v>23.4</v>
      </c>
      <c r="F1131" s="136">
        <v>23.4</v>
      </c>
    </row>
    <row r="1132" spans="1:6" x14ac:dyDescent="0.2">
      <c r="A1132" s="130"/>
      <c r="B1132" s="130"/>
      <c r="C1132" s="127" t="s">
        <v>3046</v>
      </c>
      <c r="D1132" s="128"/>
      <c r="E1132" s="135">
        <v>23.4</v>
      </c>
      <c r="F1132" s="136">
        <v>23.4</v>
      </c>
    </row>
    <row r="1133" spans="1:6" x14ac:dyDescent="0.2">
      <c r="A1133" s="130"/>
      <c r="B1133" s="127" t="s">
        <v>2325</v>
      </c>
      <c r="C1133" s="128"/>
      <c r="D1133" s="128"/>
      <c r="E1133" s="135">
        <v>23.4</v>
      </c>
      <c r="F1133" s="136">
        <v>23.4</v>
      </c>
    </row>
    <row r="1134" spans="1:6" x14ac:dyDescent="0.2">
      <c r="A1134" s="127" t="s">
        <v>3345</v>
      </c>
      <c r="B1134" s="128"/>
      <c r="C1134" s="128"/>
      <c r="D1134" s="128"/>
      <c r="E1134" s="135">
        <v>23.4</v>
      </c>
      <c r="F1134" s="136">
        <v>23.4</v>
      </c>
    </row>
    <row r="1135" spans="1:6" x14ac:dyDescent="0.2">
      <c r="A1135" s="127" t="s">
        <v>126</v>
      </c>
      <c r="B1135" s="127" t="s">
        <v>125</v>
      </c>
      <c r="C1135" s="127">
        <v>1986</v>
      </c>
      <c r="D1135" s="127" t="s">
        <v>553</v>
      </c>
      <c r="E1135" s="135">
        <v>73.099999999999994</v>
      </c>
      <c r="F1135" s="136">
        <v>73.099999999999994</v>
      </c>
    </row>
    <row r="1136" spans="1:6" x14ac:dyDescent="0.2">
      <c r="A1136" s="130"/>
      <c r="B1136" s="130"/>
      <c r="C1136" s="127" t="s">
        <v>3046</v>
      </c>
      <c r="D1136" s="128"/>
      <c r="E1136" s="135">
        <v>73.099999999999994</v>
      </c>
      <c r="F1136" s="136">
        <v>73.099999999999994</v>
      </c>
    </row>
    <row r="1137" spans="1:6" x14ac:dyDescent="0.2">
      <c r="A1137" s="130"/>
      <c r="B1137" s="127" t="s">
        <v>2534</v>
      </c>
      <c r="C1137" s="128"/>
      <c r="D1137" s="128"/>
      <c r="E1137" s="135">
        <v>73.099999999999994</v>
      </c>
      <c r="F1137" s="136">
        <v>73.099999999999994</v>
      </c>
    </row>
    <row r="1138" spans="1:6" x14ac:dyDescent="0.2">
      <c r="A1138" s="127" t="s">
        <v>3346</v>
      </c>
      <c r="B1138" s="128"/>
      <c r="C1138" s="128"/>
      <c r="D1138" s="128"/>
      <c r="E1138" s="135">
        <v>73.099999999999994</v>
      </c>
      <c r="F1138" s="136">
        <v>73.099999999999994</v>
      </c>
    </row>
    <row r="1139" spans="1:6" x14ac:dyDescent="0.2">
      <c r="A1139" s="127" t="s">
        <v>199</v>
      </c>
      <c r="B1139" s="127" t="s">
        <v>198</v>
      </c>
      <c r="C1139" s="127">
        <v>1986</v>
      </c>
      <c r="D1139" s="127" t="s">
        <v>553</v>
      </c>
      <c r="E1139" s="135">
        <v>-64.099999999999994</v>
      </c>
      <c r="F1139" s="136">
        <v>-64.099999999999994</v>
      </c>
    </row>
    <row r="1140" spans="1:6" x14ac:dyDescent="0.2">
      <c r="A1140" s="130"/>
      <c r="B1140" s="130"/>
      <c r="C1140" s="127" t="s">
        <v>3046</v>
      </c>
      <c r="D1140" s="128"/>
      <c r="E1140" s="135">
        <v>-64.099999999999994</v>
      </c>
      <c r="F1140" s="136">
        <v>-64.099999999999994</v>
      </c>
    </row>
    <row r="1141" spans="1:6" x14ac:dyDescent="0.2">
      <c r="A1141" s="130"/>
      <c r="B1141" s="127" t="s">
        <v>2531</v>
      </c>
      <c r="C1141" s="128"/>
      <c r="D1141" s="128"/>
      <c r="E1141" s="135">
        <v>-64.099999999999994</v>
      </c>
      <c r="F1141" s="136">
        <v>-64.099999999999994</v>
      </c>
    </row>
    <row r="1142" spans="1:6" x14ac:dyDescent="0.2">
      <c r="A1142" s="127" t="s">
        <v>3347</v>
      </c>
      <c r="B1142" s="128"/>
      <c r="C1142" s="128"/>
      <c r="D1142" s="128"/>
      <c r="E1142" s="135">
        <v>-64.099999999999994</v>
      </c>
      <c r="F1142" s="136">
        <v>-64.099999999999994</v>
      </c>
    </row>
    <row r="1143" spans="1:6" x14ac:dyDescent="0.2">
      <c r="A1143" s="127" t="s">
        <v>1403</v>
      </c>
      <c r="B1143" s="127" t="s">
        <v>1402</v>
      </c>
      <c r="C1143" s="127">
        <v>1986</v>
      </c>
      <c r="D1143" s="127" t="s">
        <v>553</v>
      </c>
      <c r="E1143" s="135">
        <v>291.60000000000002</v>
      </c>
      <c r="F1143" s="136">
        <v>291.60000000000002</v>
      </c>
    </row>
    <row r="1144" spans="1:6" x14ac:dyDescent="0.2">
      <c r="A1144" s="130"/>
      <c r="B1144" s="130"/>
      <c r="C1144" s="127" t="s">
        <v>3046</v>
      </c>
      <c r="D1144" s="128"/>
      <c r="E1144" s="135">
        <v>291.60000000000002</v>
      </c>
      <c r="F1144" s="136">
        <v>291.60000000000002</v>
      </c>
    </row>
    <row r="1145" spans="1:6" x14ac:dyDescent="0.2">
      <c r="A1145" s="130"/>
      <c r="B1145" s="127" t="s">
        <v>2551</v>
      </c>
      <c r="C1145" s="128"/>
      <c r="D1145" s="128"/>
      <c r="E1145" s="135">
        <v>291.60000000000002</v>
      </c>
      <c r="F1145" s="136">
        <v>291.60000000000002</v>
      </c>
    </row>
    <row r="1146" spans="1:6" x14ac:dyDescent="0.2">
      <c r="A1146" s="127" t="s">
        <v>3348</v>
      </c>
      <c r="B1146" s="128"/>
      <c r="C1146" s="128"/>
      <c r="D1146" s="128"/>
      <c r="E1146" s="135">
        <v>291.60000000000002</v>
      </c>
      <c r="F1146" s="136">
        <v>291.60000000000002</v>
      </c>
    </row>
    <row r="1147" spans="1:6" x14ac:dyDescent="0.2">
      <c r="A1147" s="127" t="s">
        <v>2001</v>
      </c>
      <c r="B1147" s="127" t="s">
        <v>2000</v>
      </c>
      <c r="C1147" s="127">
        <v>1986</v>
      </c>
      <c r="D1147" s="127" t="s">
        <v>553</v>
      </c>
      <c r="E1147" s="135">
        <v>-211</v>
      </c>
      <c r="F1147" s="136">
        <v>-211</v>
      </c>
    </row>
    <row r="1148" spans="1:6" x14ac:dyDescent="0.2">
      <c r="A1148" s="130"/>
      <c r="B1148" s="130"/>
      <c r="C1148" s="127" t="s">
        <v>3046</v>
      </c>
      <c r="D1148" s="128"/>
      <c r="E1148" s="135">
        <v>-211</v>
      </c>
      <c r="F1148" s="136">
        <v>-211</v>
      </c>
    </row>
    <row r="1149" spans="1:6" x14ac:dyDescent="0.2">
      <c r="A1149" s="130"/>
      <c r="B1149" s="127" t="s">
        <v>2539</v>
      </c>
      <c r="C1149" s="128"/>
      <c r="D1149" s="128"/>
      <c r="E1149" s="135">
        <v>-211</v>
      </c>
      <c r="F1149" s="136">
        <v>-211</v>
      </c>
    </row>
    <row r="1150" spans="1:6" x14ac:dyDescent="0.2">
      <c r="A1150" s="127" t="s">
        <v>3349</v>
      </c>
      <c r="B1150" s="128"/>
      <c r="C1150" s="128"/>
      <c r="D1150" s="128"/>
      <c r="E1150" s="135">
        <v>-211</v>
      </c>
      <c r="F1150" s="136">
        <v>-211</v>
      </c>
    </row>
    <row r="1151" spans="1:6" x14ac:dyDescent="0.2">
      <c r="A1151" s="127" t="s">
        <v>1433</v>
      </c>
      <c r="B1151" s="127" t="s">
        <v>1432</v>
      </c>
      <c r="C1151" s="127">
        <v>1982</v>
      </c>
      <c r="D1151" s="127" t="s">
        <v>553</v>
      </c>
      <c r="E1151" s="135">
        <v>359.5</v>
      </c>
      <c r="F1151" s="136">
        <v>359.5</v>
      </c>
    </row>
    <row r="1152" spans="1:6" x14ac:dyDescent="0.2">
      <c r="A1152" s="130"/>
      <c r="B1152" s="130"/>
      <c r="C1152" s="127" t="s">
        <v>3034</v>
      </c>
      <c r="D1152" s="128"/>
      <c r="E1152" s="135">
        <v>359.5</v>
      </c>
      <c r="F1152" s="136">
        <v>359.5</v>
      </c>
    </row>
    <row r="1153" spans="1:6" x14ac:dyDescent="0.2">
      <c r="A1153" s="130"/>
      <c r="B1153" s="127" t="s">
        <v>2335</v>
      </c>
      <c r="C1153" s="128"/>
      <c r="D1153" s="128"/>
      <c r="E1153" s="135">
        <v>359.5</v>
      </c>
      <c r="F1153" s="136">
        <v>359.5</v>
      </c>
    </row>
    <row r="1154" spans="1:6" x14ac:dyDescent="0.2">
      <c r="A1154" s="127" t="s">
        <v>3350</v>
      </c>
      <c r="B1154" s="128"/>
      <c r="C1154" s="128"/>
      <c r="D1154" s="128"/>
      <c r="E1154" s="135">
        <v>359.5</v>
      </c>
      <c r="F1154" s="136">
        <v>359.5</v>
      </c>
    </row>
    <row r="1155" spans="1:6" x14ac:dyDescent="0.2">
      <c r="A1155" s="127" t="s">
        <v>87</v>
      </c>
      <c r="B1155" s="127" t="s">
        <v>86</v>
      </c>
      <c r="C1155" s="127">
        <v>1987</v>
      </c>
      <c r="D1155" s="127" t="s">
        <v>553</v>
      </c>
      <c r="E1155" s="135">
        <v>-43.4</v>
      </c>
      <c r="F1155" s="136">
        <v>-43.4</v>
      </c>
    </row>
    <row r="1156" spans="1:6" x14ac:dyDescent="0.2">
      <c r="A1156" s="130"/>
      <c r="B1156" s="130"/>
      <c r="C1156" s="127" t="s">
        <v>3035</v>
      </c>
      <c r="D1156" s="128"/>
      <c r="E1156" s="135">
        <v>-43.4</v>
      </c>
      <c r="F1156" s="136">
        <v>-43.4</v>
      </c>
    </row>
    <row r="1157" spans="1:6" x14ac:dyDescent="0.2">
      <c r="A1157" s="130"/>
      <c r="B1157" s="127" t="s">
        <v>2568</v>
      </c>
      <c r="C1157" s="128"/>
      <c r="D1157" s="128"/>
      <c r="E1157" s="135">
        <v>-43.4</v>
      </c>
      <c r="F1157" s="136">
        <v>-43.4</v>
      </c>
    </row>
    <row r="1158" spans="1:6" x14ac:dyDescent="0.2">
      <c r="A1158" s="127" t="s">
        <v>3351</v>
      </c>
      <c r="B1158" s="128"/>
      <c r="C1158" s="128"/>
      <c r="D1158" s="128"/>
      <c r="E1158" s="135">
        <v>-43.4</v>
      </c>
      <c r="F1158" s="136">
        <v>-43.4</v>
      </c>
    </row>
    <row r="1159" spans="1:6" x14ac:dyDescent="0.2">
      <c r="A1159" s="127" t="s">
        <v>1421</v>
      </c>
      <c r="B1159" s="127" t="s">
        <v>1420</v>
      </c>
      <c r="C1159" s="127">
        <v>1988</v>
      </c>
      <c r="D1159" s="127" t="s">
        <v>553</v>
      </c>
      <c r="E1159" s="135">
        <v>314.10000000000002</v>
      </c>
      <c r="F1159" s="136">
        <v>314.10000000000002</v>
      </c>
    </row>
    <row r="1160" spans="1:6" x14ac:dyDescent="0.2">
      <c r="A1160" s="130"/>
      <c r="B1160" s="130"/>
      <c r="C1160" s="127" t="s">
        <v>3027</v>
      </c>
      <c r="D1160" s="128"/>
      <c r="E1160" s="135">
        <v>314.10000000000002</v>
      </c>
      <c r="F1160" s="136">
        <v>314.10000000000002</v>
      </c>
    </row>
    <row r="1161" spans="1:6" x14ac:dyDescent="0.2">
      <c r="A1161" s="130"/>
      <c r="B1161" s="127" t="s">
        <v>2574</v>
      </c>
      <c r="C1161" s="128"/>
      <c r="D1161" s="128"/>
      <c r="E1161" s="135">
        <v>314.10000000000002</v>
      </c>
      <c r="F1161" s="136">
        <v>314.10000000000002</v>
      </c>
    </row>
    <row r="1162" spans="1:6" x14ac:dyDescent="0.2">
      <c r="A1162" s="127" t="s">
        <v>3352</v>
      </c>
      <c r="B1162" s="128"/>
      <c r="C1162" s="128"/>
      <c r="D1162" s="128"/>
      <c r="E1162" s="135">
        <v>314.10000000000002</v>
      </c>
      <c r="F1162" s="136">
        <v>314.10000000000002</v>
      </c>
    </row>
    <row r="1163" spans="1:6" x14ac:dyDescent="0.2">
      <c r="A1163" s="127" t="s">
        <v>891</v>
      </c>
      <c r="B1163" s="127" t="s">
        <v>726</v>
      </c>
      <c r="C1163" s="127">
        <v>1988</v>
      </c>
      <c r="D1163" s="127" t="s">
        <v>553</v>
      </c>
      <c r="E1163" s="135">
        <v>43.1</v>
      </c>
      <c r="F1163" s="136">
        <v>43.1</v>
      </c>
    </row>
    <row r="1164" spans="1:6" x14ac:dyDescent="0.2">
      <c r="A1164" s="130"/>
      <c r="B1164" s="130"/>
      <c r="C1164" s="127" t="s">
        <v>3027</v>
      </c>
      <c r="D1164" s="128"/>
      <c r="E1164" s="135">
        <v>43.1</v>
      </c>
      <c r="F1164" s="136">
        <v>43.1</v>
      </c>
    </row>
    <row r="1165" spans="1:6" x14ac:dyDescent="0.2">
      <c r="A1165" s="130"/>
      <c r="B1165" s="127" t="s">
        <v>2579</v>
      </c>
      <c r="C1165" s="128"/>
      <c r="D1165" s="128"/>
      <c r="E1165" s="135">
        <v>43.1</v>
      </c>
      <c r="F1165" s="136">
        <v>43.1</v>
      </c>
    </row>
    <row r="1166" spans="1:6" x14ac:dyDescent="0.2">
      <c r="A1166" s="127" t="s">
        <v>3353</v>
      </c>
      <c r="B1166" s="128"/>
      <c r="C1166" s="128"/>
      <c r="D1166" s="128"/>
      <c r="E1166" s="135">
        <v>43.1</v>
      </c>
      <c r="F1166" s="136">
        <v>43.1</v>
      </c>
    </row>
    <row r="1167" spans="1:6" x14ac:dyDescent="0.2">
      <c r="A1167" s="127" t="s">
        <v>92</v>
      </c>
      <c r="B1167" s="127" t="s">
        <v>91</v>
      </c>
      <c r="C1167" s="127">
        <v>1988</v>
      </c>
      <c r="D1167" s="127" t="s">
        <v>553</v>
      </c>
      <c r="E1167" s="135">
        <v>-87.9</v>
      </c>
      <c r="F1167" s="136">
        <v>-87.9</v>
      </c>
    </row>
    <row r="1168" spans="1:6" x14ac:dyDescent="0.2">
      <c r="A1168" s="130"/>
      <c r="B1168" s="130"/>
      <c r="C1168" s="127" t="s">
        <v>3027</v>
      </c>
      <c r="D1168" s="128"/>
      <c r="E1168" s="135">
        <v>-87.9</v>
      </c>
      <c r="F1168" s="136">
        <v>-87.9</v>
      </c>
    </row>
    <row r="1169" spans="1:6" x14ac:dyDescent="0.2">
      <c r="A1169" s="130"/>
      <c r="B1169" s="127" t="s">
        <v>2584</v>
      </c>
      <c r="C1169" s="128"/>
      <c r="D1169" s="128"/>
      <c r="E1169" s="135">
        <v>-87.9</v>
      </c>
      <c r="F1169" s="136">
        <v>-87.9</v>
      </c>
    </row>
    <row r="1170" spans="1:6" x14ac:dyDescent="0.2">
      <c r="A1170" s="127" t="s">
        <v>3354</v>
      </c>
      <c r="B1170" s="128"/>
      <c r="C1170" s="128"/>
      <c r="D1170" s="128"/>
      <c r="E1170" s="135">
        <v>-87.9</v>
      </c>
      <c r="F1170" s="136">
        <v>-87.9</v>
      </c>
    </row>
    <row r="1171" spans="1:6" x14ac:dyDescent="0.2">
      <c r="A1171" s="127" t="s">
        <v>276</v>
      </c>
      <c r="B1171" s="127" t="s">
        <v>275</v>
      </c>
      <c r="C1171" s="127">
        <v>1988</v>
      </c>
      <c r="D1171" s="127" t="s">
        <v>553</v>
      </c>
      <c r="E1171" s="135">
        <v>-86.4</v>
      </c>
      <c r="F1171" s="136">
        <v>-86.4</v>
      </c>
    </row>
    <row r="1172" spans="1:6" x14ac:dyDescent="0.2">
      <c r="A1172" s="130"/>
      <c r="B1172" s="130"/>
      <c r="C1172" s="127" t="s">
        <v>3027</v>
      </c>
      <c r="D1172" s="128"/>
      <c r="E1172" s="135">
        <v>-86.4</v>
      </c>
      <c r="F1172" s="136">
        <v>-86.4</v>
      </c>
    </row>
    <row r="1173" spans="1:6" x14ac:dyDescent="0.2">
      <c r="A1173" s="130"/>
      <c r="B1173" s="127" t="s">
        <v>2583</v>
      </c>
      <c r="C1173" s="128"/>
      <c r="D1173" s="128"/>
      <c r="E1173" s="135">
        <v>-86.4</v>
      </c>
      <c r="F1173" s="136">
        <v>-86.4</v>
      </c>
    </row>
    <row r="1174" spans="1:6" x14ac:dyDescent="0.2">
      <c r="A1174" s="127" t="s">
        <v>3355</v>
      </c>
      <c r="B1174" s="128"/>
      <c r="C1174" s="128"/>
      <c r="D1174" s="128"/>
      <c r="E1174" s="135">
        <v>-86.4</v>
      </c>
      <c r="F1174" s="136">
        <v>-86.4</v>
      </c>
    </row>
    <row r="1175" spans="1:6" x14ac:dyDescent="0.2">
      <c r="A1175" s="127" t="s">
        <v>1523</v>
      </c>
      <c r="B1175" s="127" t="s">
        <v>1522</v>
      </c>
      <c r="C1175" s="127">
        <v>1988</v>
      </c>
      <c r="D1175" s="127" t="s">
        <v>553</v>
      </c>
      <c r="E1175" s="135">
        <v>384.6</v>
      </c>
      <c r="F1175" s="136">
        <v>384.6</v>
      </c>
    </row>
    <row r="1176" spans="1:6" x14ac:dyDescent="0.2">
      <c r="A1176" s="130"/>
      <c r="B1176" s="130"/>
      <c r="C1176" s="127" t="s">
        <v>3027</v>
      </c>
      <c r="D1176" s="128"/>
      <c r="E1176" s="135">
        <v>384.6</v>
      </c>
      <c r="F1176" s="136">
        <v>384.6</v>
      </c>
    </row>
    <row r="1177" spans="1:6" x14ac:dyDescent="0.2">
      <c r="A1177" s="130"/>
      <c r="B1177" s="127" t="s">
        <v>2590</v>
      </c>
      <c r="C1177" s="128"/>
      <c r="D1177" s="128"/>
      <c r="E1177" s="135">
        <v>384.6</v>
      </c>
      <c r="F1177" s="136">
        <v>384.6</v>
      </c>
    </row>
    <row r="1178" spans="1:6" x14ac:dyDescent="0.2">
      <c r="A1178" s="127" t="s">
        <v>3356</v>
      </c>
      <c r="B1178" s="128"/>
      <c r="C1178" s="128"/>
      <c r="D1178" s="128"/>
      <c r="E1178" s="135">
        <v>384.6</v>
      </c>
      <c r="F1178" s="136">
        <v>384.6</v>
      </c>
    </row>
    <row r="1179" spans="1:6" x14ac:dyDescent="0.2">
      <c r="A1179" s="127" t="s">
        <v>906</v>
      </c>
      <c r="B1179" s="127" t="s">
        <v>1364</v>
      </c>
      <c r="C1179" s="127">
        <v>1989</v>
      </c>
      <c r="D1179" s="127" t="s">
        <v>553</v>
      </c>
      <c r="E1179" s="135">
        <v>-62</v>
      </c>
      <c r="F1179" s="136">
        <v>-62</v>
      </c>
    </row>
    <row r="1180" spans="1:6" x14ac:dyDescent="0.2">
      <c r="A1180" s="130"/>
      <c r="B1180" s="130"/>
      <c r="C1180" s="127" t="s">
        <v>3036</v>
      </c>
      <c r="D1180" s="128"/>
      <c r="E1180" s="135">
        <v>-62</v>
      </c>
      <c r="F1180" s="136">
        <v>-62</v>
      </c>
    </row>
    <row r="1181" spans="1:6" x14ac:dyDescent="0.2">
      <c r="A1181" s="130"/>
      <c r="B1181" s="127" t="s">
        <v>2325</v>
      </c>
      <c r="C1181" s="128"/>
      <c r="D1181" s="128"/>
      <c r="E1181" s="135">
        <v>-62</v>
      </c>
      <c r="F1181" s="136">
        <v>-62</v>
      </c>
    </row>
    <row r="1182" spans="1:6" x14ac:dyDescent="0.2">
      <c r="A1182" s="127" t="s">
        <v>3357</v>
      </c>
      <c r="B1182" s="128"/>
      <c r="C1182" s="128"/>
      <c r="D1182" s="128"/>
      <c r="E1182" s="135">
        <v>-62</v>
      </c>
      <c r="F1182" s="136">
        <v>-62</v>
      </c>
    </row>
    <row r="1183" spans="1:6" x14ac:dyDescent="0.2">
      <c r="A1183" s="127" t="s">
        <v>1702</v>
      </c>
      <c r="B1183" s="127" t="s">
        <v>1701</v>
      </c>
      <c r="C1183" s="127">
        <v>1989</v>
      </c>
      <c r="D1183" s="127" t="s">
        <v>553</v>
      </c>
      <c r="E1183" s="135">
        <v>170.7</v>
      </c>
      <c r="F1183" s="136">
        <v>170.7</v>
      </c>
    </row>
    <row r="1184" spans="1:6" x14ac:dyDescent="0.2">
      <c r="A1184" s="130"/>
      <c r="B1184" s="130"/>
      <c r="C1184" s="127" t="s">
        <v>3036</v>
      </c>
      <c r="D1184" s="128"/>
      <c r="E1184" s="135">
        <v>170.7</v>
      </c>
      <c r="F1184" s="136">
        <v>170.7</v>
      </c>
    </row>
    <row r="1185" spans="1:6" x14ac:dyDescent="0.2">
      <c r="A1185" s="130"/>
      <c r="B1185" s="127" t="s">
        <v>2614</v>
      </c>
      <c r="C1185" s="128"/>
      <c r="D1185" s="128"/>
      <c r="E1185" s="135">
        <v>170.7</v>
      </c>
      <c r="F1185" s="136">
        <v>170.7</v>
      </c>
    </row>
    <row r="1186" spans="1:6" x14ac:dyDescent="0.2">
      <c r="A1186" s="127" t="s">
        <v>3358</v>
      </c>
      <c r="B1186" s="128"/>
      <c r="C1186" s="128"/>
      <c r="D1186" s="128"/>
      <c r="E1186" s="135">
        <v>170.7</v>
      </c>
      <c r="F1186" s="136">
        <v>170.7</v>
      </c>
    </row>
    <row r="1187" spans="1:6" x14ac:dyDescent="0.2">
      <c r="A1187" s="127" t="s">
        <v>148</v>
      </c>
      <c r="B1187" s="127" t="s">
        <v>147</v>
      </c>
      <c r="C1187" s="127">
        <v>1989</v>
      </c>
      <c r="D1187" s="127" t="s">
        <v>553</v>
      </c>
      <c r="E1187" s="135">
        <v>80</v>
      </c>
      <c r="F1187" s="136">
        <v>80</v>
      </c>
    </row>
    <row r="1188" spans="1:6" x14ac:dyDescent="0.2">
      <c r="A1188" s="130"/>
      <c r="B1188" s="130"/>
      <c r="C1188" s="127" t="s">
        <v>3036</v>
      </c>
      <c r="D1188" s="128"/>
      <c r="E1188" s="135">
        <v>80</v>
      </c>
      <c r="F1188" s="136">
        <v>80</v>
      </c>
    </row>
    <row r="1189" spans="1:6" x14ac:dyDescent="0.2">
      <c r="A1189" s="130"/>
      <c r="B1189" s="127" t="s">
        <v>2605</v>
      </c>
      <c r="C1189" s="128"/>
      <c r="D1189" s="128"/>
      <c r="E1189" s="135">
        <v>80</v>
      </c>
      <c r="F1189" s="136">
        <v>80</v>
      </c>
    </row>
    <row r="1190" spans="1:6" x14ac:dyDescent="0.2">
      <c r="A1190" s="127" t="s">
        <v>3359</v>
      </c>
      <c r="B1190" s="128"/>
      <c r="C1190" s="128"/>
      <c r="D1190" s="128"/>
      <c r="E1190" s="135">
        <v>80</v>
      </c>
      <c r="F1190" s="136">
        <v>80</v>
      </c>
    </row>
    <row r="1191" spans="1:6" x14ac:dyDescent="0.2">
      <c r="A1191" s="127" t="s">
        <v>1187</v>
      </c>
      <c r="B1191" s="127" t="s">
        <v>1364</v>
      </c>
      <c r="C1191" s="127">
        <v>1990</v>
      </c>
      <c r="D1191" s="127" t="s">
        <v>553</v>
      </c>
      <c r="E1191" s="135">
        <v>30.5</v>
      </c>
      <c r="F1191" s="136">
        <v>30.5</v>
      </c>
    </row>
    <row r="1192" spans="1:6" x14ac:dyDescent="0.2">
      <c r="A1192" s="130"/>
      <c r="B1192" s="130"/>
      <c r="C1192" s="127" t="s">
        <v>3037</v>
      </c>
      <c r="D1192" s="128"/>
      <c r="E1192" s="135">
        <v>30.5</v>
      </c>
      <c r="F1192" s="136">
        <v>30.5</v>
      </c>
    </row>
    <row r="1193" spans="1:6" x14ac:dyDescent="0.2">
      <c r="A1193" s="130"/>
      <c r="B1193" s="127" t="s">
        <v>2325</v>
      </c>
      <c r="C1193" s="128"/>
      <c r="D1193" s="128"/>
      <c r="E1193" s="135">
        <v>30.5</v>
      </c>
      <c r="F1193" s="136">
        <v>30.5</v>
      </c>
    </row>
    <row r="1194" spans="1:6" x14ac:dyDescent="0.2">
      <c r="A1194" s="127" t="s">
        <v>3360</v>
      </c>
      <c r="B1194" s="128"/>
      <c r="C1194" s="128"/>
      <c r="D1194" s="128"/>
      <c r="E1194" s="135">
        <v>30.5</v>
      </c>
      <c r="F1194" s="136">
        <v>30.5</v>
      </c>
    </row>
    <row r="1195" spans="1:6" x14ac:dyDescent="0.2">
      <c r="A1195" s="127" t="s">
        <v>122</v>
      </c>
      <c r="B1195" s="127" t="s">
        <v>121</v>
      </c>
      <c r="C1195" s="127">
        <v>1990</v>
      </c>
      <c r="D1195" s="127" t="s">
        <v>553</v>
      </c>
      <c r="E1195" s="135">
        <v>59.5</v>
      </c>
      <c r="F1195" s="136">
        <v>59.5</v>
      </c>
    </row>
    <row r="1196" spans="1:6" x14ac:dyDescent="0.2">
      <c r="A1196" s="130"/>
      <c r="B1196" s="130"/>
      <c r="C1196" s="127" t="s">
        <v>3037</v>
      </c>
      <c r="D1196" s="128"/>
      <c r="E1196" s="135">
        <v>59.5</v>
      </c>
      <c r="F1196" s="136">
        <v>59.5</v>
      </c>
    </row>
    <row r="1197" spans="1:6" x14ac:dyDescent="0.2">
      <c r="A1197" s="130"/>
      <c r="B1197" s="127" t="s">
        <v>2634</v>
      </c>
      <c r="C1197" s="128"/>
      <c r="D1197" s="128"/>
      <c r="E1197" s="135">
        <v>59.5</v>
      </c>
      <c r="F1197" s="136">
        <v>59.5</v>
      </c>
    </row>
    <row r="1198" spans="1:6" x14ac:dyDescent="0.2">
      <c r="A1198" s="127" t="s">
        <v>3361</v>
      </c>
      <c r="B1198" s="128"/>
      <c r="C1198" s="128"/>
      <c r="D1198" s="128"/>
      <c r="E1198" s="135">
        <v>59.5</v>
      </c>
      <c r="F1198" s="136">
        <v>59.5</v>
      </c>
    </row>
    <row r="1199" spans="1:6" x14ac:dyDescent="0.2">
      <c r="A1199" s="127" t="s">
        <v>564</v>
      </c>
      <c r="B1199" s="127" t="s">
        <v>1466</v>
      </c>
      <c r="C1199" s="127">
        <v>1990</v>
      </c>
      <c r="D1199" s="127" t="s">
        <v>553</v>
      </c>
      <c r="E1199" s="135">
        <v>358.9</v>
      </c>
      <c r="F1199" s="136">
        <v>358.9</v>
      </c>
    </row>
    <row r="1200" spans="1:6" x14ac:dyDescent="0.2">
      <c r="A1200" s="130"/>
      <c r="B1200" s="130"/>
      <c r="C1200" s="127" t="s">
        <v>3037</v>
      </c>
      <c r="D1200" s="128"/>
      <c r="E1200" s="135">
        <v>358.9</v>
      </c>
      <c r="F1200" s="136">
        <v>358.9</v>
      </c>
    </row>
    <row r="1201" spans="1:6" x14ac:dyDescent="0.2">
      <c r="A1201" s="130"/>
      <c r="B1201" s="127" t="s">
        <v>2372</v>
      </c>
      <c r="C1201" s="128"/>
      <c r="D1201" s="128"/>
      <c r="E1201" s="135">
        <v>358.9</v>
      </c>
      <c r="F1201" s="136">
        <v>358.9</v>
      </c>
    </row>
    <row r="1202" spans="1:6" x14ac:dyDescent="0.2">
      <c r="A1202" s="127" t="s">
        <v>3362</v>
      </c>
      <c r="B1202" s="128"/>
      <c r="C1202" s="128"/>
      <c r="D1202" s="128"/>
      <c r="E1202" s="135">
        <v>358.9</v>
      </c>
      <c r="F1202" s="136">
        <v>358.9</v>
      </c>
    </row>
    <row r="1203" spans="1:6" x14ac:dyDescent="0.2">
      <c r="A1203" s="127" t="s">
        <v>576</v>
      </c>
      <c r="B1203" s="127" t="s">
        <v>575</v>
      </c>
      <c r="C1203" s="127">
        <v>1990</v>
      </c>
      <c r="D1203" s="127" t="s">
        <v>553</v>
      </c>
      <c r="E1203" s="135">
        <v>112.4</v>
      </c>
      <c r="F1203" s="136">
        <v>112.4</v>
      </c>
    </row>
    <row r="1204" spans="1:6" x14ac:dyDescent="0.2">
      <c r="A1204" s="130"/>
      <c r="B1204" s="130"/>
      <c r="C1204" s="127" t="s">
        <v>3037</v>
      </c>
      <c r="D1204" s="128"/>
      <c r="E1204" s="135">
        <v>112.4</v>
      </c>
      <c r="F1204" s="136">
        <v>112.4</v>
      </c>
    </row>
    <row r="1205" spans="1:6" x14ac:dyDescent="0.2">
      <c r="A1205" s="130"/>
      <c r="B1205" s="127" t="s">
        <v>2637</v>
      </c>
      <c r="C1205" s="128"/>
      <c r="D1205" s="128"/>
      <c r="E1205" s="135">
        <v>112.4</v>
      </c>
      <c r="F1205" s="136">
        <v>112.4</v>
      </c>
    </row>
    <row r="1206" spans="1:6" x14ac:dyDescent="0.2">
      <c r="A1206" s="127" t="s">
        <v>3363</v>
      </c>
      <c r="B1206" s="128"/>
      <c r="C1206" s="128"/>
      <c r="D1206" s="128"/>
      <c r="E1206" s="135">
        <v>112.4</v>
      </c>
      <c r="F1206" s="136">
        <v>112.4</v>
      </c>
    </row>
    <row r="1207" spans="1:6" x14ac:dyDescent="0.2">
      <c r="A1207" s="127" t="s">
        <v>1646</v>
      </c>
      <c r="B1207" s="127" t="s">
        <v>1645</v>
      </c>
      <c r="C1207" s="127">
        <v>1990</v>
      </c>
      <c r="D1207" s="127" t="s">
        <v>553</v>
      </c>
      <c r="E1207" s="135">
        <v>162.69999999999999</v>
      </c>
      <c r="F1207" s="136">
        <v>162.69999999999999</v>
      </c>
    </row>
    <row r="1208" spans="1:6" x14ac:dyDescent="0.2">
      <c r="A1208" s="130"/>
      <c r="B1208" s="130"/>
      <c r="C1208" s="127" t="s">
        <v>3037</v>
      </c>
      <c r="D1208" s="128"/>
      <c r="E1208" s="135">
        <v>162.69999999999999</v>
      </c>
      <c r="F1208" s="136">
        <v>162.69999999999999</v>
      </c>
    </row>
    <row r="1209" spans="1:6" x14ac:dyDescent="0.2">
      <c r="A1209" s="130"/>
      <c r="B1209" s="127" t="s">
        <v>2648</v>
      </c>
      <c r="C1209" s="128"/>
      <c r="D1209" s="128"/>
      <c r="E1209" s="135">
        <v>162.69999999999999</v>
      </c>
      <c r="F1209" s="136">
        <v>162.69999999999999</v>
      </c>
    </row>
    <row r="1210" spans="1:6" x14ac:dyDescent="0.2">
      <c r="A1210" s="127" t="s">
        <v>3364</v>
      </c>
      <c r="B1210" s="128"/>
      <c r="C1210" s="128"/>
      <c r="D1210" s="128"/>
      <c r="E1210" s="135">
        <v>162.69999999999999</v>
      </c>
      <c r="F1210" s="136">
        <v>162.69999999999999</v>
      </c>
    </row>
    <row r="1211" spans="1:6" x14ac:dyDescent="0.2">
      <c r="A1211" s="127" t="s">
        <v>1674</v>
      </c>
      <c r="B1211" s="127" t="s">
        <v>1610</v>
      </c>
      <c r="C1211" s="127">
        <v>1991</v>
      </c>
      <c r="D1211" s="127" t="s">
        <v>553</v>
      </c>
      <c r="E1211" s="135">
        <v>178.4</v>
      </c>
      <c r="F1211" s="136">
        <v>178.4</v>
      </c>
    </row>
    <row r="1212" spans="1:6" x14ac:dyDescent="0.2">
      <c r="A1212" s="130"/>
      <c r="B1212" s="130"/>
      <c r="C1212" s="127" t="s">
        <v>3028</v>
      </c>
      <c r="D1212" s="128"/>
      <c r="E1212" s="135">
        <v>178.4</v>
      </c>
      <c r="F1212" s="136">
        <v>178.4</v>
      </c>
    </row>
    <row r="1213" spans="1:6" x14ac:dyDescent="0.2">
      <c r="A1213" s="130"/>
      <c r="B1213" s="127" t="s">
        <v>2649</v>
      </c>
      <c r="C1213" s="128"/>
      <c r="D1213" s="128"/>
      <c r="E1213" s="135">
        <v>178.4</v>
      </c>
      <c r="F1213" s="136">
        <v>178.4</v>
      </c>
    </row>
    <row r="1214" spans="1:6" x14ac:dyDescent="0.2">
      <c r="A1214" s="127" t="s">
        <v>3365</v>
      </c>
      <c r="B1214" s="128"/>
      <c r="C1214" s="128"/>
      <c r="D1214" s="128"/>
      <c r="E1214" s="135">
        <v>178.4</v>
      </c>
      <c r="F1214" s="136">
        <v>178.4</v>
      </c>
    </row>
    <row r="1215" spans="1:6" x14ac:dyDescent="0.2">
      <c r="A1215" s="127" t="s">
        <v>1326</v>
      </c>
      <c r="B1215" s="127" t="s">
        <v>1325</v>
      </c>
      <c r="C1215" s="127">
        <v>1991</v>
      </c>
      <c r="D1215" s="127" t="s">
        <v>553</v>
      </c>
      <c r="E1215" s="135">
        <v>373.1</v>
      </c>
      <c r="F1215" s="136">
        <v>373.1</v>
      </c>
    </row>
    <row r="1216" spans="1:6" x14ac:dyDescent="0.2">
      <c r="A1216" s="130"/>
      <c r="B1216" s="130"/>
      <c r="C1216" s="127" t="s">
        <v>3028</v>
      </c>
      <c r="D1216" s="128"/>
      <c r="E1216" s="135">
        <v>373.1</v>
      </c>
      <c r="F1216" s="136">
        <v>373.1</v>
      </c>
    </row>
    <row r="1217" spans="1:6" x14ac:dyDescent="0.2">
      <c r="A1217" s="130"/>
      <c r="B1217" s="127" t="s">
        <v>2652</v>
      </c>
      <c r="C1217" s="128"/>
      <c r="D1217" s="128"/>
      <c r="E1217" s="135">
        <v>373.1</v>
      </c>
      <c r="F1217" s="136">
        <v>373.1</v>
      </c>
    </row>
    <row r="1218" spans="1:6" x14ac:dyDescent="0.2">
      <c r="A1218" s="127" t="s">
        <v>3366</v>
      </c>
      <c r="B1218" s="128"/>
      <c r="C1218" s="128"/>
      <c r="D1218" s="128"/>
      <c r="E1218" s="135">
        <v>373.1</v>
      </c>
      <c r="F1218" s="136">
        <v>373.1</v>
      </c>
    </row>
    <row r="1219" spans="1:6" x14ac:dyDescent="0.2">
      <c r="A1219" s="127" t="s">
        <v>109</v>
      </c>
      <c r="B1219" s="127" t="s">
        <v>108</v>
      </c>
      <c r="C1219" s="127">
        <v>1991</v>
      </c>
      <c r="D1219" s="127" t="s">
        <v>553</v>
      </c>
      <c r="E1219" s="135">
        <v>100.9</v>
      </c>
      <c r="F1219" s="136">
        <v>100.9</v>
      </c>
    </row>
    <row r="1220" spans="1:6" x14ac:dyDescent="0.2">
      <c r="A1220" s="130"/>
      <c r="B1220" s="130"/>
      <c r="C1220" s="127" t="s">
        <v>3028</v>
      </c>
      <c r="D1220" s="128"/>
      <c r="E1220" s="135">
        <v>100.9</v>
      </c>
      <c r="F1220" s="136">
        <v>100.9</v>
      </c>
    </row>
    <row r="1221" spans="1:6" x14ac:dyDescent="0.2">
      <c r="A1221" s="130"/>
      <c r="B1221" s="127" t="s">
        <v>2662</v>
      </c>
      <c r="C1221" s="128"/>
      <c r="D1221" s="128"/>
      <c r="E1221" s="135">
        <v>100.9</v>
      </c>
      <c r="F1221" s="136">
        <v>100.9</v>
      </c>
    </row>
    <row r="1222" spans="1:6" x14ac:dyDescent="0.2">
      <c r="A1222" s="127" t="s">
        <v>3367</v>
      </c>
      <c r="B1222" s="128"/>
      <c r="C1222" s="128"/>
      <c r="D1222" s="128"/>
      <c r="E1222" s="135">
        <v>100.9</v>
      </c>
      <c r="F1222" s="136">
        <v>100.9</v>
      </c>
    </row>
    <row r="1223" spans="1:6" x14ac:dyDescent="0.2">
      <c r="A1223" s="127" t="s">
        <v>1636</v>
      </c>
      <c r="B1223" s="127" t="s">
        <v>1635</v>
      </c>
      <c r="C1223" s="127">
        <v>1991</v>
      </c>
      <c r="D1223" s="127" t="s">
        <v>553</v>
      </c>
      <c r="E1223" s="135">
        <v>114.8</v>
      </c>
      <c r="F1223" s="136">
        <v>114.8</v>
      </c>
    </row>
    <row r="1224" spans="1:6" x14ac:dyDescent="0.2">
      <c r="A1224" s="130"/>
      <c r="B1224" s="130"/>
      <c r="C1224" s="127" t="s">
        <v>3028</v>
      </c>
      <c r="D1224" s="128"/>
      <c r="E1224" s="135">
        <v>114.8</v>
      </c>
      <c r="F1224" s="136">
        <v>114.8</v>
      </c>
    </row>
    <row r="1225" spans="1:6" x14ac:dyDescent="0.2">
      <c r="A1225" s="130"/>
      <c r="B1225" s="127" t="s">
        <v>2665</v>
      </c>
      <c r="C1225" s="128"/>
      <c r="D1225" s="128"/>
      <c r="E1225" s="135">
        <v>114.8</v>
      </c>
      <c r="F1225" s="136">
        <v>114.8</v>
      </c>
    </row>
    <row r="1226" spans="1:6" x14ac:dyDescent="0.2">
      <c r="A1226" s="127" t="s">
        <v>3368</v>
      </c>
      <c r="B1226" s="128"/>
      <c r="C1226" s="128"/>
      <c r="D1226" s="128"/>
      <c r="E1226" s="135">
        <v>114.8</v>
      </c>
      <c r="F1226" s="136">
        <v>114.8</v>
      </c>
    </row>
    <row r="1227" spans="1:6" x14ac:dyDescent="0.2">
      <c r="A1227" s="127" t="s">
        <v>1375</v>
      </c>
      <c r="B1227" s="127" t="s">
        <v>1374</v>
      </c>
      <c r="C1227" s="127">
        <v>1991</v>
      </c>
      <c r="D1227" s="127" t="s">
        <v>553</v>
      </c>
      <c r="E1227" s="135">
        <v>502.7</v>
      </c>
      <c r="F1227" s="136">
        <v>502.7</v>
      </c>
    </row>
    <row r="1228" spans="1:6" x14ac:dyDescent="0.2">
      <c r="A1228" s="130"/>
      <c r="B1228" s="130"/>
      <c r="C1228" s="127" t="s">
        <v>3028</v>
      </c>
      <c r="D1228" s="128"/>
      <c r="E1228" s="135">
        <v>502.7</v>
      </c>
      <c r="F1228" s="136">
        <v>502.7</v>
      </c>
    </row>
    <row r="1229" spans="1:6" x14ac:dyDescent="0.2">
      <c r="A1229" s="130"/>
      <c r="B1229" s="127" t="s">
        <v>2678</v>
      </c>
      <c r="C1229" s="128"/>
      <c r="D1229" s="128"/>
      <c r="E1229" s="135">
        <v>502.7</v>
      </c>
      <c r="F1229" s="136">
        <v>502.7</v>
      </c>
    </row>
    <row r="1230" spans="1:6" x14ac:dyDescent="0.2">
      <c r="A1230" s="127" t="s">
        <v>3369</v>
      </c>
      <c r="B1230" s="128"/>
      <c r="C1230" s="128"/>
      <c r="D1230" s="128"/>
      <c r="E1230" s="135">
        <v>502.7</v>
      </c>
      <c r="F1230" s="136">
        <v>502.7</v>
      </c>
    </row>
    <row r="1231" spans="1:6" x14ac:dyDescent="0.2">
      <c r="A1231" s="127" t="s">
        <v>51</v>
      </c>
      <c r="B1231" s="127" t="s">
        <v>50</v>
      </c>
      <c r="C1231" s="127">
        <v>1991</v>
      </c>
      <c r="D1231" s="127" t="s">
        <v>553</v>
      </c>
      <c r="E1231" s="135">
        <v>-18.5</v>
      </c>
      <c r="F1231" s="136">
        <v>-18.5</v>
      </c>
    </row>
    <row r="1232" spans="1:6" x14ac:dyDescent="0.2">
      <c r="A1232" s="130"/>
      <c r="B1232" s="130"/>
      <c r="C1232" s="127" t="s">
        <v>3028</v>
      </c>
      <c r="D1232" s="128"/>
      <c r="E1232" s="135">
        <v>-18.5</v>
      </c>
      <c r="F1232" s="136">
        <v>-18.5</v>
      </c>
    </row>
    <row r="1233" spans="1:6" x14ac:dyDescent="0.2">
      <c r="A1233" s="130"/>
      <c r="B1233" s="127" t="s">
        <v>2560</v>
      </c>
      <c r="C1233" s="128"/>
      <c r="D1233" s="128"/>
      <c r="E1233" s="135">
        <v>-18.5</v>
      </c>
      <c r="F1233" s="136">
        <v>-18.5</v>
      </c>
    </row>
    <row r="1234" spans="1:6" x14ac:dyDescent="0.2">
      <c r="A1234" s="127" t="s">
        <v>3370</v>
      </c>
      <c r="B1234" s="128"/>
      <c r="C1234" s="128"/>
      <c r="D1234" s="128"/>
      <c r="E1234" s="135">
        <v>-18.5</v>
      </c>
      <c r="F1234" s="136">
        <v>-18.5</v>
      </c>
    </row>
    <row r="1235" spans="1:6" x14ac:dyDescent="0.2">
      <c r="A1235" s="127" t="s">
        <v>1584</v>
      </c>
      <c r="B1235" s="127" t="s">
        <v>1583</v>
      </c>
      <c r="C1235" s="127">
        <v>1987</v>
      </c>
      <c r="D1235" s="127" t="s">
        <v>553</v>
      </c>
      <c r="E1235" s="135">
        <v>63.7</v>
      </c>
      <c r="F1235" s="136">
        <v>63.7</v>
      </c>
    </row>
    <row r="1236" spans="1:6" x14ac:dyDescent="0.2">
      <c r="A1236" s="130"/>
      <c r="B1236" s="130"/>
      <c r="C1236" s="127" t="s">
        <v>3035</v>
      </c>
      <c r="D1236" s="128"/>
      <c r="E1236" s="135">
        <v>63.7</v>
      </c>
      <c r="F1236" s="136">
        <v>63.7</v>
      </c>
    </row>
    <row r="1237" spans="1:6" x14ac:dyDescent="0.2">
      <c r="A1237" s="130"/>
      <c r="B1237" s="127" t="s">
        <v>2563</v>
      </c>
      <c r="C1237" s="128"/>
      <c r="D1237" s="128"/>
      <c r="E1237" s="135">
        <v>63.7</v>
      </c>
      <c r="F1237" s="136">
        <v>63.7</v>
      </c>
    </row>
    <row r="1238" spans="1:6" x14ac:dyDescent="0.2">
      <c r="A1238" s="127" t="s">
        <v>3371</v>
      </c>
      <c r="B1238" s="128"/>
      <c r="C1238" s="128"/>
      <c r="D1238" s="128"/>
      <c r="E1238" s="135">
        <v>63.7</v>
      </c>
      <c r="F1238" s="136">
        <v>63.7</v>
      </c>
    </row>
    <row r="1239" spans="1:6" x14ac:dyDescent="0.2">
      <c r="A1239" s="127" t="s">
        <v>1363</v>
      </c>
      <c r="B1239" s="127" t="s">
        <v>1362</v>
      </c>
      <c r="C1239" s="127">
        <v>1992</v>
      </c>
      <c r="D1239" s="127" t="s">
        <v>553</v>
      </c>
      <c r="E1239" s="135">
        <v>334.8</v>
      </c>
      <c r="F1239" s="136">
        <v>334.8</v>
      </c>
    </row>
    <row r="1240" spans="1:6" x14ac:dyDescent="0.2">
      <c r="A1240" s="130"/>
      <c r="B1240" s="130"/>
      <c r="C1240" s="127" t="s">
        <v>3029</v>
      </c>
      <c r="D1240" s="128"/>
      <c r="E1240" s="135">
        <v>334.8</v>
      </c>
      <c r="F1240" s="136">
        <v>334.8</v>
      </c>
    </row>
    <row r="1241" spans="1:6" x14ac:dyDescent="0.2">
      <c r="A1241" s="130"/>
      <c r="B1241" s="127" t="s">
        <v>2677</v>
      </c>
      <c r="C1241" s="128"/>
      <c r="D1241" s="128"/>
      <c r="E1241" s="135">
        <v>334.8</v>
      </c>
      <c r="F1241" s="136">
        <v>334.8</v>
      </c>
    </row>
    <row r="1242" spans="1:6" x14ac:dyDescent="0.2">
      <c r="A1242" s="127" t="s">
        <v>3372</v>
      </c>
      <c r="B1242" s="128"/>
      <c r="C1242" s="128"/>
      <c r="D1242" s="128"/>
      <c r="E1242" s="135">
        <v>334.8</v>
      </c>
      <c r="F1242" s="136">
        <v>334.8</v>
      </c>
    </row>
    <row r="1243" spans="1:6" x14ac:dyDescent="0.2">
      <c r="A1243" s="127" t="s">
        <v>1345</v>
      </c>
      <c r="B1243" s="127" t="s">
        <v>1344</v>
      </c>
      <c r="C1243" s="127">
        <v>1992</v>
      </c>
      <c r="D1243" s="127" t="s">
        <v>553</v>
      </c>
      <c r="E1243" s="135">
        <v>454.8</v>
      </c>
      <c r="F1243" s="136">
        <v>454.8</v>
      </c>
    </row>
    <row r="1244" spans="1:6" x14ac:dyDescent="0.2">
      <c r="A1244" s="130"/>
      <c r="B1244" s="130"/>
      <c r="C1244" s="127" t="s">
        <v>3029</v>
      </c>
      <c r="D1244" s="128"/>
      <c r="E1244" s="135">
        <v>454.8</v>
      </c>
      <c r="F1244" s="136">
        <v>454.8</v>
      </c>
    </row>
    <row r="1245" spans="1:6" x14ac:dyDescent="0.2">
      <c r="A1245" s="130"/>
      <c r="B1245" s="127" t="s">
        <v>2690</v>
      </c>
      <c r="C1245" s="128"/>
      <c r="D1245" s="128"/>
      <c r="E1245" s="135">
        <v>454.8</v>
      </c>
      <c r="F1245" s="136">
        <v>454.8</v>
      </c>
    </row>
    <row r="1246" spans="1:6" x14ac:dyDescent="0.2">
      <c r="A1246" s="127" t="s">
        <v>3373</v>
      </c>
      <c r="B1246" s="128"/>
      <c r="C1246" s="128"/>
      <c r="D1246" s="128"/>
      <c r="E1246" s="135">
        <v>454.8</v>
      </c>
      <c r="F1246" s="136">
        <v>454.8</v>
      </c>
    </row>
    <row r="1247" spans="1:6" x14ac:dyDescent="0.2">
      <c r="A1247" s="127" t="s">
        <v>1723</v>
      </c>
      <c r="B1247" s="127" t="s">
        <v>1722</v>
      </c>
      <c r="C1247" s="127">
        <v>1992</v>
      </c>
      <c r="D1247" s="127" t="s">
        <v>553</v>
      </c>
      <c r="E1247" s="135">
        <v>96.8</v>
      </c>
      <c r="F1247" s="136">
        <v>96.8</v>
      </c>
    </row>
    <row r="1248" spans="1:6" x14ac:dyDescent="0.2">
      <c r="A1248" s="130"/>
      <c r="B1248" s="130"/>
      <c r="C1248" s="127" t="s">
        <v>3029</v>
      </c>
      <c r="D1248" s="128"/>
      <c r="E1248" s="135">
        <v>96.8</v>
      </c>
      <c r="F1248" s="136">
        <v>96.8</v>
      </c>
    </row>
    <row r="1249" spans="1:6" x14ac:dyDescent="0.2">
      <c r="A1249" s="130"/>
      <c r="B1249" s="127" t="s">
        <v>2691</v>
      </c>
      <c r="C1249" s="128"/>
      <c r="D1249" s="128"/>
      <c r="E1249" s="135">
        <v>96.8</v>
      </c>
      <c r="F1249" s="136">
        <v>96.8</v>
      </c>
    </row>
    <row r="1250" spans="1:6" x14ac:dyDescent="0.2">
      <c r="A1250" s="127" t="s">
        <v>3374</v>
      </c>
      <c r="B1250" s="128"/>
      <c r="C1250" s="128"/>
      <c r="D1250" s="128"/>
      <c r="E1250" s="135">
        <v>96.8</v>
      </c>
      <c r="F1250" s="136">
        <v>96.8</v>
      </c>
    </row>
    <row r="1251" spans="1:6" x14ac:dyDescent="0.2">
      <c r="A1251" s="127" t="s">
        <v>360</v>
      </c>
      <c r="B1251" s="127" t="s">
        <v>359</v>
      </c>
      <c r="C1251" s="127">
        <v>1992</v>
      </c>
      <c r="D1251" s="127" t="s">
        <v>553</v>
      </c>
      <c r="E1251" s="135">
        <v>-326.60000000000002</v>
      </c>
      <c r="F1251" s="136">
        <v>-326.60000000000002</v>
      </c>
    </row>
    <row r="1252" spans="1:6" x14ac:dyDescent="0.2">
      <c r="A1252" s="130"/>
      <c r="B1252" s="130"/>
      <c r="C1252" s="127" t="s">
        <v>3029</v>
      </c>
      <c r="D1252" s="128"/>
      <c r="E1252" s="135">
        <v>-326.60000000000002</v>
      </c>
      <c r="F1252" s="136">
        <v>-326.60000000000002</v>
      </c>
    </row>
    <row r="1253" spans="1:6" x14ac:dyDescent="0.2">
      <c r="A1253" s="130"/>
      <c r="B1253" s="127" t="s">
        <v>2692</v>
      </c>
      <c r="C1253" s="128"/>
      <c r="D1253" s="128"/>
      <c r="E1253" s="135">
        <v>-326.60000000000002</v>
      </c>
      <c r="F1253" s="136">
        <v>-326.60000000000002</v>
      </c>
    </row>
    <row r="1254" spans="1:6" x14ac:dyDescent="0.2">
      <c r="A1254" s="127" t="s">
        <v>3375</v>
      </c>
      <c r="B1254" s="128"/>
      <c r="C1254" s="128"/>
      <c r="D1254" s="128"/>
      <c r="E1254" s="135">
        <v>-326.60000000000002</v>
      </c>
      <c r="F1254" s="136">
        <v>-326.60000000000002</v>
      </c>
    </row>
    <row r="1255" spans="1:6" x14ac:dyDescent="0.2">
      <c r="A1255" s="127" t="s">
        <v>1758</v>
      </c>
      <c r="B1255" s="127" t="s">
        <v>1757</v>
      </c>
      <c r="C1255" s="127">
        <v>1993</v>
      </c>
      <c r="D1255" s="127" t="s">
        <v>553</v>
      </c>
      <c r="E1255" s="135">
        <v>95.7</v>
      </c>
      <c r="F1255" s="136">
        <v>95.7</v>
      </c>
    </row>
    <row r="1256" spans="1:6" x14ac:dyDescent="0.2">
      <c r="A1256" s="130"/>
      <c r="B1256" s="130"/>
      <c r="C1256" s="127" t="s">
        <v>3030</v>
      </c>
      <c r="D1256" s="128"/>
      <c r="E1256" s="135">
        <v>95.7</v>
      </c>
      <c r="F1256" s="136">
        <v>95.7</v>
      </c>
    </row>
    <row r="1257" spans="1:6" x14ac:dyDescent="0.2">
      <c r="A1257" s="130"/>
      <c r="B1257" s="127" t="s">
        <v>2719</v>
      </c>
      <c r="C1257" s="128"/>
      <c r="D1257" s="128"/>
      <c r="E1257" s="135">
        <v>95.7</v>
      </c>
      <c r="F1257" s="136">
        <v>95.7</v>
      </c>
    </row>
    <row r="1258" spans="1:6" x14ac:dyDescent="0.2">
      <c r="A1258" s="127" t="s">
        <v>3376</v>
      </c>
      <c r="B1258" s="128"/>
      <c r="C1258" s="128"/>
      <c r="D1258" s="128"/>
      <c r="E1258" s="135">
        <v>95.7</v>
      </c>
      <c r="F1258" s="136">
        <v>95.7</v>
      </c>
    </row>
    <row r="1259" spans="1:6" x14ac:dyDescent="0.2">
      <c r="A1259" s="127" t="s">
        <v>1564</v>
      </c>
      <c r="B1259" s="127" t="s">
        <v>1563</v>
      </c>
      <c r="C1259" s="127">
        <v>1993</v>
      </c>
      <c r="D1259" s="127" t="s">
        <v>553</v>
      </c>
      <c r="E1259" s="135">
        <v>111.9</v>
      </c>
      <c r="F1259" s="136">
        <v>111.9</v>
      </c>
    </row>
    <row r="1260" spans="1:6" x14ac:dyDescent="0.2">
      <c r="A1260" s="130"/>
      <c r="B1260" s="130"/>
      <c r="C1260" s="127" t="s">
        <v>3030</v>
      </c>
      <c r="D1260" s="128"/>
      <c r="E1260" s="135">
        <v>111.9</v>
      </c>
      <c r="F1260" s="136">
        <v>111.9</v>
      </c>
    </row>
    <row r="1261" spans="1:6" x14ac:dyDescent="0.2">
      <c r="A1261" s="130"/>
      <c r="B1261" s="127" t="s">
        <v>2722</v>
      </c>
      <c r="C1261" s="128"/>
      <c r="D1261" s="128"/>
      <c r="E1261" s="135">
        <v>111.9</v>
      </c>
      <c r="F1261" s="136">
        <v>111.9</v>
      </c>
    </row>
    <row r="1262" spans="1:6" x14ac:dyDescent="0.2">
      <c r="A1262" s="127" t="s">
        <v>3377</v>
      </c>
      <c r="B1262" s="128"/>
      <c r="C1262" s="128"/>
      <c r="D1262" s="128"/>
      <c r="E1262" s="135">
        <v>111.9</v>
      </c>
      <c r="F1262" s="136">
        <v>111.9</v>
      </c>
    </row>
    <row r="1263" spans="1:6" x14ac:dyDescent="0.2">
      <c r="A1263" s="127" t="s">
        <v>717</v>
      </c>
      <c r="B1263" s="127" t="s">
        <v>716</v>
      </c>
      <c r="C1263" s="127">
        <v>1993</v>
      </c>
      <c r="D1263" s="127" t="s">
        <v>553</v>
      </c>
      <c r="E1263" s="135">
        <v>-105</v>
      </c>
      <c r="F1263" s="136">
        <v>-105</v>
      </c>
    </row>
    <row r="1264" spans="1:6" x14ac:dyDescent="0.2">
      <c r="A1264" s="130"/>
      <c r="B1264" s="130"/>
      <c r="C1264" s="127" t="s">
        <v>3030</v>
      </c>
      <c r="D1264" s="128"/>
      <c r="E1264" s="135">
        <v>-105</v>
      </c>
      <c r="F1264" s="136">
        <v>-105</v>
      </c>
    </row>
    <row r="1265" spans="1:6" x14ac:dyDescent="0.2">
      <c r="A1265" s="130"/>
      <c r="B1265" s="127" t="s">
        <v>2715</v>
      </c>
      <c r="C1265" s="128"/>
      <c r="D1265" s="128"/>
      <c r="E1265" s="135">
        <v>-105</v>
      </c>
      <c r="F1265" s="136">
        <v>-105</v>
      </c>
    </row>
    <row r="1266" spans="1:6" x14ac:dyDescent="0.2">
      <c r="A1266" s="127" t="s">
        <v>3378</v>
      </c>
      <c r="B1266" s="128"/>
      <c r="C1266" s="128"/>
      <c r="D1266" s="128"/>
      <c r="E1266" s="135">
        <v>-105</v>
      </c>
      <c r="F1266" s="136">
        <v>-105</v>
      </c>
    </row>
    <row r="1267" spans="1:6" x14ac:dyDescent="0.2">
      <c r="A1267" s="127" t="s">
        <v>1568</v>
      </c>
      <c r="B1267" s="127" t="s">
        <v>1567</v>
      </c>
      <c r="C1267" s="127">
        <v>1993</v>
      </c>
      <c r="D1267" s="127" t="s">
        <v>553</v>
      </c>
      <c r="E1267" s="135">
        <v>32.6</v>
      </c>
      <c r="F1267" s="136">
        <v>32.6</v>
      </c>
    </row>
    <row r="1268" spans="1:6" x14ac:dyDescent="0.2">
      <c r="A1268" s="130"/>
      <c r="B1268" s="130"/>
      <c r="C1268" s="127" t="s">
        <v>3030</v>
      </c>
      <c r="D1268" s="128"/>
      <c r="E1268" s="135">
        <v>32.6</v>
      </c>
      <c r="F1268" s="136">
        <v>32.6</v>
      </c>
    </row>
    <row r="1269" spans="1:6" x14ac:dyDescent="0.2">
      <c r="A1269" s="130"/>
      <c r="B1269" s="127" t="s">
        <v>2705</v>
      </c>
      <c r="C1269" s="128"/>
      <c r="D1269" s="128"/>
      <c r="E1269" s="135">
        <v>32.6</v>
      </c>
      <c r="F1269" s="136">
        <v>32.6</v>
      </c>
    </row>
    <row r="1270" spans="1:6" x14ac:dyDescent="0.2">
      <c r="A1270" s="127" t="s">
        <v>3379</v>
      </c>
      <c r="B1270" s="128"/>
      <c r="C1270" s="128"/>
      <c r="D1270" s="128"/>
      <c r="E1270" s="135">
        <v>32.6</v>
      </c>
      <c r="F1270" s="136">
        <v>32.6</v>
      </c>
    </row>
    <row r="1271" spans="1:6" x14ac:dyDescent="0.2">
      <c r="A1271" s="127" t="s">
        <v>1574</v>
      </c>
      <c r="B1271" s="127" t="s">
        <v>1573</v>
      </c>
      <c r="C1271" s="127">
        <v>1993</v>
      </c>
      <c r="D1271" s="127" t="s">
        <v>553</v>
      </c>
      <c r="E1271" s="135">
        <v>219.3</v>
      </c>
      <c r="F1271" s="136">
        <v>219.3</v>
      </c>
    </row>
    <row r="1272" spans="1:6" x14ac:dyDescent="0.2">
      <c r="A1272" s="130"/>
      <c r="B1272" s="130"/>
      <c r="C1272" s="127" t="s">
        <v>3030</v>
      </c>
      <c r="D1272" s="128"/>
      <c r="E1272" s="135">
        <v>219.3</v>
      </c>
      <c r="F1272" s="136">
        <v>219.3</v>
      </c>
    </row>
    <row r="1273" spans="1:6" x14ac:dyDescent="0.2">
      <c r="A1273" s="130"/>
      <c r="B1273" s="127" t="s">
        <v>2708</v>
      </c>
      <c r="C1273" s="128"/>
      <c r="D1273" s="128"/>
      <c r="E1273" s="135">
        <v>219.3</v>
      </c>
      <c r="F1273" s="136">
        <v>219.3</v>
      </c>
    </row>
    <row r="1274" spans="1:6" x14ac:dyDescent="0.2">
      <c r="A1274" s="127" t="s">
        <v>3380</v>
      </c>
      <c r="B1274" s="128"/>
      <c r="C1274" s="128"/>
      <c r="D1274" s="128"/>
      <c r="E1274" s="135">
        <v>219.3</v>
      </c>
      <c r="F1274" s="136">
        <v>219.3</v>
      </c>
    </row>
    <row r="1275" spans="1:6" x14ac:dyDescent="0.2">
      <c r="A1275" s="127" t="s">
        <v>594</v>
      </c>
      <c r="B1275" s="127" t="s">
        <v>593</v>
      </c>
      <c r="C1275" s="127">
        <v>1993</v>
      </c>
      <c r="D1275" s="127" t="s">
        <v>553</v>
      </c>
      <c r="E1275" s="135">
        <v>-16.399999999999999</v>
      </c>
      <c r="F1275" s="136">
        <v>-16.399999999999999</v>
      </c>
    </row>
    <row r="1276" spans="1:6" x14ac:dyDescent="0.2">
      <c r="A1276" s="130"/>
      <c r="B1276" s="130"/>
      <c r="C1276" s="127" t="s">
        <v>3030</v>
      </c>
      <c r="D1276" s="128"/>
      <c r="E1276" s="135">
        <v>-16.399999999999999</v>
      </c>
      <c r="F1276" s="136">
        <v>-16.399999999999999</v>
      </c>
    </row>
    <row r="1277" spans="1:6" x14ac:dyDescent="0.2">
      <c r="A1277" s="130"/>
      <c r="B1277" s="127" t="s">
        <v>2710</v>
      </c>
      <c r="C1277" s="128"/>
      <c r="D1277" s="128"/>
      <c r="E1277" s="135">
        <v>-16.399999999999999</v>
      </c>
      <c r="F1277" s="136">
        <v>-16.399999999999999</v>
      </c>
    </row>
    <row r="1278" spans="1:6" x14ac:dyDescent="0.2">
      <c r="A1278" s="127" t="s">
        <v>3381</v>
      </c>
      <c r="B1278" s="128"/>
      <c r="C1278" s="128"/>
      <c r="D1278" s="128"/>
      <c r="E1278" s="135">
        <v>-16.399999999999999</v>
      </c>
      <c r="F1278" s="136">
        <v>-16.399999999999999</v>
      </c>
    </row>
    <row r="1279" spans="1:6" x14ac:dyDescent="0.2">
      <c r="A1279" s="127" t="s">
        <v>570</v>
      </c>
      <c r="B1279" s="127" t="s">
        <v>569</v>
      </c>
      <c r="C1279" s="127">
        <v>1993</v>
      </c>
      <c r="D1279" s="127" t="s">
        <v>553</v>
      </c>
      <c r="E1279" s="135">
        <v>288.2</v>
      </c>
      <c r="F1279" s="136">
        <v>288.2</v>
      </c>
    </row>
    <row r="1280" spans="1:6" x14ac:dyDescent="0.2">
      <c r="A1280" s="130"/>
      <c r="B1280" s="130"/>
      <c r="C1280" s="127" t="s">
        <v>3030</v>
      </c>
      <c r="D1280" s="128"/>
      <c r="E1280" s="135">
        <v>288.2</v>
      </c>
      <c r="F1280" s="136">
        <v>288.2</v>
      </c>
    </row>
    <row r="1281" spans="1:6" x14ac:dyDescent="0.2">
      <c r="A1281" s="130"/>
      <c r="B1281" s="127" t="s">
        <v>2726</v>
      </c>
      <c r="C1281" s="128"/>
      <c r="D1281" s="128"/>
      <c r="E1281" s="135">
        <v>288.2</v>
      </c>
      <c r="F1281" s="136">
        <v>288.2</v>
      </c>
    </row>
    <row r="1282" spans="1:6" x14ac:dyDescent="0.2">
      <c r="A1282" s="127" t="s">
        <v>3382</v>
      </c>
      <c r="B1282" s="128"/>
      <c r="C1282" s="128"/>
      <c r="D1282" s="128"/>
      <c r="E1282" s="135">
        <v>288.2</v>
      </c>
      <c r="F1282" s="136">
        <v>288.2</v>
      </c>
    </row>
    <row r="1283" spans="1:6" x14ac:dyDescent="0.2">
      <c r="A1283" s="127" t="s">
        <v>370</v>
      </c>
      <c r="B1283" s="127" t="s">
        <v>369</v>
      </c>
      <c r="C1283" s="127">
        <v>1993</v>
      </c>
      <c r="D1283" s="127" t="s">
        <v>553</v>
      </c>
      <c r="E1283" s="135">
        <v>103</v>
      </c>
      <c r="F1283" s="136">
        <v>103</v>
      </c>
    </row>
    <row r="1284" spans="1:6" x14ac:dyDescent="0.2">
      <c r="A1284" s="130"/>
      <c r="B1284" s="130"/>
      <c r="C1284" s="127" t="s">
        <v>3030</v>
      </c>
      <c r="D1284" s="128"/>
      <c r="E1284" s="135">
        <v>103</v>
      </c>
      <c r="F1284" s="136">
        <v>103</v>
      </c>
    </row>
    <row r="1285" spans="1:6" x14ac:dyDescent="0.2">
      <c r="A1285" s="130"/>
      <c r="B1285" s="127" t="s">
        <v>2725</v>
      </c>
      <c r="C1285" s="128"/>
      <c r="D1285" s="128"/>
      <c r="E1285" s="135">
        <v>103</v>
      </c>
      <c r="F1285" s="136">
        <v>103</v>
      </c>
    </row>
    <row r="1286" spans="1:6" x14ac:dyDescent="0.2">
      <c r="A1286" s="127" t="s">
        <v>3383</v>
      </c>
      <c r="B1286" s="128"/>
      <c r="C1286" s="128"/>
      <c r="D1286" s="128"/>
      <c r="E1286" s="135">
        <v>103</v>
      </c>
      <c r="F1286" s="136">
        <v>103</v>
      </c>
    </row>
    <row r="1287" spans="1:6" x14ac:dyDescent="0.2">
      <c r="A1287" s="127" t="s">
        <v>1756</v>
      </c>
      <c r="B1287" s="127" t="s">
        <v>1755</v>
      </c>
      <c r="C1287" s="127">
        <v>1995</v>
      </c>
      <c r="D1287" s="127" t="s">
        <v>553</v>
      </c>
      <c r="E1287" s="135">
        <v>167</v>
      </c>
      <c r="F1287" s="136">
        <v>167</v>
      </c>
    </row>
    <row r="1288" spans="1:6" x14ac:dyDescent="0.2">
      <c r="A1288" s="130"/>
      <c r="B1288" s="130"/>
      <c r="C1288" s="127" t="s">
        <v>3022</v>
      </c>
      <c r="D1288" s="128"/>
      <c r="E1288" s="135">
        <v>167</v>
      </c>
      <c r="F1288" s="136">
        <v>167</v>
      </c>
    </row>
    <row r="1289" spans="1:6" x14ac:dyDescent="0.2">
      <c r="A1289" s="130"/>
      <c r="B1289" s="127" t="s">
        <v>2329</v>
      </c>
      <c r="C1289" s="128"/>
      <c r="D1289" s="128"/>
      <c r="E1289" s="135">
        <v>167</v>
      </c>
      <c r="F1289" s="136">
        <v>167</v>
      </c>
    </row>
    <row r="1290" spans="1:6" x14ac:dyDescent="0.2">
      <c r="A1290" s="127" t="s">
        <v>3384</v>
      </c>
      <c r="B1290" s="128"/>
      <c r="C1290" s="128"/>
      <c r="D1290" s="128"/>
      <c r="E1290" s="135">
        <v>167</v>
      </c>
      <c r="F1290" s="136">
        <v>167</v>
      </c>
    </row>
    <row r="1291" spans="1:6" x14ac:dyDescent="0.2">
      <c r="A1291" s="127" t="s">
        <v>876</v>
      </c>
      <c r="B1291" s="127" t="s">
        <v>875</v>
      </c>
      <c r="C1291" s="127">
        <v>1996</v>
      </c>
      <c r="D1291" s="127" t="s">
        <v>553</v>
      </c>
      <c r="E1291" s="135">
        <v>322.8</v>
      </c>
      <c r="F1291" s="136">
        <v>322.8</v>
      </c>
    </row>
    <row r="1292" spans="1:6" x14ac:dyDescent="0.2">
      <c r="A1292" s="130"/>
      <c r="B1292" s="130"/>
      <c r="C1292" s="127" t="s">
        <v>3032</v>
      </c>
      <c r="D1292" s="128"/>
      <c r="E1292" s="135">
        <v>322.8</v>
      </c>
      <c r="F1292" s="136">
        <v>322.8</v>
      </c>
    </row>
    <row r="1293" spans="1:6" x14ac:dyDescent="0.2">
      <c r="A1293" s="130"/>
      <c r="B1293" s="127" t="s">
        <v>2827</v>
      </c>
      <c r="C1293" s="128"/>
      <c r="D1293" s="128"/>
      <c r="E1293" s="135">
        <v>322.8</v>
      </c>
      <c r="F1293" s="136">
        <v>322.8</v>
      </c>
    </row>
    <row r="1294" spans="1:6" x14ac:dyDescent="0.2">
      <c r="A1294" s="127" t="s">
        <v>3385</v>
      </c>
      <c r="B1294" s="128"/>
      <c r="C1294" s="128"/>
      <c r="D1294" s="128"/>
      <c r="E1294" s="135">
        <v>322.8</v>
      </c>
      <c r="F1294" s="136">
        <v>322.8</v>
      </c>
    </row>
    <row r="1295" spans="1:6" x14ac:dyDescent="0.2">
      <c r="A1295" s="127" t="s">
        <v>662</v>
      </c>
      <c r="B1295" s="127" t="s">
        <v>661</v>
      </c>
      <c r="C1295" s="127">
        <v>1996</v>
      </c>
      <c r="D1295" s="127" t="s">
        <v>553</v>
      </c>
      <c r="E1295" s="135">
        <v>123.7</v>
      </c>
      <c r="F1295" s="136">
        <v>123.7</v>
      </c>
    </row>
    <row r="1296" spans="1:6" x14ac:dyDescent="0.2">
      <c r="A1296" s="130"/>
      <c r="B1296" s="130"/>
      <c r="C1296" s="127" t="s">
        <v>3032</v>
      </c>
      <c r="D1296" s="128"/>
      <c r="E1296" s="135">
        <v>123.7</v>
      </c>
      <c r="F1296" s="136">
        <v>123.7</v>
      </c>
    </row>
    <row r="1297" spans="1:6" x14ac:dyDescent="0.2">
      <c r="A1297" s="130"/>
      <c r="B1297" s="127" t="s">
        <v>2846</v>
      </c>
      <c r="C1297" s="128"/>
      <c r="D1297" s="128"/>
      <c r="E1297" s="135">
        <v>123.7</v>
      </c>
      <c r="F1297" s="136">
        <v>123.7</v>
      </c>
    </row>
    <row r="1298" spans="1:6" x14ac:dyDescent="0.2">
      <c r="A1298" s="127" t="s">
        <v>3386</v>
      </c>
      <c r="B1298" s="128"/>
      <c r="C1298" s="128"/>
      <c r="D1298" s="128"/>
      <c r="E1298" s="135">
        <v>123.7</v>
      </c>
      <c r="F1298" s="136">
        <v>123.7</v>
      </c>
    </row>
    <row r="1299" spans="1:6" x14ac:dyDescent="0.2">
      <c r="A1299" s="127" t="s">
        <v>1483</v>
      </c>
      <c r="B1299" s="127" t="s">
        <v>1482</v>
      </c>
      <c r="C1299" s="127">
        <v>1996</v>
      </c>
      <c r="D1299" s="127" t="s">
        <v>553</v>
      </c>
      <c r="E1299" s="135">
        <v>-12.5</v>
      </c>
      <c r="F1299" s="136">
        <v>-12.5</v>
      </c>
    </row>
    <row r="1300" spans="1:6" x14ac:dyDescent="0.2">
      <c r="A1300" s="130"/>
      <c r="B1300" s="130"/>
      <c r="C1300" s="127" t="s">
        <v>3032</v>
      </c>
      <c r="D1300" s="128"/>
      <c r="E1300" s="135">
        <v>-12.5</v>
      </c>
      <c r="F1300" s="136">
        <v>-12.5</v>
      </c>
    </row>
    <row r="1301" spans="1:6" x14ac:dyDescent="0.2">
      <c r="A1301" s="130"/>
      <c r="B1301" s="127" t="s">
        <v>2852</v>
      </c>
      <c r="C1301" s="128"/>
      <c r="D1301" s="128"/>
      <c r="E1301" s="135">
        <v>-12.5</v>
      </c>
      <c r="F1301" s="136">
        <v>-12.5</v>
      </c>
    </row>
    <row r="1302" spans="1:6" x14ac:dyDescent="0.2">
      <c r="A1302" s="127" t="s">
        <v>3387</v>
      </c>
      <c r="B1302" s="128"/>
      <c r="C1302" s="128"/>
      <c r="D1302" s="128"/>
      <c r="E1302" s="135">
        <v>-12.5</v>
      </c>
      <c r="F1302" s="136">
        <v>-12.5</v>
      </c>
    </row>
    <row r="1303" spans="1:6" x14ac:dyDescent="0.2">
      <c r="A1303" s="127" t="s">
        <v>210</v>
      </c>
      <c r="B1303" s="127" t="s">
        <v>209</v>
      </c>
      <c r="C1303" s="127">
        <v>1997</v>
      </c>
      <c r="D1303" s="127" t="s">
        <v>553</v>
      </c>
      <c r="E1303" s="135">
        <v>-139.69999999999999</v>
      </c>
      <c r="F1303" s="136">
        <v>-139.69999999999999</v>
      </c>
    </row>
    <row r="1304" spans="1:6" x14ac:dyDescent="0.2">
      <c r="A1304" s="130"/>
      <c r="B1304" s="130"/>
      <c r="C1304" s="127" t="s">
        <v>3038</v>
      </c>
      <c r="D1304" s="128"/>
      <c r="E1304" s="135">
        <v>-139.69999999999999</v>
      </c>
      <c r="F1304" s="136">
        <v>-139.69999999999999</v>
      </c>
    </row>
    <row r="1305" spans="1:6" x14ac:dyDescent="0.2">
      <c r="A1305" s="130"/>
      <c r="B1305" s="127" t="s">
        <v>2856</v>
      </c>
      <c r="C1305" s="128"/>
      <c r="D1305" s="128"/>
      <c r="E1305" s="135">
        <v>-139.69999999999999</v>
      </c>
      <c r="F1305" s="136">
        <v>-139.69999999999999</v>
      </c>
    </row>
    <row r="1306" spans="1:6" x14ac:dyDescent="0.2">
      <c r="A1306" s="127" t="s">
        <v>3388</v>
      </c>
      <c r="B1306" s="128"/>
      <c r="C1306" s="128"/>
      <c r="D1306" s="128"/>
      <c r="E1306" s="135">
        <v>-139.69999999999999</v>
      </c>
      <c r="F1306" s="136">
        <v>-139.69999999999999</v>
      </c>
    </row>
    <row r="1307" spans="1:6" x14ac:dyDescent="0.2">
      <c r="A1307" s="127" t="s">
        <v>1398</v>
      </c>
      <c r="B1307" s="127" t="s">
        <v>1397</v>
      </c>
      <c r="C1307" s="127">
        <v>1993</v>
      </c>
      <c r="D1307" s="127" t="s">
        <v>553</v>
      </c>
      <c r="E1307" s="135">
        <v>256.5</v>
      </c>
      <c r="F1307" s="136">
        <v>256.5</v>
      </c>
    </row>
    <row r="1308" spans="1:6" x14ac:dyDescent="0.2">
      <c r="A1308" s="130"/>
      <c r="B1308" s="130"/>
      <c r="C1308" s="127" t="s">
        <v>3030</v>
      </c>
      <c r="D1308" s="128"/>
      <c r="E1308" s="135">
        <v>256.5</v>
      </c>
      <c r="F1308" s="136">
        <v>256.5</v>
      </c>
    </row>
    <row r="1309" spans="1:6" x14ac:dyDescent="0.2">
      <c r="A1309" s="130"/>
      <c r="B1309" s="127" t="s">
        <v>2716</v>
      </c>
      <c r="C1309" s="128"/>
      <c r="D1309" s="128"/>
      <c r="E1309" s="135">
        <v>256.5</v>
      </c>
      <c r="F1309" s="136">
        <v>256.5</v>
      </c>
    </row>
    <row r="1310" spans="1:6" x14ac:dyDescent="0.2">
      <c r="A1310" s="127" t="s">
        <v>3389</v>
      </c>
      <c r="B1310" s="128"/>
      <c r="C1310" s="128"/>
      <c r="D1310" s="128"/>
      <c r="E1310" s="135">
        <v>256.5</v>
      </c>
      <c r="F1310" s="136">
        <v>256.5</v>
      </c>
    </row>
    <row r="1311" spans="1:6" x14ac:dyDescent="0.2">
      <c r="A1311" s="127" t="s">
        <v>1997</v>
      </c>
      <c r="B1311" s="127" t="s">
        <v>1477</v>
      </c>
      <c r="C1311" s="127">
        <v>1998</v>
      </c>
      <c r="D1311" s="127" t="s">
        <v>553</v>
      </c>
      <c r="E1311" s="135">
        <v>49.4</v>
      </c>
      <c r="F1311" s="136">
        <v>49.4</v>
      </c>
    </row>
    <row r="1312" spans="1:6" x14ac:dyDescent="0.2">
      <c r="A1312" s="130"/>
      <c r="B1312" s="130"/>
      <c r="C1312" s="127" t="s">
        <v>3039</v>
      </c>
      <c r="D1312" s="128"/>
      <c r="E1312" s="135">
        <v>49.4</v>
      </c>
      <c r="F1312" s="136">
        <v>49.4</v>
      </c>
    </row>
    <row r="1313" spans="1:6" x14ac:dyDescent="0.2">
      <c r="A1313" s="130"/>
      <c r="B1313" s="127" t="s">
        <v>2638</v>
      </c>
      <c r="C1313" s="128"/>
      <c r="D1313" s="128"/>
      <c r="E1313" s="135">
        <v>49.4</v>
      </c>
      <c r="F1313" s="136">
        <v>49.4</v>
      </c>
    </row>
    <row r="1314" spans="1:6" x14ac:dyDescent="0.2">
      <c r="A1314" s="127" t="s">
        <v>3390</v>
      </c>
      <c r="B1314" s="128"/>
      <c r="C1314" s="128"/>
      <c r="D1314" s="128"/>
      <c r="E1314" s="135">
        <v>49.4</v>
      </c>
      <c r="F1314" s="136">
        <v>49.4</v>
      </c>
    </row>
    <row r="1315" spans="1:6" x14ac:dyDescent="0.2">
      <c r="A1315" s="127" t="s">
        <v>1435</v>
      </c>
      <c r="B1315" s="127" t="s">
        <v>1434</v>
      </c>
      <c r="C1315" s="127">
        <v>1997</v>
      </c>
      <c r="D1315" s="127" t="s">
        <v>553</v>
      </c>
      <c r="E1315" s="135">
        <v>-141.30000000000001</v>
      </c>
      <c r="F1315" s="136">
        <v>-141.30000000000001</v>
      </c>
    </row>
    <row r="1316" spans="1:6" x14ac:dyDescent="0.2">
      <c r="A1316" s="130"/>
      <c r="B1316" s="130"/>
      <c r="C1316" s="127" t="s">
        <v>3038</v>
      </c>
      <c r="D1316" s="128"/>
      <c r="E1316" s="135">
        <v>-141.30000000000001</v>
      </c>
      <c r="F1316" s="136">
        <v>-141.30000000000001</v>
      </c>
    </row>
    <row r="1317" spans="1:6" x14ac:dyDescent="0.2">
      <c r="A1317" s="130"/>
      <c r="B1317" s="127" t="s">
        <v>2907</v>
      </c>
      <c r="C1317" s="128"/>
      <c r="D1317" s="128"/>
      <c r="E1317" s="135">
        <v>-141.30000000000001</v>
      </c>
      <c r="F1317" s="136">
        <v>-141.30000000000001</v>
      </c>
    </row>
    <row r="1318" spans="1:6" x14ac:dyDescent="0.2">
      <c r="A1318" s="127" t="s">
        <v>3391</v>
      </c>
      <c r="B1318" s="128"/>
      <c r="C1318" s="128"/>
      <c r="D1318" s="128"/>
      <c r="E1318" s="135">
        <v>-141.30000000000001</v>
      </c>
      <c r="F1318" s="136">
        <v>-141.30000000000001</v>
      </c>
    </row>
    <row r="1319" spans="1:6" x14ac:dyDescent="0.2">
      <c r="A1319" s="127" t="s">
        <v>785</v>
      </c>
      <c r="B1319" s="127" t="s">
        <v>784</v>
      </c>
      <c r="C1319" s="127">
        <v>1999</v>
      </c>
      <c r="D1319" s="127" t="s">
        <v>553</v>
      </c>
      <c r="E1319" s="135">
        <v>199.2</v>
      </c>
      <c r="F1319" s="136">
        <v>199.2</v>
      </c>
    </row>
    <row r="1320" spans="1:6" x14ac:dyDescent="0.2">
      <c r="A1320" s="130"/>
      <c r="B1320" s="130"/>
      <c r="C1320" s="127" t="s">
        <v>3040</v>
      </c>
      <c r="D1320" s="128"/>
      <c r="E1320" s="135">
        <v>199.2</v>
      </c>
      <c r="F1320" s="136">
        <v>199.2</v>
      </c>
    </row>
    <row r="1321" spans="1:6" x14ac:dyDescent="0.2">
      <c r="A1321" s="130"/>
      <c r="B1321" s="127" t="s">
        <v>2931</v>
      </c>
      <c r="C1321" s="128"/>
      <c r="D1321" s="128"/>
      <c r="E1321" s="135">
        <v>199.2</v>
      </c>
      <c r="F1321" s="136">
        <v>199.2</v>
      </c>
    </row>
    <row r="1322" spans="1:6" x14ac:dyDescent="0.2">
      <c r="A1322" s="127" t="s">
        <v>3392</v>
      </c>
      <c r="B1322" s="128"/>
      <c r="C1322" s="128"/>
      <c r="D1322" s="128"/>
      <c r="E1322" s="135">
        <v>199.2</v>
      </c>
      <c r="F1322" s="136">
        <v>199.2</v>
      </c>
    </row>
    <row r="1323" spans="1:6" x14ac:dyDescent="0.2">
      <c r="A1323" s="127" t="s">
        <v>1541</v>
      </c>
      <c r="B1323" s="127" t="s">
        <v>1540</v>
      </c>
      <c r="C1323" s="127">
        <v>1994</v>
      </c>
      <c r="D1323" s="127" t="s">
        <v>553</v>
      </c>
      <c r="E1323" s="135">
        <v>138.1</v>
      </c>
      <c r="F1323" s="136">
        <v>138.1</v>
      </c>
    </row>
    <row r="1324" spans="1:6" x14ac:dyDescent="0.2">
      <c r="A1324" s="130"/>
      <c r="B1324" s="130"/>
      <c r="C1324" s="127" t="s">
        <v>3031</v>
      </c>
      <c r="D1324" s="128"/>
      <c r="E1324" s="135">
        <v>138.1</v>
      </c>
      <c r="F1324" s="136">
        <v>138.1</v>
      </c>
    </row>
    <row r="1325" spans="1:6" x14ac:dyDescent="0.2">
      <c r="A1325" s="130"/>
      <c r="B1325" s="127" t="s">
        <v>2727</v>
      </c>
      <c r="C1325" s="128"/>
      <c r="D1325" s="128"/>
      <c r="E1325" s="135">
        <v>138.1</v>
      </c>
      <c r="F1325" s="136">
        <v>138.1</v>
      </c>
    </row>
    <row r="1326" spans="1:6" x14ac:dyDescent="0.2">
      <c r="A1326" s="127" t="s">
        <v>3393</v>
      </c>
      <c r="B1326" s="128"/>
      <c r="C1326" s="128"/>
      <c r="D1326" s="128"/>
      <c r="E1326" s="135">
        <v>138.1</v>
      </c>
      <c r="F1326" s="136">
        <v>138.1</v>
      </c>
    </row>
    <row r="1327" spans="1:6" x14ac:dyDescent="0.2">
      <c r="A1327" s="127" t="s">
        <v>1549</v>
      </c>
      <c r="B1327" s="127" t="s">
        <v>1548</v>
      </c>
      <c r="C1327" s="127">
        <v>1984</v>
      </c>
      <c r="D1327" s="127" t="s">
        <v>553</v>
      </c>
      <c r="E1327" s="135">
        <v>139.80000000000001</v>
      </c>
      <c r="F1327" s="136">
        <v>139.80000000000001</v>
      </c>
    </row>
    <row r="1328" spans="1:6" x14ac:dyDescent="0.2">
      <c r="A1328" s="130"/>
      <c r="B1328" s="130"/>
      <c r="C1328" s="127" t="s">
        <v>3026</v>
      </c>
      <c r="D1328" s="128"/>
      <c r="E1328" s="135">
        <v>139.80000000000001</v>
      </c>
      <c r="F1328" s="136">
        <v>139.80000000000001</v>
      </c>
    </row>
    <row r="1329" spans="1:6" x14ac:dyDescent="0.2">
      <c r="A1329" s="130"/>
      <c r="B1329" s="127" t="s">
        <v>2497</v>
      </c>
      <c r="C1329" s="128"/>
      <c r="D1329" s="128"/>
      <c r="E1329" s="135">
        <v>139.80000000000001</v>
      </c>
      <c r="F1329" s="136">
        <v>139.80000000000001</v>
      </c>
    </row>
    <row r="1330" spans="1:6" x14ac:dyDescent="0.2">
      <c r="A1330" s="127" t="s">
        <v>3394</v>
      </c>
      <c r="B1330" s="128"/>
      <c r="C1330" s="128"/>
      <c r="D1330" s="128"/>
      <c r="E1330" s="135">
        <v>139.80000000000001</v>
      </c>
      <c r="F1330" s="136">
        <v>139.80000000000001</v>
      </c>
    </row>
    <row r="1331" spans="1:6" x14ac:dyDescent="0.2">
      <c r="A1331" s="127" t="s">
        <v>1226</v>
      </c>
      <c r="B1331" s="127" t="s">
        <v>1225</v>
      </c>
      <c r="C1331" s="127">
        <v>1971</v>
      </c>
      <c r="D1331" s="127" t="s">
        <v>553</v>
      </c>
      <c r="E1331" s="135">
        <v>-637</v>
      </c>
      <c r="F1331" s="136">
        <v>-637</v>
      </c>
    </row>
    <row r="1332" spans="1:6" x14ac:dyDescent="0.2">
      <c r="A1332" s="130"/>
      <c r="B1332" s="130"/>
      <c r="C1332" s="127" t="s">
        <v>3051</v>
      </c>
      <c r="D1332" s="128"/>
      <c r="E1332" s="135">
        <v>-637</v>
      </c>
      <c r="F1332" s="136">
        <v>-637</v>
      </c>
    </row>
    <row r="1333" spans="1:6" x14ac:dyDescent="0.2">
      <c r="A1333" s="130"/>
      <c r="B1333" s="127" t="s">
        <v>2382</v>
      </c>
      <c r="C1333" s="128"/>
      <c r="D1333" s="128"/>
      <c r="E1333" s="135">
        <v>-637</v>
      </c>
      <c r="F1333" s="136">
        <v>-637</v>
      </c>
    </row>
    <row r="1334" spans="1:6" x14ac:dyDescent="0.2">
      <c r="A1334" s="127" t="s">
        <v>3395</v>
      </c>
      <c r="B1334" s="128"/>
      <c r="C1334" s="128"/>
      <c r="D1334" s="128"/>
      <c r="E1334" s="135">
        <v>-637</v>
      </c>
      <c r="F1334" s="136">
        <v>-637</v>
      </c>
    </row>
    <row r="1335" spans="1:6" x14ac:dyDescent="0.2">
      <c r="A1335" s="127" t="s">
        <v>400</v>
      </c>
      <c r="B1335" s="127" t="s">
        <v>399</v>
      </c>
      <c r="C1335" s="127">
        <v>1977</v>
      </c>
      <c r="D1335" s="127" t="s">
        <v>553</v>
      </c>
      <c r="E1335" s="135">
        <v>-324.3</v>
      </c>
      <c r="F1335" s="136">
        <v>-324.3</v>
      </c>
    </row>
    <row r="1336" spans="1:6" x14ac:dyDescent="0.2">
      <c r="A1336" s="130"/>
      <c r="B1336" s="130"/>
      <c r="C1336" s="127" t="s">
        <v>3021</v>
      </c>
      <c r="D1336" s="128"/>
      <c r="E1336" s="135">
        <v>-324.3</v>
      </c>
      <c r="F1336" s="136">
        <v>-324.3</v>
      </c>
    </row>
    <row r="1337" spans="1:6" x14ac:dyDescent="0.2">
      <c r="A1337" s="130"/>
      <c r="B1337" s="127" t="s">
        <v>2407</v>
      </c>
      <c r="C1337" s="128"/>
      <c r="D1337" s="128"/>
      <c r="E1337" s="135">
        <v>-324.3</v>
      </c>
      <c r="F1337" s="136">
        <v>-324.3</v>
      </c>
    </row>
    <row r="1338" spans="1:6" x14ac:dyDescent="0.2">
      <c r="A1338" s="127" t="s">
        <v>3396</v>
      </c>
      <c r="B1338" s="128"/>
      <c r="C1338" s="128"/>
      <c r="D1338" s="128"/>
      <c r="E1338" s="135">
        <v>-324.3</v>
      </c>
      <c r="F1338" s="136">
        <v>-324.3</v>
      </c>
    </row>
    <row r="1339" spans="1:6" x14ac:dyDescent="0.2">
      <c r="A1339" s="127" t="s">
        <v>1628</v>
      </c>
      <c r="B1339" s="127" t="s">
        <v>1627</v>
      </c>
      <c r="C1339" s="127">
        <v>1980</v>
      </c>
      <c r="D1339" s="127" t="s">
        <v>553</v>
      </c>
      <c r="E1339" s="135">
        <v>116.2</v>
      </c>
      <c r="F1339" s="136">
        <v>116.2</v>
      </c>
    </row>
    <row r="1340" spans="1:6" x14ac:dyDescent="0.2">
      <c r="A1340" s="130"/>
      <c r="B1340" s="130"/>
      <c r="C1340" s="127" t="s">
        <v>3048</v>
      </c>
      <c r="D1340" s="128"/>
      <c r="E1340" s="135">
        <v>116.2</v>
      </c>
      <c r="F1340" s="136">
        <v>116.2</v>
      </c>
    </row>
    <row r="1341" spans="1:6" x14ac:dyDescent="0.2">
      <c r="A1341" s="130"/>
      <c r="B1341" s="127" t="s">
        <v>2357</v>
      </c>
      <c r="C1341" s="128"/>
      <c r="D1341" s="128"/>
      <c r="E1341" s="135">
        <v>116.2</v>
      </c>
      <c r="F1341" s="136">
        <v>116.2</v>
      </c>
    </row>
    <row r="1342" spans="1:6" x14ac:dyDescent="0.2">
      <c r="A1342" s="127" t="s">
        <v>3397</v>
      </c>
      <c r="B1342" s="128"/>
      <c r="C1342" s="128"/>
      <c r="D1342" s="128"/>
      <c r="E1342" s="135">
        <v>116.2</v>
      </c>
      <c r="F1342" s="136">
        <v>116.2</v>
      </c>
    </row>
    <row r="1343" spans="1:6" x14ac:dyDescent="0.2">
      <c r="A1343" s="127" t="s">
        <v>382</v>
      </c>
      <c r="B1343" s="127" t="s">
        <v>381</v>
      </c>
      <c r="C1343" s="127">
        <v>1980</v>
      </c>
      <c r="D1343" s="127" t="s">
        <v>553</v>
      </c>
      <c r="E1343" s="135">
        <v>-152.30000000000001</v>
      </c>
      <c r="F1343" s="136">
        <v>-152.30000000000001</v>
      </c>
    </row>
    <row r="1344" spans="1:6" x14ac:dyDescent="0.2">
      <c r="A1344" s="130"/>
      <c r="B1344" s="130"/>
      <c r="C1344" s="127" t="s">
        <v>3048</v>
      </c>
      <c r="D1344" s="128"/>
      <c r="E1344" s="135">
        <v>-152.30000000000001</v>
      </c>
      <c r="F1344" s="136">
        <v>-152.30000000000001</v>
      </c>
    </row>
    <row r="1345" spans="1:6" x14ac:dyDescent="0.2">
      <c r="A1345" s="130"/>
      <c r="B1345" s="127" t="s">
        <v>2441</v>
      </c>
      <c r="C1345" s="128"/>
      <c r="D1345" s="128"/>
      <c r="E1345" s="135">
        <v>-152.30000000000001</v>
      </c>
      <c r="F1345" s="136">
        <v>-152.30000000000001</v>
      </c>
    </row>
    <row r="1346" spans="1:6" x14ac:dyDescent="0.2">
      <c r="A1346" s="127" t="s">
        <v>3398</v>
      </c>
      <c r="B1346" s="128"/>
      <c r="C1346" s="128"/>
      <c r="D1346" s="128"/>
      <c r="E1346" s="135">
        <v>-152.30000000000001</v>
      </c>
      <c r="F1346" s="136">
        <v>-152.30000000000001</v>
      </c>
    </row>
    <row r="1347" spans="1:6" x14ac:dyDescent="0.2">
      <c r="A1347" s="127" t="s">
        <v>578</v>
      </c>
      <c r="B1347" s="127" t="s">
        <v>577</v>
      </c>
      <c r="C1347" s="127">
        <v>1982</v>
      </c>
      <c r="D1347" s="127" t="s">
        <v>553</v>
      </c>
      <c r="E1347" s="135">
        <v>-75.099999999999994</v>
      </c>
      <c r="F1347" s="136">
        <v>-75.099999999999994</v>
      </c>
    </row>
    <row r="1348" spans="1:6" x14ac:dyDescent="0.2">
      <c r="A1348" s="130"/>
      <c r="B1348" s="130"/>
      <c r="C1348" s="127" t="s">
        <v>3034</v>
      </c>
      <c r="D1348" s="128"/>
      <c r="E1348" s="135">
        <v>-75.099999999999994</v>
      </c>
      <c r="F1348" s="136">
        <v>-75.099999999999994</v>
      </c>
    </row>
    <row r="1349" spans="1:6" x14ac:dyDescent="0.2">
      <c r="A1349" s="130"/>
      <c r="B1349" s="127" t="s">
        <v>2456</v>
      </c>
      <c r="C1349" s="128"/>
      <c r="D1349" s="128"/>
      <c r="E1349" s="135">
        <v>-75.099999999999994</v>
      </c>
      <c r="F1349" s="136">
        <v>-75.099999999999994</v>
      </c>
    </row>
    <row r="1350" spans="1:6" x14ac:dyDescent="0.2">
      <c r="A1350" s="127" t="s">
        <v>3399</v>
      </c>
      <c r="B1350" s="128"/>
      <c r="C1350" s="128"/>
      <c r="D1350" s="128"/>
      <c r="E1350" s="135">
        <v>-75.099999999999994</v>
      </c>
      <c r="F1350" s="136">
        <v>-75.099999999999994</v>
      </c>
    </row>
    <row r="1351" spans="1:6" x14ac:dyDescent="0.2">
      <c r="A1351" s="127" t="s">
        <v>1814</v>
      </c>
      <c r="B1351" s="127" t="s">
        <v>1813</v>
      </c>
      <c r="C1351" s="127">
        <v>1983</v>
      </c>
      <c r="D1351" s="127" t="s">
        <v>553</v>
      </c>
      <c r="E1351" s="135">
        <v>130.30000000000001</v>
      </c>
      <c r="F1351" s="136">
        <v>130.30000000000001</v>
      </c>
    </row>
    <row r="1352" spans="1:6" x14ac:dyDescent="0.2">
      <c r="A1352" s="130"/>
      <c r="B1352" s="130"/>
      <c r="C1352" s="127" t="s">
        <v>3025</v>
      </c>
      <c r="D1352" s="128"/>
      <c r="E1352" s="135">
        <v>130.30000000000001</v>
      </c>
      <c r="F1352" s="136">
        <v>130.30000000000001</v>
      </c>
    </row>
    <row r="1353" spans="1:6" x14ac:dyDescent="0.2">
      <c r="A1353" s="130"/>
      <c r="B1353" s="127" t="s">
        <v>2472</v>
      </c>
      <c r="C1353" s="128"/>
      <c r="D1353" s="128"/>
      <c r="E1353" s="135">
        <v>130.30000000000001</v>
      </c>
      <c r="F1353" s="136">
        <v>130.30000000000001</v>
      </c>
    </row>
    <row r="1354" spans="1:6" x14ac:dyDescent="0.2">
      <c r="A1354" s="127" t="s">
        <v>3400</v>
      </c>
      <c r="B1354" s="128"/>
      <c r="C1354" s="128"/>
      <c r="D1354" s="128"/>
      <c r="E1354" s="135">
        <v>130.30000000000001</v>
      </c>
      <c r="F1354" s="136">
        <v>130.30000000000001</v>
      </c>
    </row>
    <row r="1355" spans="1:6" x14ac:dyDescent="0.2">
      <c r="A1355" s="127" t="s">
        <v>415</v>
      </c>
      <c r="B1355" s="127" t="s">
        <v>1605</v>
      </c>
      <c r="C1355" s="127">
        <v>1984</v>
      </c>
      <c r="D1355" s="127" t="s">
        <v>553</v>
      </c>
      <c r="E1355" s="135">
        <v>-330</v>
      </c>
      <c r="F1355" s="136">
        <v>-330</v>
      </c>
    </row>
    <row r="1356" spans="1:6" x14ac:dyDescent="0.2">
      <c r="A1356" s="130"/>
      <c r="B1356" s="130"/>
      <c r="C1356" s="127" t="s">
        <v>3026</v>
      </c>
      <c r="D1356" s="128"/>
      <c r="E1356" s="135">
        <v>-330</v>
      </c>
      <c r="F1356" s="136">
        <v>-330</v>
      </c>
    </row>
    <row r="1357" spans="1:6" x14ac:dyDescent="0.2">
      <c r="A1357" s="130"/>
      <c r="B1357" s="127" t="s">
        <v>2484</v>
      </c>
      <c r="C1357" s="128"/>
      <c r="D1357" s="128"/>
      <c r="E1357" s="135">
        <v>-330</v>
      </c>
      <c r="F1357" s="136">
        <v>-330</v>
      </c>
    </row>
    <row r="1358" spans="1:6" x14ac:dyDescent="0.2">
      <c r="A1358" s="127" t="s">
        <v>3401</v>
      </c>
      <c r="B1358" s="128"/>
      <c r="C1358" s="128"/>
      <c r="D1358" s="128"/>
      <c r="E1358" s="135">
        <v>-330</v>
      </c>
      <c r="F1358" s="136">
        <v>-330</v>
      </c>
    </row>
    <row r="1359" spans="1:6" x14ac:dyDescent="0.2">
      <c r="A1359" s="127" t="s">
        <v>192</v>
      </c>
      <c r="B1359" s="127" t="s">
        <v>1798</v>
      </c>
      <c r="C1359" s="127">
        <v>1985</v>
      </c>
      <c r="D1359" s="127" t="s">
        <v>553</v>
      </c>
      <c r="E1359" s="135">
        <v>3.7</v>
      </c>
      <c r="F1359" s="136">
        <v>3.7</v>
      </c>
    </row>
    <row r="1360" spans="1:6" x14ac:dyDescent="0.2">
      <c r="A1360" s="130"/>
      <c r="B1360" s="130"/>
      <c r="C1360" s="127" t="s">
        <v>3045</v>
      </c>
      <c r="D1360" s="128"/>
      <c r="E1360" s="135">
        <v>3.7</v>
      </c>
      <c r="F1360" s="136">
        <v>3.7</v>
      </c>
    </row>
    <row r="1361" spans="1:6" x14ac:dyDescent="0.2">
      <c r="A1361" s="130"/>
      <c r="B1361" s="127" t="s">
        <v>2504</v>
      </c>
      <c r="C1361" s="128"/>
      <c r="D1361" s="128"/>
      <c r="E1361" s="135">
        <v>3.7</v>
      </c>
      <c r="F1361" s="136">
        <v>3.7</v>
      </c>
    </row>
    <row r="1362" spans="1:6" x14ac:dyDescent="0.2">
      <c r="A1362" s="127" t="s">
        <v>3402</v>
      </c>
      <c r="B1362" s="128"/>
      <c r="C1362" s="128"/>
      <c r="D1362" s="128"/>
      <c r="E1362" s="135">
        <v>3.7</v>
      </c>
      <c r="F1362" s="136">
        <v>3.7</v>
      </c>
    </row>
    <row r="1363" spans="1:6" x14ac:dyDescent="0.2">
      <c r="A1363" s="127" t="s">
        <v>316</v>
      </c>
      <c r="B1363" s="127" t="s">
        <v>315</v>
      </c>
      <c r="C1363" s="127">
        <v>1984</v>
      </c>
      <c r="D1363" s="127" t="s">
        <v>553</v>
      </c>
      <c r="E1363" s="135">
        <v>-262.39999999999998</v>
      </c>
      <c r="F1363" s="136">
        <v>-262.39999999999998</v>
      </c>
    </row>
    <row r="1364" spans="1:6" x14ac:dyDescent="0.2">
      <c r="A1364" s="130"/>
      <c r="B1364" s="130"/>
      <c r="C1364" s="127" t="s">
        <v>3026</v>
      </c>
      <c r="D1364" s="128"/>
      <c r="E1364" s="135">
        <v>-262.39999999999998</v>
      </c>
      <c r="F1364" s="136">
        <v>-262.39999999999998</v>
      </c>
    </row>
    <row r="1365" spans="1:6" x14ac:dyDescent="0.2">
      <c r="A1365" s="130"/>
      <c r="B1365" s="127" t="s">
        <v>2374</v>
      </c>
      <c r="C1365" s="128"/>
      <c r="D1365" s="128"/>
      <c r="E1365" s="135">
        <v>-262.39999999999998</v>
      </c>
      <c r="F1365" s="136">
        <v>-262.39999999999998</v>
      </c>
    </row>
    <row r="1366" spans="1:6" x14ac:dyDescent="0.2">
      <c r="A1366" s="127" t="s">
        <v>3403</v>
      </c>
      <c r="B1366" s="128"/>
      <c r="C1366" s="128"/>
      <c r="D1366" s="128"/>
      <c r="E1366" s="135">
        <v>-262.39999999999998</v>
      </c>
      <c r="F1366" s="136">
        <v>-262.39999999999998</v>
      </c>
    </row>
    <row r="1367" spans="1:6" x14ac:dyDescent="0.2">
      <c r="A1367" s="127" t="s">
        <v>197</v>
      </c>
      <c r="B1367" s="127" t="s">
        <v>196</v>
      </c>
      <c r="C1367" s="127">
        <v>1985</v>
      </c>
      <c r="D1367" s="127" t="s">
        <v>553</v>
      </c>
      <c r="E1367" s="135">
        <v>-215.3</v>
      </c>
      <c r="F1367" s="136">
        <v>-215.3</v>
      </c>
    </row>
    <row r="1368" spans="1:6" x14ac:dyDescent="0.2">
      <c r="A1368" s="130"/>
      <c r="B1368" s="130"/>
      <c r="C1368" s="127" t="s">
        <v>3045</v>
      </c>
      <c r="D1368" s="128"/>
      <c r="E1368" s="135">
        <v>-215.3</v>
      </c>
      <c r="F1368" s="136">
        <v>-215.3</v>
      </c>
    </row>
    <row r="1369" spans="1:6" x14ac:dyDescent="0.2">
      <c r="A1369" s="130"/>
      <c r="B1369" s="127" t="s">
        <v>2331</v>
      </c>
      <c r="C1369" s="128"/>
      <c r="D1369" s="128"/>
      <c r="E1369" s="135">
        <v>-215.3</v>
      </c>
      <c r="F1369" s="136">
        <v>-215.3</v>
      </c>
    </row>
    <row r="1370" spans="1:6" x14ac:dyDescent="0.2">
      <c r="A1370" s="127" t="s">
        <v>3404</v>
      </c>
      <c r="B1370" s="128"/>
      <c r="C1370" s="128"/>
      <c r="D1370" s="128"/>
      <c r="E1370" s="135">
        <v>-215.3</v>
      </c>
      <c r="F1370" s="136">
        <v>-215.3</v>
      </c>
    </row>
    <row r="1371" spans="1:6" x14ac:dyDescent="0.2">
      <c r="A1371" s="127" t="s">
        <v>104</v>
      </c>
      <c r="B1371" s="127" t="s">
        <v>103</v>
      </c>
      <c r="C1371" s="127">
        <v>1985</v>
      </c>
      <c r="D1371" s="127" t="s">
        <v>553</v>
      </c>
      <c r="E1371" s="135">
        <v>-163</v>
      </c>
      <c r="F1371" s="136">
        <v>-163</v>
      </c>
    </row>
    <row r="1372" spans="1:6" x14ac:dyDescent="0.2">
      <c r="A1372" s="130"/>
      <c r="B1372" s="130"/>
      <c r="C1372" s="127" t="s">
        <v>3045</v>
      </c>
      <c r="D1372" s="128"/>
      <c r="E1372" s="135">
        <v>-163</v>
      </c>
      <c r="F1372" s="136">
        <v>-163</v>
      </c>
    </row>
    <row r="1373" spans="1:6" x14ac:dyDescent="0.2">
      <c r="A1373" s="130"/>
      <c r="B1373" s="127" t="s">
        <v>2515</v>
      </c>
      <c r="C1373" s="128"/>
      <c r="D1373" s="128"/>
      <c r="E1373" s="135">
        <v>-163</v>
      </c>
      <c r="F1373" s="136">
        <v>-163</v>
      </c>
    </row>
    <row r="1374" spans="1:6" x14ac:dyDescent="0.2">
      <c r="A1374" s="127" t="s">
        <v>3405</v>
      </c>
      <c r="B1374" s="128"/>
      <c r="C1374" s="128"/>
      <c r="D1374" s="128"/>
      <c r="E1374" s="135">
        <v>-163</v>
      </c>
      <c r="F1374" s="136">
        <v>-163</v>
      </c>
    </row>
    <row r="1375" spans="1:6" x14ac:dyDescent="0.2">
      <c r="A1375" s="127" t="s">
        <v>71</v>
      </c>
      <c r="B1375" s="127" t="s">
        <v>70</v>
      </c>
      <c r="C1375" s="127">
        <v>1985</v>
      </c>
      <c r="D1375" s="127" t="s">
        <v>553</v>
      </c>
      <c r="E1375" s="135">
        <v>182.8</v>
      </c>
      <c r="F1375" s="136">
        <v>182.8</v>
      </c>
    </row>
    <row r="1376" spans="1:6" x14ac:dyDescent="0.2">
      <c r="A1376" s="130"/>
      <c r="B1376" s="130"/>
      <c r="C1376" s="127" t="s">
        <v>3045</v>
      </c>
      <c r="D1376" s="128"/>
      <c r="E1376" s="135">
        <v>182.8</v>
      </c>
      <c r="F1376" s="136">
        <v>182.8</v>
      </c>
    </row>
    <row r="1377" spans="1:6" x14ac:dyDescent="0.2">
      <c r="A1377" s="130"/>
      <c r="B1377" s="127" t="s">
        <v>2512</v>
      </c>
      <c r="C1377" s="128"/>
      <c r="D1377" s="128"/>
      <c r="E1377" s="135">
        <v>182.8</v>
      </c>
      <c r="F1377" s="136">
        <v>182.8</v>
      </c>
    </row>
    <row r="1378" spans="1:6" x14ac:dyDescent="0.2">
      <c r="A1378" s="127" t="s">
        <v>3406</v>
      </c>
      <c r="B1378" s="128"/>
      <c r="C1378" s="128"/>
      <c r="D1378" s="128"/>
      <c r="E1378" s="135">
        <v>182.8</v>
      </c>
      <c r="F1378" s="136">
        <v>182.8</v>
      </c>
    </row>
    <row r="1379" spans="1:6" x14ac:dyDescent="0.2">
      <c r="A1379" s="127" t="s">
        <v>1770</v>
      </c>
      <c r="B1379" s="127" t="s">
        <v>1769</v>
      </c>
      <c r="C1379" s="127">
        <v>1985</v>
      </c>
      <c r="D1379" s="127" t="s">
        <v>553</v>
      </c>
      <c r="E1379" s="135">
        <v>13.5</v>
      </c>
      <c r="F1379" s="136">
        <v>13.5</v>
      </c>
    </row>
    <row r="1380" spans="1:6" x14ac:dyDescent="0.2">
      <c r="A1380" s="130"/>
      <c r="B1380" s="130"/>
      <c r="C1380" s="127" t="s">
        <v>3045</v>
      </c>
      <c r="D1380" s="128"/>
      <c r="E1380" s="135">
        <v>13.5</v>
      </c>
      <c r="F1380" s="136">
        <v>13.5</v>
      </c>
    </row>
    <row r="1381" spans="1:6" x14ac:dyDescent="0.2">
      <c r="A1381" s="130"/>
      <c r="B1381" s="127" t="s">
        <v>2518</v>
      </c>
      <c r="C1381" s="128"/>
      <c r="D1381" s="128"/>
      <c r="E1381" s="135">
        <v>13.5</v>
      </c>
      <c r="F1381" s="136">
        <v>13.5</v>
      </c>
    </row>
    <row r="1382" spans="1:6" x14ac:dyDescent="0.2">
      <c r="A1382" s="127" t="s">
        <v>3407</v>
      </c>
      <c r="B1382" s="128"/>
      <c r="C1382" s="128"/>
      <c r="D1382" s="128"/>
      <c r="E1382" s="135">
        <v>13.5</v>
      </c>
      <c r="F1382" s="136">
        <v>13.5</v>
      </c>
    </row>
    <row r="1383" spans="1:6" x14ac:dyDescent="0.2">
      <c r="A1383" s="127" t="s">
        <v>1779</v>
      </c>
      <c r="B1383" s="127" t="s">
        <v>1778</v>
      </c>
      <c r="C1383" s="127">
        <v>1986</v>
      </c>
      <c r="D1383" s="127" t="s">
        <v>553</v>
      </c>
      <c r="E1383" s="135">
        <v>37.299999999999997</v>
      </c>
      <c r="F1383" s="136">
        <v>37.299999999999997</v>
      </c>
    </row>
    <row r="1384" spans="1:6" x14ac:dyDescent="0.2">
      <c r="A1384" s="130"/>
      <c r="B1384" s="130"/>
      <c r="C1384" s="127" t="s">
        <v>3046</v>
      </c>
      <c r="D1384" s="128"/>
      <c r="E1384" s="135">
        <v>37.299999999999997</v>
      </c>
      <c r="F1384" s="136">
        <v>37.299999999999997</v>
      </c>
    </row>
    <row r="1385" spans="1:6" x14ac:dyDescent="0.2">
      <c r="A1385" s="130"/>
      <c r="B1385" s="127" t="s">
        <v>2521</v>
      </c>
      <c r="C1385" s="128"/>
      <c r="D1385" s="128"/>
      <c r="E1385" s="135">
        <v>37.299999999999997</v>
      </c>
      <c r="F1385" s="136">
        <v>37.299999999999997</v>
      </c>
    </row>
    <row r="1386" spans="1:6" x14ac:dyDescent="0.2">
      <c r="A1386" s="127" t="s">
        <v>3408</v>
      </c>
      <c r="B1386" s="128"/>
      <c r="C1386" s="128"/>
      <c r="D1386" s="128"/>
      <c r="E1386" s="135">
        <v>37.299999999999997</v>
      </c>
      <c r="F1386" s="136">
        <v>37.299999999999997</v>
      </c>
    </row>
    <row r="1387" spans="1:6" x14ac:dyDescent="0.2">
      <c r="A1387" s="127" t="s">
        <v>1357</v>
      </c>
      <c r="B1387" s="127" t="s">
        <v>1356</v>
      </c>
      <c r="C1387" s="127">
        <v>1986</v>
      </c>
      <c r="D1387" s="127" t="s">
        <v>553</v>
      </c>
      <c r="E1387" s="135">
        <v>394.3</v>
      </c>
      <c r="F1387" s="136">
        <v>394.3</v>
      </c>
    </row>
    <row r="1388" spans="1:6" x14ac:dyDescent="0.2">
      <c r="A1388" s="130"/>
      <c r="B1388" s="130"/>
      <c r="C1388" s="127" t="s">
        <v>3046</v>
      </c>
      <c r="D1388" s="128"/>
      <c r="E1388" s="135">
        <v>394.3</v>
      </c>
      <c r="F1388" s="136">
        <v>394.3</v>
      </c>
    </row>
    <row r="1389" spans="1:6" x14ac:dyDescent="0.2">
      <c r="A1389" s="130"/>
      <c r="B1389" s="127" t="s">
        <v>2527</v>
      </c>
      <c r="C1389" s="128"/>
      <c r="D1389" s="128"/>
      <c r="E1389" s="135">
        <v>394.3</v>
      </c>
      <c r="F1389" s="136">
        <v>394.3</v>
      </c>
    </row>
    <row r="1390" spans="1:6" x14ac:dyDescent="0.2">
      <c r="A1390" s="127" t="s">
        <v>3409</v>
      </c>
      <c r="B1390" s="128"/>
      <c r="C1390" s="128"/>
      <c r="D1390" s="128"/>
      <c r="E1390" s="135">
        <v>394.3</v>
      </c>
      <c r="F1390" s="136">
        <v>394.3</v>
      </c>
    </row>
    <row r="1391" spans="1:6" x14ac:dyDescent="0.2">
      <c r="A1391" s="127" t="s">
        <v>1671</v>
      </c>
      <c r="B1391" s="127" t="s">
        <v>1637</v>
      </c>
      <c r="C1391" s="127">
        <v>1986</v>
      </c>
      <c r="D1391" s="127" t="s">
        <v>553</v>
      </c>
      <c r="E1391" s="135">
        <v>154.1</v>
      </c>
      <c r="F1391" s="136">
        <v>154.1</v>
      </c>
    </row>
    <row r="1392" spans="1:6" x14ac:dyDescent="0.2">
      <c r="A1392" s="130"/>
      <c r="B1392" s="130"/>
      <c r="C1392" s="127" t="s">
        <v>3046</v>
      </c>
      <c r="D1392" s="128"/>
      <c r="E1392" s="135">
        <v>154.1</v>
      </c>
      <c r="F1392" s="136">
        <v>154.1</v>
      </c>
    </row>
    <row r="1393" spans="1:6" x14ac:dyDescent="0.2">
      <c r="A1393" s="130"/>
      <c r="B1393" s="127" t="s">
        <v>2499</v>
      </c>
      <c r="C1393" s="128"/>
      <c r="D1393" s="128"/>
      <c r="E1393" s="135">
        <v>154.1</v>
      </c>
      <c r="F1393" s="136">
        <v>154.1</v>
      </c>
    </row>
    <row r="1394" spans="1:6" x14ac:dyDescent="0.2">
      <c r="A1394" s="127" t="s">
        <v>3410</v>
      </c>
      <c r="B1394" s="128"/>
      <c r="C1394" s="128"/>
      <c r="D1394" s="128"/>
      <c r="E1394" s="135">
        <v>154.1</v>
      </c>
      <c r="F1394" s="136">
        <v>154.1</v>
      </c>
    </row>
    <row r="1395" spans="1:6" x14ac:dyDescent="0.2">
      <c r="A1395" s="127" t="s">
        <v>267</v>
      </c>
      <c r="B1395" s="127" t="s">
        <v>266</v>
      </c>
      <c r="C1395" s="127">
        <v>1986</v>
      </c>
      <c r="D1395" s="127" t="s">
        <v>553</v>
      </c>
      <c r="E1395" s="135">
        <v>-44.9</v>
      </c>
      <c r="F1395" s="136">
        <v>-44.9</v>
      </c>
    </row>
    <row r="1396" spans="1:6" x14ac:dyDescent="0.2">
      <c r="A1396" s="130"/>
      <c r="B1396" s="130"/>
      <c r="C1396" s="127" t="s">
        <v>3046</v>
      </c>
      <c r="D1396" s="128"/>
      <c r="E1396" s="135">
        <v>-44.9</v>
      </c>
      <c r="F1396" s="136">
        <v>-44.9</v>
      </c>
    </row>
    <row r="1397" spans="1:6" x14ac:dyDescent="0.2">
      <c r="A1397" s="130"/>
      <c r="B1397" s="127" t="s">
        <v>2541</v>
      </c>
      <c r="C1397" s="128"/>
      <c r="D1397" s="128"/>
      <c r="E1397" s="135">
        <v>-44.9</v>
      </c>
      <c r="F1397" s="136">
        <v>-44.9</v>
      </c>
    </row>
    <row r="1398" spans="1:6" x14ac:dyDescent="0.2">
      <c r="A1398" s="127" t="s">
        <v>3411</v>
      </c>
      <c r="B1398" s="128"/>
      <c r="C1398" s="128"/>
      <c r="D1398" s="128"/>
      <c r="E1398" s="135">
        <v>-44.9</v>
      </c>
      <c r="F1398" s="136">
        <v>-44.9</v>
      </c>
    </row>
    <row r="1399" spans="1:6" x14ac:dyDescent="0.2">
      <c r="A1399" s="127" t="s">
        <v>330</v>
      </c>
      <c r="B1399" s="127" t="s">
        <v>329</v>
      </c>
      <c r="C1399" s="127">
        <v>1976</v>
      </c>
      <c r="D1399" s="127" t="s">
        <v>553</v>
      </c>
      <c r="E1399" s="135">
        <v>-142.19999999999999</v>
      </c>
      <c r="F1399" s="136">
        <v>-142.19999999999999</v>
      </c>
    </row>
    <row r="1400" spans="1:6" x14ac:dyDescent="0.2">
      <c r="A1400" s="130"/>
      <c r="B1400" s="130"/>
      <c r="C1400" s="127" t="s">
        <v>3033</v>
      </c>
      <c r="D1400" s="128"/>
      <c r="E1400" s="135">
        <v>-142.19999999999999</v>
      </c>
      <c r="F1400" s="136">
        <v>-142.19999999999999</v>
      </c>
    </row>
    <row r="1401" spans="1:6" x14ac:dyDescent="0.2">
      <c r="A1401" s="130"/>
      <c r="B1401" s="127" t="s">
        <v>2408</v>
      </c>
      <c r="C1401" s="128"/>
      <c r="D1401" s="128"/>
      <c r="E1401" s="135">
        <v>-142.19999999999999</v>
      </c>
      <c r="F1401" s="136">
        <v>-142.19999999999999</v>
      </c>
    </row>
    <row r="1402" spans="1:6" x14ac:dyDescent="0.2">
      <c r="A1402" s="127" t="s">
        <v>3412</v>
      </c>
      <c r="B1402" s="128"/>
      <c r="C1402" s="128"/>
      <c r="D1402" s="128"/>
      <c r="E1402" s="135">
        <v>-142.19999999999999</v>
      </c>
      <c r="F1402" s="136">
        <v>-142.19999999999999</v>
      </c>
    </row>
    <row r="1403" spans="1:6" x14ac:dyDescent="0.2">
      <c r="A1403" s="127" t="s">
        <v>301</v>
      </c>
      <c r="B1403" s="127" t="s">
        <v>1611</v>
      </c>
      <c r="C1403" s="127">
        <v>1977</v>
      </c>
      <c r="D1403" s="127" t="s">
        <v>553</v>
      </c>
      <c r="E1403" s="135">
        <v>-111.5</v>
      </c>
      <c r="F1403" s="136">
        <v>-111.5</v>
      </c>
    </row>
    <row r="1404" spans="1:6" x14ac:dyDescent="0.2">
      <c r="A1404" s="130"/>
      <c r="B1404" s="130"/>
      <c r="C1404" s="127" t="s">
        <v>3021</v>
      </c>
      <c r="D1404" s="128"/>
      <c r="E1404" s="135">
        <v>-111.5</v>
      </c>
      <c r="F1404" s="136">
        <v>-111.5</v>
      </c>
    </row>
    <row r="1405" spans="1:6" x14ac:dyDescent="0.2">
      <c r="A1405" s="130"/>
      <c r="B1405" s="127" t="s">
        <v>2416</v>
      </c>
      <c r="C1405" s="128"/>
      <c r="D1405" s="128"/>
      <c r="E1405" s="135">
        <v>-111.5</v>
      </c>
      <c r="F1405" s="136">
        <v>-111.5</v>
      </c>
    </row>
    <row r="1406" spans="1:6" x14ac:dyDescent="0.2">
      <c r="A1406" s="127" t="s">
        <v>3413</v>
      </c>
      <c r="B1406" s="128"/>
      <c r="C1406" s="128"/>
      <c r="D1406" s="128"/>
      <c r="E1406" s="135">
        <v>-111.5</v>
      </c>
      <c r="F1406" s="136">
        <v>-111.5</v>
      </c>
    </row>
    <row r="1407" spans="1:6" x14ac:dyDescent="0.2">
      <c r="A1407" s="127" t="s">
        <v>600</v>
      </c>
      <c r="B1407" s="127" t="s">
        <v>599</v>
      </c>
      <c r="C1407" s="127">
        <v>1979</v>
      </c>
      <c r="D1407" s="127" t="s">
        <v>553</v>
      </c>
      <c r="E1407" s="135">
        <v>57.4</v>
      </c>
      <c r="F1407" s="136">
        <v>57.4</v>
      </c>
    </row>
    <row r="1408" spans="1:6" x14ac:dyDescent="0.2">
      <c r="A1408" s="130"/>
      <c r="B1408" s="130"/>
      <c r="C1408" s="127" t="s">
        <v>3043</v>
      </c>
      <c r="D1408" s="128"/>
      <c r="E1408" s="135">
        <v>57.4</v>
      </c>
      <c r="F1408" s="136">
        <v>57.4</v>
      </c>
    </row>
    <row r="1409" spans="1:6" x14ac:dyDescent="0.2">
      <c r="A1409" s="130"/>
      <c r="B1409" s="127" t="s">
        <v>2424</v>
      </c>
      <c r="C1409" s="128"/>
      <c r="D1409" s="128"/>
      <c r="E1409" s="135">
        <v>57.4</v>
      </c>
      <c r="F1409" s="136">
        <v>57.4</v>
      </c>
    </row>
    <row r="1410" spans="1:6" x14ac:dyDescent="0.2">
      <c r="A1410" s="127" t="s">
        <v>3414</v>
      </c>
      <c r="B1410" s="128"/>
      <c r="C1410" s="128"/>
      <c r="D1410" s="128"/>
      <c r="E1410" s="135">
        <v>57.4</v>
      </c>
      <c r="F1410" s="136">
        <v>57.4</v>
      </c>
    </row>
    <row r="1411" spans="1:6" x14ac:dyDescent="0.2">
      <c r="A1411" s="127" t="s">
        <v>793</v>
      </c>
      <c r="B1411" s="127" t="s">
        <v>792</v>
      </c>
      <c r="C1411" s="127">
        <v>1980</v>
      </c>
      <c r="D1411" s="127" t="s">
        <v>553</v>
      </c>
      <c r="E1411" s="135">
        <v>-262.5</v>
      </c>
      <c r="F1411" s="136">
        <v>-262.5</v>
      </c>
    </row>
    <row r="1412" spans="1:6" x14ac:dyDescent="0.2">
      <c r="A1412" s="130"/>
      <c r="B1412" s="130"/>
      <c r="C1412" s="127" t="s">
        <v>3048</v>
      </c>
      <c r="D1412" s="128"/>
      <c r="E1412" s="135">
        <v>-262.5</v>
      </c>
      <c r="F1412" s="136">
        <v>-262.5</v>
      </c>
    </row>
    <row r="1413" spans="1:6" x14ac:dyDescent="0.2">
      <c r="A1413" s="130"/>
      <c r="B1413" s="127" t="s">
        <v>2432</v>
      </c>
      <c r="C1413" s="128"/>
      <c r="D1413" s="128"/>
      <c r="E1413" s="135">
        <v>-262.5</v>
      </c>
      <c r="F1413" s="136">
        <v>-262.5</v>
      </c>
    </row>
    <row r="1414" spans="1:6" x14ac:dyDescent="0.2">
      <c r="A1414" s="127" t="s">
        <v>3415</v>
      </c>
      <c r="B1414" s="128"/>
      <c r="C1414" s="128"/>
      <c r="D1414" s="128"/>
      <c r="E1414" s="135">
        <v>-262.5</v>
      </c>
      <c r="F1414" s="136">
        <v>-262.5</v>
      </c>
    </row>
    <row r="1415" spans="1:6" x14ac:dyDescent="0.2">
      <c r="A1415" s="127" t="s">
        <v>193</v>
      </c>
      <c r="B1415" s="127" t="s">
        <v>1484</v>
      </c>
      <c r="C1415" s="127">
        <v>1980</v>
      </c>
      <c r="D1415" s="127" t="s">
        <v>553</v>
      </c>
      <c r="E1415" s="135">
        <v>15</v>
      </c>
      <c r="F1415" s="136">
        <v>15</v>
      </c>
    </row>
    <row r="1416" spans="1:6" x14ac:dyDescent="0.2">
      <c r="A1416" s="130"/>
      <c r="B1416" s="130"/>
      <c r="C1416" s="127" t="s">
        <v>3048</v>
      </c>
      <c r="D1416" s="128"/>
      <c r="E1416" s="135">
        <v>15</v>
      </c>
      <c r="F1416" s="136">
        <v>15</v>
      </c>
    </row>
    <row r="1417" spans="1:6" x14ac:dyDescent="0.2">
      <c r="A1417" s="130"/>
      <c r="B1417" s="127" t="s">
        <v>2431</v>
      </c>
      <c r="C1417" s="128"/>
      <c r="D1417" s="128"/>
      <c r="E1417" s="135">
        <v>15</v>
      </c>
      <c r="F1417" s="136">
        <v>15</v>
      </c>
    </row>
    <row r="1418" spans="1:6" x14ac:dyDescent="0.2">
      <c r="A1418" s="127" t="s">
        <v>3416</v>
      </c>
      <c r="B1418" s="128"/>
      <c r="C1418" s="128"/>
      <c r="D1418" s="128"/>
      <c r="E1418" s="135">
        <v>15</v>
      </c>
      <c r="F1418" s="136">
        <v>15</v>
      </c>
    </row>
    <row r="1419" spans="1:6" x14ac:dyDescent="0.2">
      <c r="A1419" s="127" t="s">
        <v>1201</v>
      </c>
      <c r="B1419" s="127" t="s">
        <v>1140</v>
      </c>
      <c r="C1419" s="127">
        <v>1981</v>
      </c>
      <c r="D1419" s="127" t="s">
        <v>553</v>
      </c>
      <c r="E1419" s="135">
        <v>2.4</v>
      </c>
      <c r="F1419" s="136">
        <v>2.4</v>
      </c>
    </row>
    <row r="1420" spans="1:6" x14ac:dyDescent="0.2">
      <c r="A1420" s="130"/>
      <c r="B1420" s="130"/>
      <c r="C1420" s="127" t="s">
        <v>3044</v>
      </c>
      <c r="D1420" s="128"/>
      <c r="E1420" s="135">
        <v>2.4</v>
      </c>
      <c r="F1420" s="136">
        <v>2.4</v>
      </c>
    </row>
    <row r="1421" spans="1:6" x14ac:dyDescent="0.2">
      <c r="A1421" s="130"/>
      <c r="B1421" s="127" t="s">
        <v>2333</v>
      </c>
      <c r="C1421" s="128"/>
      <c r="D1421" s="128"/>
      <c r="E1421" s="135">
        <v>2.4</v>
      </c>
      <c r="F1421" s="136">
        <v>2.4</v>
      </c>
    </row>
    <row r="1422" spans="1:6" x14ac:dyDescent="0.2">
      <c r="A1422" s="127" t="s">
        <v>3417</v>
      </c>
      <c r="B1422" s="128"/>
      <c r="C1422" s="128"/>
      <c r="D1422" s="128"/>
      <c r="E1422" s="135">
        <v>2.4</v>
      </c>
      <c r="F1422" s="136">
        <v>2.4</v>
      </c>
    </row>
    <row r="1423" spans="1:6" x14ac:dyDescent="0.2">
      <c r="A1423" s="127" t="s">
        <v>34</v>
      </c>
      <c r="B1423" s="127" t="s">
        <v>33</v>
      </c>
      <c r="C1423" s="127">
        <v>1982</v>
      </c>
      <c r="D1423" s="127" t="s">
        <v>553</v>
      </c>
      <c r="E1423" s="135">
        <v>-113.2</v>
      </c>
      <c r="F1423" s="136">
        <v>-113.2</v>
      </c>
    </row>
    <row r="1424" spans="1:6" x14ac:dyDescent="0.2">
      <c r="A1424" s="130"/>
      <c r="B1424" s="130"/>
      <c r="C1424" s="127" t="s">
        <v>3034</v>
      </c>
      <c r="D1424" s="128"/>
      <c r="E1424" s="135">
        <v>-113.2</v>
      </c>
      <c r="F1424" s="136">
        <v>-113.2</v>
      </c>
    </row>
    <row r="1425" spans="1:6" x14ac:dyDescent="0.2">
      <c r="A1425" s="130"/>
      <c r="B1425" s="127" t="s">
        <v>2466</v>
      </c>
      <c r="C1425" s="128"/>
      <c r="D1425" s="128"/>
      <c r="E1425" s="135">
        <v>-113.2</v>
      </c>
      <c r="F1425" s="136">
        <v>-113.2</v>
      </c>
    </row>
    <row r="1426" spans="1:6" x14ac:dyDescent="0.2">
      <c r="A1426" s="127" t="s">
        <v>3418</v>
      </c>
      <c r="B1426" s="128"/>
      <c r="C1426" s="128"/>
      <c r="D1426" s="128"/>
      <c r="E1426" s="135">
        <v>-113.2</v>
      </c>
      <c r="F1426" s="136">
        <v>-113.2</v>
      </c>
    </row>
    <row r="1427" spans="1:6" x14ac:dyDescent="0.2">
      <c r="A1427" s="127" t="s">
        <v>409</v>
      </c>
      <c r="B1427" s="127" t="s">
        <v>408</v>
      </c>
      <c r="C1427" s="127">
        <v>1981</v>
      </c>
      <c r="D1427" s="127" t="s">
        <v>553</v>
      </c>
      <c r="E1427" s="135">
        <v>-340.9</v>
      </c>
      <c r="F1427" s="136">
        <v>-340.9</v>
      </c>
    </row>
    <row r="1428" spans="1:6" x14ac:dyDescent="0.2">
      <c r="A1428" s="130"/>
      <c r="B1428" s="130"/>
      <c r="C1428" s="127" t="s">
        <v>3044</v>
      </c>
      <c r="D1428" s="128"/>
      <c r="E1428" s="135">
        <v>-340.9</v>
      </c>
      <c r="F1428" s="136">
        <v>-340.9</v>
      </c>
    </row>
    <row r="1429" spans="1:6" x14ac:dyDescent="0.2">
      <c r="A1429" s="130"/>
      <c r="B1429" s="127" t="s">
        <v>2457</v>
      </c>
      <c r="C1429" s="128"/>
      <c r="D1429" s="128"/>
      <c r="E1429" s="135">
        <v>-340.9</v>
      </c>
      <c r="F1429" s="136">
        <v>-340.9</v>
      </c>
    </row>
    <row r="1430" spans="1:6" x14ac:dyDescent="0.2">
      <c r="A1430" s="127" t="s">
        <v>3419</v>
      </c>
      <c r="B1430" s="128"/>
      <c r="C1430" s="128"/>
      <c r="D1430" s="128"/>
      <c r="E1430" s="135">
        <v>-340.9</v>
      </c>
      <c r="F1430" s="136">
        <v>-340.9</v>
      </c>
    </row>
    <row r="1431" spans="1:6" x14ac:dyDescent="0.2">
      <c r="A1431" s="127" t="s">
        <v>284</v>
      </c>
      <c r="B1431" s="127" t="s">
        <v>283</v>
      </c>
      <c r="C1431" s="127">
        <v>1986</v>
      </c>
      <c r="D1431" s="127" t="s">
        <v>553</v>
      </c>
      <c r="E1431" s="135">
        <v>-201.6</v>
      </c>
      <c r="F1431" s="136">
        <v>-201.6</v>
      </c>
    </row>
    <row r="1432" spans="1:6" x14ac:dyDescent="0.2">
      <c r="A1432" s="130"/>
      <c r="B1432" s="130"/>
      <c r="C1432" s="127" t="s">
        <v>3046</v>
      </c>
      <c r="D1432" s="128"/>
      <c r="E1432" s="135">
        <v>-201.6</v>
      </c>
      <c r="F1432" s="136">
        <v>-201.6</v>
      </c>
    </row>
    <row r="1433" spans="1:6" x14ac:dyDescent="0.2">
      <c r="A1433" s="130"/>
      <c r="B1433" s="127" t="s">
        <v>2545</v>
      </c>
      <c r="C1433" s="128"/>
      <c r="D1433" s="128"/>
      <c r="E1433" s="135">
        <v>-201.6</v>
      </c>
      <c r="F1433" s="136">
        <v>-201.6</v>
      </c>
    </row>
    <row r="1434" spans="1:6" x14ac:dyDescent="0.2">
      <c r="A1434" s="127" t="s">
        <v>3420</v>
      </c>
      <c r="B1434" s="128"/>
      <c r="C1434" s="128"/>
      <c r="D1434" s="128"/>
      <c r="E1434" s="135">
        <v>-201.6</v>
      </c>
      <c r="F1434" s="136">
        <v>-201.6</v>
      </c>
    </row>
    <row r="1435" spans="1:6" x14ac:dyDescent="0.2">
      <c r="A1435" s="127" t="s">
        <v>1809</v>
      </c>
      <c r="B1435" s="127" t="s">
        <v>1808</v>
      </c>
      <c r="C1435" s="127">
        <v>1986</v>
      </c>
      <c r="D1435" s="127" t="s">
        <v>553</v>
      </c>
      <c r="E1435" s="135">
        <v>111.7</v>
      </c>
      <c r="F1435" s="136">
        <v>111.7</v>
      </c>
    </row>
    <row r="1436" spans="1:6" x14ac:dyDescent="0.2">
      <c r="A1436" s="130"/>
      <c r="B1436" s="130"/>
      <c r="C1436" s="127" t="s">
        <v>3046</v>
      </c>
      <c r="D1436" s="128"/>
      <c r="E1436" s="135">
        <v>111.7</v>
      </c>
      <c r="F1436" s="136">
        <v>111.7</v>
      </c>
    </row>
    <row r="1437" spans="1:6" x14ac:dyDescent="0.2">
      <c r="A1437" s="130"/>
      <c r="B1437" s="127" t="s">
        <v>2538</v>
      </c>
      <c r="C1437" s="128"/>
      <c r="D1437" s="128"/>
      <c r="E1437" s="135">
        <v>111.7</v>
      </c>
      <c r="F1437" s="136">
        <v>111.7</v>
      </c>
    </row>
    <row r="1438" spans="1:6" x14ac:dyDescent="0.2">
      <c r="A1438" s="127" t="s">
        <v>3421</v>
      </c>
      <c r="B1438" s="128"/>
      <c r="C1438" s="128"/>
      <c r="D1438" s="128"/>
      <c r="E1438" s="135">
        <v>111.7</v>
      </c>
      <c r="F1438" s="136">
        <v>111.7</v>
      </c>
    </row>
    <row r="1439" spans="1:6" x14ac:dyDescent="0.2">
      <c r="A1439" s="127" t="s">
        <v>1505</v>
      </c>
      <c r="B1439" s="127" t="s">
        <v>1504</v>
      </c>
      <c r="C1439" s="127">
        <v>1987</v>
      </c>
      <c r="D1439" s="127" t="s">
        <v>553</v>
      </c>
      <c r="E1439" s="135">
        <v>191.6</v>
      </c>
      <c r="F1439" s="136">
        <v>191.6</v>
      </c>
    </row>
    <row r="1440" spans="1:6" x14ac:dyDescent="0.2">
      <c r="A1440" s="130"/>
      <c r="B1440" s="130"/>
      <c r="C1440" s="127" t="s">
        <v>3035</v>
      </c>
      <c r="D1440" s="128"/>
      <c r="E1440" s="135">
        <v>191.6</v>
      </c>
      <c r="F1440" s="136">
        <v>191.6</v>
      </c>
    </row>
    <row r="1441" spans="1:6" x14ac:dyDescent="0.2">
      <c r="A1441" s="130"/>
      <c r="B1441" s="127" t="s">
        <v>2553</v>
      </c>
      <c r="C1441" s="128"/>
      <c r="D1441" s="128"/>
      <c r="E1441" s="135">
        <v>191.6</v>
      </c>
      <c r="F1441" s="136">
        <v>191.6</v>
      </c>
    </row>
    <row r="1442" spans="1:6" x14ac:dyDescent="0.2">
      <c r="A1442" s="127" t="s">
        <v>3422</v>
      </c>
      <c r="B1442" s="128"/>
      <c r="C1442" s="128"/>
      <c r="D1442" s="128"/>
      <c r="E1442" s="135">
        <v>191.6</v>
      </c>
      <c r="F1442" s="136">
        <v>191.6</v>
      </c>
    </row>
    <row r="1443" spans="1:6" x14ac:dyDescent="0.2">
      <c r="A1443" s="127" t="s">
        <v>79</v>
      </c>
      <c r="B1443" s="127" t="s">
        <v>78</v>
      </c>
      <c r="C1443" s="127">
        <v>1987</v>
      </c>
      <c r="D1443" s="127" t="s">
        <v>553</v>
      </c>
      <c r="E1443" s="135">
        <v>-101.4</v>
      </c>
      <c r="F1443" s="136">
        <v>-101.4</v>
      </c>
    </row>
    <row r="1444" spans="1:6" x14ac:dyDescent="0.2">
      <c r="A1444" s="130"/>
      <c r="B1444" s="130"/>
      <c r="C1444" s="127" t="s">
        <v>3035</v>
      </c>
      <c r="D1444" s="128"/>
      <c r="E1444" s="135">
        <v>-101.4</v>
      </c>
      <c r="F1444" s="136">
        <v>-101.4</v>
      </c>
    </row>
    <row r="1445" spans="1:6" x14ac:dyDescent="0.2">
      <c r="A1445" s="130"/>
      <c r="B1445" s="127" t="s">
        <v>2555</v>
      </c>
      <c r="C1445" s="128"/>
      <c r="D1445" s="128"/>
      <c r="E1445" s="135">
        <v>-101.4</v>
      </c>
      <c r="F1445" s="136">
        <v>-101.4</v>
      </c>
    </row>
    <row r="1446" spans="1:6" x14ac:dyDescent="0.2">
      <c r="A1446" s="127" t="s">
        <v>3423</v>
      </c>
      <c r="B1446" s="128"/>
      <c r="C1446" s="128"/>
      <c r="D1446" s="128"/>
      <c r="E1446" s="135">
        <v>-101.4</v>
      </c>
      <c r="F1446" s="136">
        <v>-101.4</v>
      </c>
    </row>
    <row r="1447" spans="1:6" x14ac:dyDescent="0.2">
      <c r="A1447" s="127" t="s">
        <v>1532</v>
      </c>
      <c r="B1447" s="127" t="s">
        <v>1508</v>
      </c>
      <c r="C1447" s="127">
        <v>1987</v>
      </c>
      <c r="D1447" s="127" t="s">
        <v>553</v>
      </c>
      <c r="E1447" s="135">
        <v>200.1</v>
      </c>
      <c r="F1447" s="136">
        <v>200.1</v>
      </c>
    </row>
    <row r="1448" spans="1:6" x14ac:dyDescent="0.2">
      <c r="A1448" s="130"/>
      <c r="B1448" s="130"/>
      <c r="C1448" s="127" t="s">
        <v>3035</v>
      </c>
      <c r="D1448" s="128"/>
      <c r="E1448" s="135">
        <v>200.1</v>
      </c>
      <c r="F1448" s="136">
        <v>200.1</v>
      </c>
    </row>
    <row r="1449" spans="1:6" x14ac:dyDescent="0.2">
      <c r="A1449" s="130"/>
      <c r="B1449" s="127" t="s">
        <v>2389</v>
      </c>
      <c r="C1449" s="128"/>
      <c r="D1449" s="128"/>
      <c r="E1449" s="135">
        <v>200.1</v>
      </c>
      <c r="F1449" s="136">
        <v>200.1</v>
      </c>
    </row>
    <row r="1450" spans="1:6" x14ac:dyDescent="0.2">
      <c r="A1450" s="127" t="s">
        <v>3424</v>
      </c>
      <c r="B1450" s="128"/>
      <c r="C1450" s="128"/>
      <c r="D1450" s="128"/>
      <c r="E1450" s="135">
        <v>200.1</v>
      </c>
      <c r="F1450" s="136">
        <v>200.1</v>
      </c>
    </row>
    <row r="1451" spans="1:6" x14ac:dyDescent="0.2">
      <c r="A1451" s="127" t="s">
        <v>580</v>
      </c>
      <c r="B1451" s="127" t="s">
        <v>579</v>
      </c>
      <c r="C1451" s="127">
        <v>1987</v>
      </c>
      <c r="D1451" s="127" t="s">
        <v>553</v>
      </c>
      <c r="E1451" s="135">
        <v>-7.7</v>
      </c>
      <c r="F1451" s="136">
        <v>-7.7</v>
      </c>
    </row>
    <row r="1452" spans="1:6" x14ac:dyDescent="0.2">
      <c r="A1452" s="130"/>
      <c r="B1452" s="130"/>
      <c r="C1452" s="127" t="s">
        <v>3035</v>
      </c>
      <c r="D1452" s="128"/>
      <c r="E1452" s="135">
        <v>-7.7</v>
      </c>
      <c r="F1452" s="136">
        <v>-7.7</v>
      </c>
    </row>
    <row r="1453" spans="1:6" x14ac:dyDescent="0.2">
      <c r="A1453" s="130"/>
      <c r="B1453" s="127" t="s">
        <v>2332</v>
      </c>
      <c r="C1453" s="128"/>
      <c r="D1453" s="128"/>
      <c r="E1453" s="135">
        <v>-7.7</v>
      </c>
      <c r="F1453" s="136">
        <v>-7.7</v>
      </c>
    </row>
    <row r="1454" spans="1:6" x14ac:dyDescent="0.2">
      <c r="A1454" s="127" t="s">
        <v>3425</v>
      </c>
      <c r="B1454" s="128"/>
      <c r="C1454" s="128"/>
      <c r="D1454" s="128"/>
      <c r="E1454" s="135">
        <v>-7.7</v>
      </c>
      <c r="F1454" s="136">
        <v>-7.7</v>
      </c>
    </row>
    <row r="1455" spans="1:6" x14ac:dyDescent="0.2">
      <c r="A1455" s="127" t="s">
        <v>1748</v>
      </c>
      <c r="B1455" s="127" t="s">
        <v>1747</v>
      </c>
      <c r="C1455" s="127">
        <v>1987</v>
      </c>
      <c r="D1455" s="127" t="s">
        <v>553</v>
      </c>
      <c r="E1455" s="135">
        <v>119.5</v>
      </c>
      <c r="F1455" s="136">
        <v>119.5</v>
      </c>
    </row>
    <row r="1456" spans="1:6" x14ac:dyDescent="0.2">
      <c r="A1456" s="130"/>
      <c r="B1456" s="130"/>
      <c r="C1456" s="127" t="s">
        <v>3035</v>
      </c>
      <c r="D1456" s="128"/>
      <c r="E1456" s="135">
        <v>119.5</v>
      </c>
      <c r="F1456" s="136">
        <v>119.5</v>
      </c>
    </row>
    <row r="1457" spans="1:6" x14ac:dyDescent="0.2">
      <c r="A1457" s="130"/>
      <c r="B1457" s="127" t="s">
        <v>2542</v>
      </c>
      <c r="C1457" s="128"/>
      <c r="D1457" s="128"/>
      <c r="E1457" s="135">
        <v>119.5</v>
      </c>
      <c r="F1457" s="136">
        <v>119.5</v>
      </c>
    </row>
    <row r="1458" spans="1:6" x14ac:dyDescent="0.2">
      <c r="A1458" s="127" t="s">
        <v>3426</v>
      </c>
      <c r="B1458" s="128"/>
      <c r="C1458" s="128"/>
      <c r="D1458" s="128"/>
      <c r="E1458" s="135">
        <v>119.5</v>
      </c>
      <c r="F1458" s="136">
        <v>119.5</v>
      </c>
    </row>
    <row r="1459" spans="1:6" x14ac:dyDescent="0.2">
      <c r="A1459" s="127" t="s">
        <v>138</v>
      </c>
      <c r="B1459" s="127" t="s">
        <v>50</v>
      </c>
      <c r="C1459" s="127">
        <v>1987</v>
      </c>
      <c r="D1459" s="127" t="s">
        <v>553</v>
      </c>
      <c r="E1459" s="135">
        <v>-44.4</v>
      </c>
      <c r="F1459" s="136">
        <v>-44.4</v>
      </c>
    </row>
    <row r="1460" spans="1:6" x14ac:dyDescent="0.2">
      <c r="A1460" s="130"/>
      <c r="B1460" s="130"/>
      <c r="C1460" s="127" t="s">
        <v>3035</v>
      </c>
      <c r="D1460" s="128"/>
      <c r="E1460" s="135">
        <v>-44.4</v>
      </c>
      <c r="F1460" s="136">
        <v>-44.4</v>
      </c>
    </row>
    <row r="1461" spans="1:6" x14ac:dyDescent="0.2">
      <c r="A1461" s="130"/>
      <c r="B1461" s="127" t="s">
        <v>2560</v>
      </c>
      <c r="C1461" s="128"/>
      <c r="D1461" s="128"/>
      <c r="E1461" s="135">
        <v>-44.4</v>
      </c>
      <c r="F1461" s="136">
        <v>-44.4</v>
      </c>
    </row>
    <row r="1462" spans="1:6" x14ac:dyDescent="0.2">
      <c r="A1462" s="127" t="s">
        <v>3427</v>
      </c>
      <c r="B1462" s="128"/>
      <c r="C1462" s="128"/>
      <c r="D1462" s="128"/>
      <c r="E1462" s="135">
        <v>-44.4</v>
      </c>
      <c r="F1462" s="136">
        <v>-44.4</v>
      </c>
    </row>
    <row r="1463" spans="1:6" x14ac:dyDescent="0.2">
      <c r="A1463" s="127" t="s">
        <v>137</v>
      </c>
      <c r="B1463" s="127" t="s">
        <v>136</v>
      </c>
      <c r="C1463" s="127">
        <v>1987</v>
      </c>
      <c r="D1463" s="127" t="s">
        <v>553</v>
      </c>
      <c r="E1463" s="135">
        <v>-80.3</v>
      </c>
      <c r="F1463" s="136">
        <v>-80.3</v>
      </c>
    </row>
    <row r="1464" spans="1:6" x14ac:dyDescent="0.2">
      <c r="A1464" s="130"/>
      <c r="B1464" s="130"/>
      <c r="C1464" s="127" t="s">
        <v>3035</v>
      </c>
      <c r="D1464" s="128"/>
      <c r="E1464" s="135">
        <v>-80.3</v>
      </c>
      <c r="F1464" s="136">
        <v>-80.3</v>
      </c>
    </row>
    <row r="1465" spans="1:6" x14ac:dyDescent="0.2">
      <c r="A1465" s="130"/>
      <c r="B1465" s="127" t="s">
        <v>2562</v>
      </c>
      <c r="C1465" s="128"/>
      <c r="D1465" s="128"/>
      <c r="E1465" s="135">
        <v>-80.3</v>
      </c>
      <c r="F1465" s="136">
        <v>-80.3</v>
      </c>
    </row>
    <row r="1466" spans="1:6" x14ac:dyDescent="0.2">
      <c r="A1466" s="127" t="s">
        <v>3428</v>
      </c>
      <c r="B1466" s="128"/>
      <c r="C1466" s="128"/>
      <c r="D1466" s="128"/>
      <c r="E1466" s="135">
        <v>-80.3</v>
      </c>
      <c r="F1466" s="136">
        <v>-80.3</v>
      </c>
    </row>
    <row r="1467" spans="1:6" x14ac:dyDescent="0.2">
      <c r="A1467" s="127" t="s">
        <v>1596</v>
      </c>
      <c r="B1467" s="127" t="s">
        <v>1595</v>
      </c>
      <c r="C1467" s="127">
        <v>1987</v>
      </c>
      <c r="D1467" s="127" t="s">
        <v>553</v>
      </c>
      <c r="E1467" s="135">
        <v>89</v>
      </c>
      <c r="F1467" s="136">
        <v>89</v>
      </c>
    </row>
    <row r="1468" spans="1:6" x14ac:dyDescent="0.2">
      <c r="A1468" s="130"/>
      <c r="B1468" s="130"/>
      <c r="C1468" s="127" t="s">
        <v>3035</v>
      </c>
      <c r="D1468" s="128"/>
      <c r="E1468" s="135">
        <v>89</v>
      </c>
      <c r="F1468" s="136">
        <v>89</v>
      </c>
    </row>
    <row r="1469" spans="1:6" x14ac:dyDescent="0.2">
      <c r="A1469" s="130"/>
      <c r="B1469" s="127" t="s">
        <v>2565</v>
      </c>
      <c r="C1469" s="128"/>
      <c r="D1469" s="128"/>
      <c r="E1469" s="135">
        <v>89</v>
      </c>
      <c r="F1469" s="136">
        <v>89</v>
      </c>
    </row>
    <row r="1470" spans="1:6" x14ac:dyDescent="0.2">
      <c r="A1470" s="127" t="s">
        <v>3429</v>
      </c>
      <c r="B1470" s="128"/>
      <c r="C1470" s="128"/>
      <c r="D1470" s="128"/>
      <c r="E1470" s="135">
        <v>89</v>
      </c>
      <c r="F1470" s="136">
        <v>89</v>
      </c>
    </row>
    <row r="1471" spans="1:6" x14ac:dyDescent="0.2">
      <c r="A1471" s="127" t="s">
        <v>1572</v>
      </c>
      <c r="B1471" s="127" t="s">
        <v>1571</v>
      </c>
      <c r="C1471" s="127">
        <v>1988</v>
      </c>
      <c r="D1471" s="127" t="s">
        <v>553</v>
      </c>
      <c r="E1471" s="135">
        <v>201.3</v>
      </c>
      <c r="F1471" s="136">
        <v>201.3</v>
      </c>
    </row>
    <row r="1472" spans="1:6" x14ac:dyDescent="0.2">
      <c r="A1472" s="130"/>
      <c r="B1472" s="130"/>
      <c r="C1472" s="127" t="s">
        <v>3027</v>
      </c>
      <c r="D1472" s="128"/>
      <c r="E1472" s="135">
        <v>201.3</v>
      </c>
      <c r="F1472" s="136">
        <v>201.3</v>
      </c>
    </row>
    <row r="1473" spans="1:6" x14ac:dyDescent="0.2">
      <c r="A1473" s="130"/>
      <c r="B1473" s="127" t="s">
        <v>2575</v>
      </c>
      <c r="C1473" s="128"/>
      <c r="D1473" s="128"/>
      <c r="E1473" s="135">
        <v>201.3</v>
      </c>
      <c r="F1473" s="136">
        <v>201.3</v>
      </c>
    </row>
    <row r="1474" spans="1:6" x14ac:dyDescent="0.2">
      <c r="A1474" s="127" t="s">
        <v>3430</v>
      </c>
      <c r="B1474" s="128"/>
      <c r="C1474" s="128"/>
      <c r="D1474" s="128"/>
      <c r="E1474" s="135">
        <v>201.3</v>
      </c>
      <c r="F1474" s="136">
        <v>201.3</v>
      </c>
    </row>
    <row r="1475" spans="1:6" x14ac:dyDescent="0.2">
      <c r="A1475" s="127" t="s">
        <v>1816</v>
      </c>
      <c r="B1475" s="127" t="s">
        <v>1815</v>
      </c>
      <c r="C1475" s="127">
        <v>1988</v>
      </c>
      <c r="D1475" s="127" t="s">
        <v>553</v>
      </c>
      <c r="E1475" s="135">
        <v>41.8</v>
      </c>
      <c r="F1475" s="136">
        <v>41.8</v>
      </c>
    </row>
    <row r="1476" spans="1:6" x14ac:dyDescent="0.2">
      <c r="A1476" s="130"/>
      <c r="B1476" s="130"/>
      <c r="C1476" s="127" t="s">
        <v>3027</v>
      </c>
      <c r="D1476" s="128"/>
      <c r="E1476" s="135">
        <v>41.8</v>
      </c>
      <c r="F1476" s="136">
        <v>41.8</v>
      </c>
    </row>
    <row r="1477" spans="1:6" x14ac:dyDescent="0.2">
      <c r="A1477" s="130"/>
      <c r="B1477" s="127" t="s">
        <v>2369</v>
      </c>
      <c r="C1477" s="128"/>
      <c r="D1477" s="128"/>
      <c r="E1477" s="135">
        <v>41.8</v>
      </c>
      <c r="F1477" s="136">
        <v>41.8</v>
      </c>
    </row>
    <row r="1478" spans="1:6" x14ac:dyDescent="0.2">
      <c r="A1478" s="127" t="s">
        <v>3431</v>
      </c>
      <c r="B1478" s="128"/>
      <c r="C1478" s="128"/>
      <c r="D1478" s="128"/>
      <c r="E1478" s="135">
        <v>41.8</v>
      </c>
      <c r="F1478" s="136">
        <v>41.8</v>
      </c>
    </row>
    <row r="1479" spans="1:6" x14ac:dyDescent="0.2">
      <c r="A1479" s="127" t="s">
        <v>1847</v>
      </c>
      <c r="B1479" s="127" t="s">
        <v>1846</v>
      </c>
      <c r="C1479" s="127">
        <v>1989</v>
      </c>
      <c r="D1479" s="127" t="s">
        <v>553</v>
      </c>
      <c r="E1479" s="135">
        <v>47.2</v>
      </c>
      <c r="F1479" s="136">
        <v>47.2</v>
      </c>
    </row>
    <row r="1480" spans="1:6" x14ac:dyDescent="0.2">
      <c r="A1480" s="130"/>
      <c r="B1480" s="130"/>
      <c r="C1480" s="127" t="s">
        <v>3036</v>
      </c>
      <c r="D1480" s="128"/>
      <c r="E1480" s="135">
        <v>47.2</v>
      </c>
      <c r="F1480" s="136">
        <v>47.2</v>
      </c>
    </row>
    <row r="1481" spans="1:6" x14ac:dyDescent="0.2">
      <c r="A1481" s="130"/>
      <c r="B1481" s="127" t="s">
        <v>2362</v>
      </c>
      <c r="C1481" s="128"/>
      <c r="D1481" s="128"/>
      <c r="E1481" s="135">
        <v>47.2</v>
      </c>
      <c r="F1481" s="136">
        <v>47.2</v>
      </c>
    </row>
    <row r="1482" spans="1:6" x14ac:dyDescent="0.2">
      <c r="A1482" s="127" t="s">
        <v>3432</v>
      </c>
      <c r="B1482" s="128"/>
      <c r="C1482" s="128"/>
      <c r="D1482" s="128"/>
      <c r="E1482" s="135">
        <v>47.2</v>
      </c>
      <c r="F1482" s="136">
        <v>47.2</v>
      </c>
    </row>
    <row r="1483" spans="1:6" x14ac:dyDescent="0.2">
      <c r="A1483" s="127" t="s">
        <v>49</v>
      </c>
      <c r="B1483" s="127" t="s">
        <v>48</v>
      </c>
      <c r="C1483" s="127">
        <v>1989</v>
      </c>
      <c r="D1483" s="127" t="s">
        <v>553</v>
      </c>
      <c r="E1483" s="135">
        <v>-18.399999999999999</v>
      </c>
      <c r="F1483" s="136">
        <v>-18.399999999999999</v>
      </c>
    </row>
    <row r="1484" spans="1:6" x14ac:dyDescent="0.2">
      <c r="A1484" s="130"/>
      <c r="B1484" s="130"/>
      <c r="C1484" s="127" t="s">
        <v>3036</v>
      </c>
      <c r="D1484" s="128"/>
      <c r="E1484" s="135">
        <v>-18.399999999999999</v>
      </c>
      <c r="F1484" s="136">
        <v>-18.399999999999999</v>
      </c>
    </row>
    <row r="1485" spans="1:6" x14ac:dyDescent="0.2">
      <c r="A1485" s="130"/>
      <c r="B1485" s="127" t="s">
        <v>2588</v>
      </c>
      <c r="C1485" s="128"/>
      <c r="D1485" s="128"/>
      <c r="E1485" s="135">
        <v>-18.399999999999999</v>
      </c>
      <c r="F1485" s="136">
        <v>-18.399999999999999</v>
      </c>
    </row>
    <row r="1486" spans="1:6" x14ac:dyDescent="0.2">
      <c r="A1486" s="127" t="s">
        <v>3433</v>
      </c>
      <c r="B1486" s="128"/>
      <c r="C1486" s="128"/>
      <c r="D1486" s="128"/>
      <c r="E1486" s="135">
        <v>-18.399999999999999</v>
      </c>
      <c r="F1486" s="136">
        <v>-18.399999999999999</v>
      </c>
    </row>
    <row r="1487" spans="1:6" x14ac:dyDescent="0.2">
      <c r="A1487" s="127" t="s">
        <v>1742</v>
      </c>
      <c r="B1487" s="127" t="s">
        <v>1741</v>
      </c>
      <c r="C1487" s="127">
        <v>1989</v>
      </c>
      <c r="D1487" s="127" t="s">
        <v>553</v>
      </c>
      <c r="E1487" s="135">
        <v>81.099999999999994</v>
      </c>
      <c r="F1487" s="136">
        <v>81.099999999999994</v>
      </c>
    </row>
    <row r="1488" spans="1:6" x14ac:dyDescent="0.2">
      <c r="A1488" s="130"/>
      <c r="B1488" s="130"/>
      <c r="C1488" s="127" t="s">
        <v>3036</v>
      </c>
      <c r="D1488" s="128"/>
      <c r="E1488" s="135">
        <v>81.099999999999994</v>
      </c>
      <c r="F1488" s="136">
        <v>81.099999999999994</v>
      </c>
    </row>
    <row r="1489" spans="1:6" x14ac:dyDescent="0.2">
      <c r="A1489" s="130"/>
      <c r="B1489" s="127" t="s">
        <v>2371</v>
      </c>
      <c r="C1489" s="128"/>
      <c r="D1489" s="128"/>
      <c r="E1489" s="135">
        <v>81.099999999999994</v>
      </c>
      <c r="F1489" s="136">
        <v>81.099999999999994</v>
      </c>
    </row>
    <row r="1490" spans="1:6" x14ac:dyDescent="0.2">
      <c r="A1490" s="127" t="s">
        <v>3434</v>
      </c>
      <c r="B1490" s="128"/>
      <c r="C1490" s="128"/>
      <c r="D1490" s="128"/>
      <c r="E1490" s="135">
        <v>81.099999999999994</v>
      </c>
      <c r="F1490" s="136">
        <v>81.099999999999994</v>
      </c>
    </row>
    <row r="1491" spans="1:6" x14ac:dyDescent="0.2">
      <c r="A1491" s="127" t="s">
        <v>1334</v>
      </c>
      <c r="B1491" s="127" t="s">
        <v>1333</v>
      </c>
      <c r="C1491" s="127">
        <v>1989</v>
      </c>
      <c r="D1491" s="127" t="s">
        <v>553</v>
      </c>
      <c r="E1491" s="135">
        <v>375</v>
      </c>
      <c r="F1491" s="136">
        <v>375</v>
      </c>
    </row>
    <row r="1492" spans="1:6" x14ac:dyDescent="0.2">
      <c r="A1492" s="130"/>
      <c r="B1492" s="130"/>
      <c r="C1492" s="127" t="s">
        <v>3036</v>
      </c>
      <c r="D1492" s="128"/>
      <c r="E1492" s="135">
        <v>375</v>
      </c>
      <c r="F1492" s="136">
        <v>375</v>
      </c>
    </row>
    <row r="1493" spans="1:6" x14ac:dyDescent="0.2">
      <c r="A1493" s="130"/>
      <c r="B1493" s="127" t="s">
        <v>2592</v>
      </c>
      <c r="C1493" s="128"/>
      <c r="D1493" s="128"/>
      <c r="E1493" s="135">
        <v>375</v>
      </c>
      <c r="F1493" s="136">
        <v>375</v>
      </c>
    </row>
    <row r="1494" spans="1:6" x14ac:dyDescent="0.2">
      <c r="A1494" s="127" t="s">
        <v>3435</v>
      </c>
      <c r="B1494" s="128"/>
      <c r="C1494" s="128"/>
      <c r="D1494" s="128"/>
      <c r="E1494" s="135">
        <v>375</v>
      </c>
      <c r="F1494" s="136">
        <v>375</v>
      </c>
    </row>
    <row r="1495" spans="1:6" x14ac:dyDescent="0.2">
      <c r="A1495" s="127" t="s">
        <v>63</v>
      </c>
      <c r="B1495" s="127" t="s">
        <v>62</v>
      </c>
      <c r="C1495" s="127">
        <v>1989</v>
      </c>
      <c r="D1495" s="127" t="s">
        <v>553</v>
      </c>
      <c r="E1495" s="135">
        <v>-53.6</v>
      </c>
      <c r="F1495" s="136">
        <v>-53.6</v>
      </c>
    </row>
    <row r="1496" spans="1:6" x14ac:dyDescent="0.2">
      <c r="A1496" s="130"/>
      <c r="B1496" s="130"/>
      <c r="C1496" s="127" t="s">
        <v>3036</v>
      </c>
      <c r="D1496" s="128"/>
      <c r="E1496" s="135">
        <v>-53.6</v>
      </c>
      <c r="F1496" s="136">
        <v>-53.6</v>
      </c>
    </row>
    <row r="1497" spans="1:6" x14ac:dyDescent="0.2">
      <c r="A1497" s="130"/>
      <c r="B1497" s="127" t="s">
        <v>2589</v>
      </c>
      <c r="C1497" s="128"/>
      <c r="D1497" s="128"/>
      <c r="E1497" s="135">
        <v>-53.6</v>
      </c>
      <c r="F1497" s="136">
        <v>-53.6</v>
      </c>
    </row>
    <row r="1498" spans="1:6" x14ac:dyDescent="0.2">
      <c r="A1498" s="127" t="s">
        <v>3436</v>
      </c>
      <c r="B1498" s="128"/>
      <c r="C1498" s="128"/>
      <c r="D1498" s="128"/>
      <c r="E1498" s="135">
        <v>-53.6</v>
      </c>
      <c r="F1498" s="136">
        <v>-53.6</v>
      </c>
    </row>
    <row r="1499" spans="1:6" x14ac:dyDescent="0.2">
      <c r="A1499" s="127" t="s">
        <v>420</v>
      </c>
      <c r="B1499" s="127" t="s">
        <v>253</v>
      </c>
      <c r="C1499" s="127">
        <v>1989</v>
      </c>
      <c r="D1499" s="127" t="s">
        <v>553</v>
      </c>
      <c r="E1499" s="135">
        <v>-304.10000000000002</v>
      </c>
      <c r="F1499" s="136">
        <v>-304.10000000000002</v>
      </c>
    </row>
    <row r="1500" spans="1:6" x14ac:dyDescent="0.2">
      <c r="A1500" s="130"/>
      <c r="B1500" s="130"/>
      <c r="C1500" s="127" t="s">
        <v>3036</v>
      </c>
      <c r="D1500" s="128"/>
      <c r="E1500" s="135">
        <v>-304.10000000000002</v>
      </c>
      <c r="F1500" s="136">
        <v>-304.10000000000002</v>
      </c>
    </row>
    <row r="1501" spans="1:6" x14ac:dyDescent="0.2">
      <c r="A1501" s="130"/>
      <c r="B1501" s="127" t="s">
        <v>2502</v>
      </c>
      <c r="C1501" s="128"/>
      <c r="D1501" s="128"/>
      <c r="E1501" s="135">
        <v>-304.10000000000002</v>
      </c>
      <c r="F1501" s="136">
        <v>-304.10000000000002</v>
      </c>
    </row>
    <row r="1502" spans="1:6" x14ac:dyDescent="0.2">
      <c r="A1502" s="127" t="s">
        <v>3437</v>
      </c>
      <c r="B1502" s="128"/>
      <c r="C1502" s="128"/>
      <c r="D1502" s="128"/>
      <c r="E1502" s="135">
        <v>-304.10000000000002</v>
      </c>
      <c r="F1502" s="136">
        <v>-304.10000000000002</v>
      </c>
    </row>
    <row r="1503" spans="1:6" x14ac:dyDescent="0.2">
      <c r="A1503" s="127" t="s">
        <v>1613</v>
      </c>
      <c r="B1503" s="127" t="s">
        <v>1612</v>
      </c>
      <c r="C1503" s="127">
        <v>1989</v>
      </c>
      <c r="D1503" s="127" t="s">
        <v>553</v>
      </c>
      <c r="E1503" s="135">
        <v>240.6</v>
      </c>
      <c r="F1503" s="136">
        <v>240.6</v>
      </c>
    </row>
    <row r="1504" spans="1:6" x14ac:dyDescent="0.2">
      <c r="A1504" s="130"/>
      <c r="B1504" s="130"/>
      <c r="C1504" s="127" t="s">
        <v>3036</v>
      </c>
      <c r="D1504" s="128"/>
      <c r="E1504" s="135">
        <v>240.6</v>
      </c>
      <c r="F1504" s="136">
        <v>240.6</v>
      </c>
    </row>
    <row r="1505" spans="1:6" x14ac:dyDescent="0.2">
      <c r="A1505" s="130"/>
      <c r="B1505" s="127" t="s">
        <v>2609</v>
      </c>
      <c r="C1505" s="128"/>
      <c r="D1505" s="128"/>
      <c r="E1505" s="135">
        <v>240.6</v>
      </c>
      <c r="F1505" s="136">
        <v>240.6</v>
      </c>
    </row>
    <row r="1506" spans="1:6" x14ac:dyDescent="0.2">
      <c r="A1506" s="127" t="s">
        <v>3438</v>
      </c>
      <c r="B1506" s="128"/>
      <c r="C1506" s="128"/>
      <c r="D1506" s="128"/>
      <c r="E1506" s="135">
        <v>240.6</v>
      </c>
      <c r="F1506" s="136">
        <v>240.6</v>
      </c>
    </row>
    <row r="1507" spans="1:6" x14ac:dyDescent="0.2">
      <c r="A1507" s="127" t="s">
        <v>348</v>
      </c>
      <c r="B1507" s="127" t="s">
        <v>246</v>
      </c>
      <c r="C1507" s="127">
        <v>1990</v>
      </c>
      <c r="D1507" s="127" t="s">
        <v>553</v>
      </c>
      <c r="E1507" s="135">
        <v>-288.5</v>
      </c>
      <c r="F1507" s="136">
        <v>-288.5</v>
      </c>
    </row>
    <row r="1508" spans="1:6" x14ac:dyDescent="0.2">
      <c r="A1508" s="130"/>
      <c r="B1508" s="130"/>
      <c r="C1508" s="127" t="s">
        <v>3037</v>
      </c>
      <c r="D1508" s="128"/>
      <c r="E1508" s="135">
        <v>-288.5</v>
      </c>
      <c r="F1508" s="136">
        <v>-288.5</v>
      </c>
    </row>
    <row r="1509" spans="1:6" x14ac:dyDescent="0.2">
      <c r="A1509" s="130"/>
      <c r="B1509" s="127" t="s">
        <v>2628</v>
      </c>
      <c r="C1509" s="128"/>
      <c r="D1509" s="128"/>
      <c r="E1509" s="135">
        <v>-288.5</v>
      </c>
      <c r="F1509" s="136">
        <v>-288.5</v>
      </c>
    </row>
    <row r="1510" spans="1:6" x14ac:dyDescent="0.2">
      <c r="A1510" s="127" t="s">
        <v>3439</v>
      </c>
      <c r="B1510" s="128"/>
      <c r="C1510" s="128"/>
      <c r="D1510" s="128"/>
      <c r="E1510" s="135">
        <v>-288.5</v>
      </c>
      <c r="F1510" s="136">
        <v>-288.5</v>
      </c>
    </row>
    <row r="1511" spans="1:6" x14ac:dyDescent="0.2">
      <c r="A1511" s="127" t="s">
        <v>1695</v>
      </c>
      <c r="B1511" s="127" t="s">
        <v>1694</v>
      </c>
      <c r="C1511" s="127">
        <v>1990</v>
      </c>
      <c r="D1511" s="127" t="s">
        <v>553</v>
      </c>
      <c r="E1511" s="135">
        <v>117.3</v>
      </c>
      <c r="F1511" s="136">
        <v>117.3</v>
      </c>
    </row>
    <row r="1512" spans="1:6" x14ac:dyDescent="0.2">
      <c r="A1512" s="130"/>
      <c r="B1512" s="130"/>
      <c r="C1512" s="127" t="s">
        <v>3037</v>
      </c>
      <c r="D1512" s="128"/>
      <c r="E1512" s="135">
        <v>117.3</v>
      </c>
      <c r="F1512" s="136">
        <v>117.3</v>
      </c>
    </row>
    <row r="1513" spans="1:6" x14ac:dyDescent="0.2">
      <c r="A1513" s="130"/>
      <c r="B1513" s="127" t="s">
        <v>2632</v>
      </c>
      <c r="C1513" s="128"/>
      <c r="D1513" s="128"/>
      <c r="E1513" s="135">
        <v>117.3</v>
      </c>
      <c r="F1513" s="136">
        <v>117.3</v>
      </c>
    </row>
    <row r="1514" spans="1:6" x14ac:dyDescent="0.2">
      <c r="A1514" s="127" t="s">
        <v>3440</v>
      </c>
      <c r="B1514" s="128"/>
      <c r="C1514" s="128"/>
      <c r="D1514" s="128"/>
      <c r="E1514" s="135">
        <v>117.3</v>
      </c>
      <c r="F1514" s="136">
        <v>117.3</v>
      </c>
    </row>
    <row r="1515" spans="1:6" x14ac:dyDescent="0.2">
      <c r="A1515" s="127" t="s">
        <v>1316</v>
      </c>
      <c r="B1515" s="127" t="s">
        <v>1314</v>
      </c>
      <c r="C1515" s="127">
        <v>1990</v>
      </c>
      <c r="D1515" s="127" t="s">
        <v>553</v>
      </c>
      <c r="E1515" s="135">
        <v>582.5</v>
      </c>
      <c r="F1515" s="136">
        <v>582.5</v>
      </c>
    </row>
    <row r="1516" spans="1:6" x14ac:dyDescent="0.2">
      <c r="A1516" s="130"/>
      <c r="B1516" s="130"/>
      <c r="C1516" s="127" t="s">
        <v>3037</v>
      </c>
      <c r="D1516" s="128"/>
      <c r="E1516" s="135">
        <v>582.5</v>
      </c>
      <c r="F1516" s="136">
        <v>582.5</v>
      </c>
    </row>
    <row r="1517" spans="1:6" x14ac:dyDescent="0.2">
      <c r="A1517" s="130"/>
      <c r="B1517" s="127" t="s">
        <v>2627</v>
      </c>
      <c r="C1517" s="128"/>
      <c r="D1517" s="128"/>
      <c r="E1517" s="135">
        <v>582.5</v>
      </c>
      <c r="F1517" s="136">
        <v>582.5</v>
      </c>
    </row>
    <row r="1518" spans="1:6" x14ac:dyDescent="0.2">
      <c r="A1518" s="127" t="s">
        <v>3441</v>
      </c>
      <c r="B1518" s="128"/>
      <c r="C1518" s="128"/>
      <c r="D1518" s="128"/>
      <c r="E1518" s="135">
        <v>582.5</v>
      </c>
      <c r="F1518" s="136">
        <v>582.5</v>
      </c>
    </row>
    <row r="1519" spans="1:6" x14ac:dyDescent="0.2">
      <c r="A1519" s="127" t="s">
        <v>53</v>
      </c>
      <c r="B1519" s="127" t="s">
        <v>52</v>
      </c>
      <c r="C1519" s="127">
        <v>1991</v>
      </c>
      <c r="D1519" s="127" t="s">
        <v>553</v>
      </c>
      <c r="E1519" s="135">
        <v>165.7</v>
      </c>
      <c r="F1519" s="136">
        <v>165.7</v>
      </c>
    </row>
    <row r="1520" spans="1:6" x14ac:dyDescent="0.2">
      <c r="A1520" s="130"/>
      <c r="B1520" s="130"/>
      <c r="C1520" s="127" t="s">
        <v>3028</v>
      </c>
      <c r="D1520" s="128"/>
      <c r="E1520" s="135">
        <v>165.7</v>
      </c>
      <c r="F1520" s="136">
        <v>165.7</v>
      </c>
    </row>
    <row r="1521" spans="1:6" x14ac:dyDescent="0.2">
      <c r="A1521" s="130"/>
      <c r="B1521" s="127" t="s">
        <v>2657</v>
      </c>
      <c r="C1521" s="128"/>
      <c r="D1521" s="128"/>
      <c r="E1521" s="135">
        <v>165.7</v>
      </c>
      <c r="F1521" s="136">
        <v>165.7</v>
      </c>
    </row>
    <row r="1522" spans="1:6" x14ac:dyDescent="0.2">
      <c r="A1522" s="127" t="s">
        <v>3442</v>
      </c>
      <c r="B1522" s="128"/>
      <c r="C1522" s="128"/>
      <c r="D1522" s="128"/>
      <c r="E1522" s="135">
        <v>165.7</v>
      </c>
      <c r="F1522" s="136">
        <v>165.7</v>
      </c>
    </row>
    <row r="1523" spans="1:6" x14ac:dyDescent="0.2">
      <c r="A1523" s="127" t="s">
        <v>300</v>
      </c>
      <c r="B1523" s="127" t="s">
        <v>299</v>
      </c>
      <c r="C1523" s="127">
        <v>1991</v>
      </c>
      <c r="D1523" s="127" t="s">
        <v>553</v>
      </c>
      <c r="E1523" s="135">
        <v>-65</v>
      </c>
      <c r="F1523" s="136">
        <v>-65</v>
      </c>
    </row>
    <row r="1524" spans="1:6" x14ac:dyDescent="0.2">
      <c r="A1524" s="130"/>
      <c r="B1524" s="130"/>
      <c r="C1524" s="127" t="s">
        <v>3028</v>
      </c>
      <c r="D1524" s="128"/>
      <c r="E1524" s="135">
        <v>-65</v>
      </c>
      <c r="F1524" s="136">
        <v>-65</v>
      </c>
    </row>
    <row r="1525" spans="1:6" x14ac:dyDescent="0.2">
      <c r="A1525" s="130"/>
      <c r="B1525" s="127" t="s">
        <v>2656</v>
      </c>
      <c r="C1525" s="128"/>
      <c r="D1525" s="128"/>
      <c r="E1525" s="135">
        <v>-65</v>
      </c>
      <c r="F1525" s="136">
        <v>-65</v>
      </c>
    </row>
    <row r="1526" spans="1:6" x14ac:dyDescent="0.2">
      <c r="A1526" s="127" t="s">
        <v>3443</v>
      </c>
      <c r="B1526" s="128"/>
      <c r="C1526" s="128"/>
      <c r="D1526" s="128"/>
      <c r="E1526" s="135">
        <v>-65</v>
      </c>
      <c r="F1526" s="136">
        <v>-65</v>
      </c>
    </row>
    <row r="1527" spans="1:6" x14ac:dyDescent="0.2">
      <c r="A1527" s="127" t="s">
        <v>711</v>
      </c>
      <c r="B1527" s="127" t="s">
        <v>710</v>
      </c>
      <c r="C1527" s="127">
        <v>1991</v>
      </c>
      <c r="D1527" s="127" t="s">
        <v>553</v>
      </c>
      <c r="E1527" s="135">
        <v>74.099999999999994</v>
      </c>
      <c r="F1527" s="136">
        <v>74.099999999999994</v>
      </c>
    </row>
    <row r="1528" spans="1:6" x14ac:dyDescent="0.2">
      <c r="A1528" s="130"/>
      <c r="B1528" s="130"/>
      <c r="C1528" s="127" t="s">
        <v>3028</v>
      </c>
      <c r="D1528" s="128"/>
      <c r="E1528" s="135">
        <v>74.099999999999994</v>
      </c>
      <c r="F1528" s="136">
        <v>74.099999999999994</v>
      </c>
    </row>
    <row r="1529" spans="1:6" x14ac:dyDescent="0.2">
      <c r="A1529" s="130"/>
      <c r="B1529" s="127" t="s">
        <v>2653</v>
      </c>
      <c r="C1529" s="128"/>
      <c r="D1529" s="128"/>
      <c r="E1529" s="135">
        <v>74.099999999999994</v>
      </c>
      <c r="F1529" s="136">
        <v>74.099999999999994</v>
      </c>
    </row>
    <row r="1530" spans="1:6" x14ac:dyDescent="0.2">
      <c r="A1530" s="127" t="s">
        <v>3444</v>
      </c>
      <c r="B1530" s="128"/>
      <c r="C1530" s="128"/>
      <c r="D1530" s="128"/>
      <c r="E1530" s="135">
        <v>74.099999999999994</v>
      </c>
      <c r="F1530" s="136">
        <v>74.099999999999994</v>
      </c>
    </row>
    <row r="1531" spans="1:6" x14ac:dyDescent="0.2">
      <c r="A1531" s="127" t="s">
        <v>389</v>
      </c>
      <c r="B1531" s="127" t="s">
        <v>388</v>
      </c>
      <c r="C1531" s="127">
        <v>1991</v>
      </c>
      <c r="D1531" s="127" t="s">
        <v>553</v>
      </c>
      <c r="E1531" s="135">
        <v>-161.19999999999999</v>
      </c>
      <c r="F1531" s="136">
        <v>-161.19999999999999</v>
      </c>
    </row>
    <row r="1532" spans="1:6" x14ac:dyDescent="0.2">
      <c r="A1532" s="130"/>
      <c r="B1532" s="130"/>
      <c r="C1532" s="127" t="s">
        <v>3028</v>
      </c>
      <c r="D1532" s="128"/>
      <c r="E1532" s="135">
        <v>-161.19999999999999</v>
      </c>
      <c r="F1532" s="136">
        <v>-161.19999999999999</v>
      </c>
    </row>
    <row r="1533" spans="1:6" x14ac:dyDescent="0.2">
      <c r="A1533" s="130"/>
      <c r="B1533" s="127" t="s">
        <v>2659</v>
      </c>
      <c r="C1533" s="128"/>
      <c r="D1533" s="128"/>
      <c r="E1533" s="135">
        <v>-161.19999999999999</v>
      </c>
      <c r="F1533" s="136">
        <v>-161.19999999999999</v>
      </c>
    </row>
    <row r="1534" spans="1:6" x14ac:dyDescent="0.2">
      <c r="A1534" s="127" t="s">
        <v>3445</v>
      </c>
      <c r="B1534" s="128"/>
      <c r="C1534" s="128"/>
      <c r="D1534" s="128"/>
      <c r="E1534" s="135">
        <v>-161.19999999999999</v>
      </c>
      <c r="F1534" s="136">
        <v>-161.19999999999999</v>
      </c>
    </row>
    <row r="1535" spans="1:6" x14ac:dyDescent="0.2">
      <c r="A1535" s="127" t="s">
        <v>178</v>
      </c>
      <c r="B1535" s="127" t="s">
        <v>177</v>
      </c>
      <c r="C1535" s="127">
        <v>1991</v>
      </c>
      <c r="D1535" s="127" t="s">
        <v>553</v>
      </c>
      <c r="E1535" s="135">
        <v>38.4</v>
      </c>
      <c r="F1535" s="136">
        <v>38.4</v>
      </c>
    </row>
    <row r="1536" spans="1:6" x14ac:dyDescent="0.2">
      <c r="A1536" s="130"/>
      <c r="B1536" s="130"/>
      <c r="C1536" s="127" t="s">
        <v>3028</v>
      </c>
      <c r="D1536" s="128"/>
      <c r="E1536" s="135">
        <v>38.4</v>
      </c>
      <c r="F1536" s="136">
        <v>38.4</v>
      </c>
    </row>
    <row r="1537" spans="1:6" x14ac:dyDescent="0.2">
      <c r="A1537" s="130"/>
      <c r="B1537" s="127" t="s">
        <v>2663</v>
      </c>
      <c r="C1537" s="128"/>
      <c r="D1537" s="128"/>
      <c r="E1537" s="135">
        <v>38.4</v>
      </c>
      <c r="F1537" s="136">
        <v>38.4</v>
      </c>
    </row>
    <row r="1538" spans="1:6" x14ac:dyDescent="0.2">
      <c r="A1538" s="127" t="s">
        <v>3446</v>
      </c>
      <c r="B1538" s="128"/>
      <c r="C1538" s="128"/>
      <c r="D1538" s="128"/>
      <c r="E1538" s="135">
        <v>38.4</v>
      </c>
      <c r="F1538" s="136">
        <v>38.4</v>
      </c>
    </row>
    <row r="1539" spans="1:6" x14ac:dyDescent="0.2">
      <c r="A1539" s="127" t="s">
        <v>225</v>
      </c>
      <c r="B1539" s="127" t="s">
        <v>224</v>
      </c>
      <c r="C1539" s="127">
        <v>1991</v>
      </c>
      <c r="D1539" s="127" t="s">
        <v>553</v>
      </c>
      <c r="E1539" s="135">
        <v>-69.400000000000006</v>
      </c>
      <c r="F1539" s="136">
        <v>-69.400000000000006</v>
      </c>
    </row>
    <row r="1540" spans="1:6" x14ac:dyDescent="0.2">
      <c r="A1540" s="130"/>
      <c r="B1540" s="130"/>
      <c r="C1540" s="127" t="s">
        <v>3028</v>
      </c>
      <c r="D1540" s="128"/>
      <c r="E1540" s="135">
        <v>-69.400000000000006</v>
      </c>
      <c r="F1540" s="136">
        <v>-69.400000000000006</v>
      </c>
    </row>
    <row r="1541" spans="1:6" x14ac:dyDescent="0.2">
      <c r="A1541" s="130"/>
      <c r="B1541" s="127" t="s">
        <v>2674</v>
      </c>
      <c r="C1541" s="128"/>
      <c r="D1541" s="128"/>
      <c r="E1541" s="135">
        <v>-69.400000000000006</v>
      </c>
      <c r="F1541" s="136">
        <v>-69.400000000000006</v>
      </c>
    </row>
    <row r="1542" spans="1:6" x14ac:dyDescent="0.2">
      <c r="A1542" s="127" t="s">
        <v>3447</v>
      </c>
      <c r="B1542" s="128"/>
      <c r="C1542" s="128"/>
      <c r="D1542" s="128"/>
      <c r="E1542" s="135">
        <v>-69.400000000000006</v>
      </c>
      <c r="F1542" s="136">
        <v>-69.400000000000006</v>
      </c>
    </row>
    <row r="1543" spans="1:6" x14ac:dyDescent="0.2">
      <c r="A1543" s="127" t="s">
        <v>55</v>
      </c>
      <c r="B1543" s="127" t="s">
        <v>54</v>
      </c>
      <c r="C1543" s="127">
        <v>1991</v>
      </c>
      <c r="D1543" s="127" t="s">
        <v>553</v>
      </c>
      <c r="E1543" s="135">
        <v>-97.7</v>
      </c>
      <c r="F1543" s="136">
        <v>-97.7</v>
      </c>
    </row>
    <row r="1544" spans="1:6" x14ac:dyDescent="0.2">
      <c r="A1544" s="130"/>
      <c r="B1544" s="130"/>
      <c r="C1544" s="127" t="s">
        <v>3028</v>
      </c>
      <c r="D1544" s="128"/>
      <c r="E1544" s="135">
        <v>-97.7</v>
      </c>
      <c r="F1544" s="136">
        <v>-97.7</v>
      </c>
    </row>
    <row r="1545" spans="1:6" x14ac:dyDescent="0.2">
      <c r="A1545" s="130"/>
      <c r="B1545" s="127" t="s">
        <v>2671</v>
      </c>
      <c r="C1545" s="128"/>
      <c r="D1545" s="128"/>
      <c r="E1545" s="135">
        <v>-97.7</v>
      </c>
      <c r="F1545" s="136">
        <v>-97.7</v>
      </c>
    </row>
    <row r="1546" spans="1:6" x14ac:dyDescent="0.2">
      <c r="A1546" s="127" t="s">
        <v>3448</v>
      </c>
      <c r="B1546" s="128"/>
      <c r="C1546" s="128"/>
      <c r="D1546" s="128"/>
      <c r="E1546" s="135">
        <v>-97.7</v>
      </c>
      <c r="F1546" s="136">
        <v>-97.7</v>
      </c>
    </row>
    <row r="1547" spans="1:6" x14ac:dyDescent="0.2">
      <c r="A1547" s="127" t="s">
        <v>1499</v>
      </c>
      <c r="B1547" s="127" t="s">
        <v>1498</v>
      </c>
      <c r="C1547" s="127">
        <v>1992</v>
      </c>
      <c r="D1547" s="127" t="s">
        <v>553</v>
      </c>
      <c r="E1547" s="135">
        <v>375.6</v>
      </c>
      <c r="F1547" s="136">
        <v>375.6</v>
      </c>
    </row>
    <row r="1548" spans="1:6" x14ac:dyDescent="0.2">
      <c r="A1548" s="130"/>
      <c r="B1548" s="130"/>
      <c r="C1548" s="127" t="s">
        <v>3029</v>
      </c>
      <c r="D1548" s="128"/>
      <c r="E1548" s="135">
        <v>375.6</v>
      </c>
      <c r="F1548" s="136">
        <v>375.6</v>
      </c>
    </row>
    <row r="1549" spans="1:6" x14ac:dyDescent="0.2">
      <c r="A1549" s="130"/>
      <c r="B1549" s="127" t="s">
        <v>2668</v>
      </c>
      <c r="C1549" s="128"/>
      <c r="D1549" s="128"/>
      <c r="E1549" s="135">
        <v>375.6</v>
      </c>
      <c r="F1549" s="136">
        <v>375.6</v>
      </c>
    </row>
    <row r="1550" spans="1:6" x14ac:dyDescent="0.2">
      <c r="A1550" s="127" t="s">
        <v>3449</v>
      </c>
      <c r="B1550" s="128"/>
      <c r="C1550" s="128"/>
      <c r="D1550" s="128"/>
      <c r="E1550" s="135">
        <v>375.6</v>
      </c>
      <c r="F1550" s="136">
        <v>375.6</v>
      </c>
    </row>
    <row r="1551" spans="1:6" x14ac:dyDescent="0.2">
      <c r="A1551" s="127" t="s">
        <v>96</v>
      </c>
      <c r="B1551" s="127" t="s">
        <v>95</v>
      </c>
      <c r="C1551" s="127">
        <v>1992</v>
      </c>
      <c r="D1551" s="127" t="s">
        <v>553</v>
      </c>
      <c r="E1551" s="135">
        <v>100.8</v>
      </c>
      <c r="F1551" s="136">
        <v>100.8</v>
      </c>
    </row>
    <row r="1552" spans="1:6" x14ac:dyDescent="0.2">
      <c r="A1552" s="130"/>
      <c r="B1552" s="130"/>
      <c r="C1552" s="127" t="s">
        <v>3029</v>
      </c>
      <c r="D1552" s="128"/>
      <c r="E1552" s="135">
        <v>100.8</v>
      </c>
      <c r="F1552" s="136">
        <v>100.8</v>
      </c>
    </row>
    <row r="1553" spans="1:6" x14ac:dyDescent="0.2">
      <c r="A1553" s="130"/>
      <c r="B1553" s="127" t="s">
        <v>2688</v>
      </c>
      <c r="C1553" s="128"/>
      <c r="D1553" s="128"/>
      <c r="E1553" s="135">
        <v>100.8</v>
      </c>
      <c r="F1553" s="136">
        <v>100.8</v>
      </c>
    </row>
    <row r="1554" spans="1:6" x14ac:dyDescent="0.2">
      <c r="A1554" s="127" t="s">
        <v>3450</v>
      </c>
      <c r="B1554" s="128"/>
      <c r="C1554" s="128"/>
      <c r="D1554" s="128"/>
      <c r="E1554" s="135">
        <v>100.8</v>
      </c>
      <c r="F1554" s="136">
        <v>100.8</v>
      </c>
    </row>
    <row r="1555" spans="1:6" x14ac:dyDescent="0.2">
      <c r="A1555" s="127" t="s">
        <v>1717</v>
      </c>
      <c r="B1555" s="127" t="s">
        <v>1716</v>
      </c>
      <c r="C1555" s="127">
        <v>1992</v>
      </c>
      <c r="D1555" s="127" t="s">
        <v>553</v>
      </c>
      <c r="E1555" s="135">
        <v>49.4</v>
      </c>
      <c r="F1555" s="136">
        <v>49.4</v>
      </c>
    </row>
    <row r="1556" spans="1:6" x14ac:dyDescent="0.2">
      <c r="A1556" s="130"/>
      <c r="B1556" s="130"/>
      <c r="C1556" s="127" t="s">
        <v>3029</v>
      </c>
      <c r="D1556" s="128"/>
      <c r="E1556" s="135">
        <v>49.4</v>
      </c>
      <c r="F1556" s="136">
        <v>49.4</v>
      </c>
    </row>
    <row r="1557" spans="1:6" x14ac:dyDescent="0.2">
      <c r="A1557" s="130"/>
      <c r="B1557" s="127" t="s">
        <v>2689</v>
      </c>
      <c r="C1557" s="128"/>
      <c r="D1557" s="128"/>
      <c r="E1557" s="135">
        <v>49.4</v>
      </c>
      <c r="F1557" s="136">
        <v>49.4</v>
      </c>
    </row>
    <row r="1558" spans="1:6" x14ac:dyDescent="0.2">
      <c r="A1558" s="127" t="s">
        <v>3451</v>
      </c>
      <c r="B1558" s="128"/>
      <c r="C1558" s="128"/>
      <c r="D1558" s="128"/>
      <c r="E1558" s="135">
        <v>49.4</v>
      </c>
      <c r="F1558" s="136">
        <v>49.4</v>
      </c>
    </row>
    <row r="1559" spans="1:6" x14ac:dyDescent="0.2">
      <c r="A1559" s="127" t="s">
        <v>1517</v>
      </c>
      <c r="B1559" s="127" t="s">
        <v>1516</v>
      </c>
      <c r="C1559" s="127">
        <v>1992</v>
      </c>
      <c r="D1559" s="127" t="s">
        <v>553</v>
      </c>
      <c r="E1559" s="135">
        <v>361.8</v>
      </c>
      <c r="F1559" s="136">
        <v>361.8</v>
      </c>
    </row>
    <row r="1560" spans="1:6" x14ac:dyDescent="0.2">
      <c r="A1560" s="130"/>
      <c r="B1560" s="130"/>
      <c r="C1560" s="127" t="s">
        <v>3029</v>
      </c>
      <c r="D1560" s="128"/>
      <c r="E1560" s="135">
        <v>361.8</v>
      </c>
      <c r="F1560" s="136">
        <v>361.8</v>
      </c>
    </row>
    <row r="1561" spans="1:6" x14ac:dyDescent="0.2">
      <c r="A1561" s="130"/>
      <c r="B1561" s="127" t="s">
        <v>2679</v>
      </c>
      <c r="C1561" s="128"/>
      <c r="D1561" s="128"/>
      <c r="E1561" s="135">
        <v>361.8</v>
      </c>
      <c r="F1561" s="136">
        <v>361.8</v>
      </c>
    </row>
    <row r="1562" spans="1:6" x14ac:dyDescent="0.2">
      <c r="A1562" s="127" t="s">
        <v>3452</v>
      </c>
      <c r="B1562" s="128"/>
      <c r="C1562" s="128"/>
      <c r="D1562" s="128"/>
      <c r="E1562" s="135">
        <v>361.8</v>
      </c>
      <c r="F1562" s="136">
        <v>361.8</v>
      </c>
    </row>
    <row r="1563" spans="1:6" x14ac:dyDescent="0.2">
      <c r="A1563" s="127" t="s">
        <v>1686</v>
      </c>
      <c r="B1563" s="127" t="s">
        <v>1685</v>
      </c>
      <c r="C1563" s="127">
        <v>1992</v>
      </c>
      <c r="D1563" s="127" t="s">
        <v>553</v>
      </c>
      <c r="E1563" s="135">
        <v>67</v>
      </c>
      <c r="F1563" s="136">
        <v>67</v>
      </c>
    </row>
    <row r="1564" spans="1:6" x14ac:dyDescent="0.2">
      <c r="A1564" s="130"/>
      <c r="B1564" s="130"/>
      <c r="C1564" s="127" t="s">
        <v>3029</v>
      </c>
      <c r="D1564" s="128"/>
      <c r="E1564" s="135">
        <v>67</v>
      </c>
      <c r="F1564" s="136">
        <v>67</v>
      </c>
    </row>
    <row r="1565" spans="1:6" x14ac:dyDescent="0.2">
      <c r="A1565" s="130"/>
      <c r="B1565" s="127" t="s">
        <v>2699</v>
      </c>
      <c r="C1565" s="128"/>
      <c r="D1565" s="128"/>
      <c r="E1565" s="135">
        <v>67</v>
      </c>
      <c r="F1565" s="136">
        <v>67</v>
      </c>
    </row>
    <row r="1566" spans="1:6" x14ac:dyDescent="0.2">
      <c r="A1566" s="127" t="s">
        <v>3453</v>
      </c>
      <c r="B1566" s="128"/>
      <c r="C1566" s="128"/>
      <c r="D1566" s="128"/>
      <c r="E1566" s="135">
        <v>67</v>
      </c>
      <c r="F1566" s="136">
        <v>67</v>
      </c>
    </row>
    <row r="1567" spans="1:6" x14ac:dyDescent="0.2">
      <c r="A1567" s="127" t="s">
        <v>1845</v>
      </c>
      <c r="B1567" s="127" t="s">
        <v>1844</v>
      </c>
      <c r="C1567" s="127">
        <v>1992</v>
      </c>
      <c r="D1567" s="127" t="s">
        <v>553</v>
      </c>
      <c r="E1567" s="135">
        <v>182.7</v>
      </c>
      <c r="F1567" s="136">
        <v>182.7</v>
      </c>
    </row>
    <row r="1568" spans="1:6" x14ac:dyDescent="0.2">
      <c r="A1568" s="130"/>
      <c r="B1568" s="130"/>
      <c r="C1568" s="127" t="s">
        <v>3029</v>
      </c>
      <c r="D1568" s="128"/>
      <c r="E1568" s="135">
        <v>182.7</v>
      </c>
      <c r="F1568" s="136">
        <v>182.7</v>
      </c>
    </row>
    <row r="1569" spans="1:6" x14ac:dyDescent="0.2">
      <c r="A1569" s="130"/>
      <c r="B1569" s="127" t="s">
        <v>2697</v>
      </c>
      <c r="C1569" s="128"/>
      <c r="D1569" s="128"/>
      <c r="E1569" s="135">
        <v>182.7</v>
      </c>
      <c r="F1569" s="136">
        <v>182.7</v>
      </c>
    </row>
    <row r="1570" spans="1:6" x14ac:dyDescent="0.2">
      <c r="A1570" s="127" t="s">
        <v>3454</v>
      </c>
      <c r="B1570" s="128"/>
      <c r="C1570" s="128"/>
      <c r="D1570" s="128"/>
      <c r="E1570" s="135">
        <v>182.7</v>
      </c>
      <c r="F1570" s="136">
        <v>182.7</v>
      </c>
    </row>
    <row r="1571" spans="1:6" x14ac:dyDescent="0.2">
      <c r="A1571" s="127" t="s">
        <v>1586</v>
      </c>
      <c r="B1571" s="127" t="s">
        <v>1585</v>
      </c>
      <c r="C1571" s="127">
        <v>1993</v>
      </c>
      <c r="D1571" s="127" t="s">
        <v>553</v>
      </c>
      <c r="E1571" s="135">
        <v>188</v>
      </c>
      <c r="F1571" s="136">
        <v>188</v>
      </c>
    </row>
    <row r="1572" spans="1:6" x14ac:dyDescent="0.2">
      <c r="A1572" s="130"/>
      <c r="B1572" s="130"/>
      <c r="C1572" s="127" t="s">
        <v>3030</v>
      </c>
      <c r="D1572" s="128"/>
      <c r="E1572" s="135">
        <v>188</v>
      </c>
      <c r="F1572" s="136">
        <v>188</v>
      </c>
    </row>
    <row r="1573" spans="1:6" x14ac:dyDescent="0.2">
      <c r="A1573" s="130"/>
      <c r="B1573" s="127" t="s">
        <v>2717</v>
      </c>
      <c r="C1573" s="128"/>
      <c r="D1573" s="128"/>
      <c r="E1573" s="135">
        <v>188</v>
      </c>
      <c r="F1573" s="136">
        <v>188</v>
      </c>
    </row>
    <row r="1574" spans="1:6" x14ac:dyDescent="0.2">
      <c r="A1574" s="127" t="s">
        <v>3455</v>
      </c>
      <c r="B1574" s="128"/>
      <c r="C1574" s="128"/>
      <c r="D1574" s="128"/>
      <c r="E1574" s="135">
        <v>188</v>
      </c>
      <c r="F1574" s="136">
        <v>188</v>
      </c>
    </row>
    <row r="1575" spans="1:6" x14ac:dyDescent="0.2">
      <c r="A1575" s="127" t="s">
        <v>1472</v>
      </c>
      <c r="B1575" s="127" t="s">
        <v>1471</v>
      </c>
      <c r="C1575" s="127">
        <v>1994</v>
      </c>
      <c r="D1575" s="127" t="s">
        <v>553</v>
      </c>
      <c r="E1575" s="135">
        <v>351.6</v>
      </c>
      <c r="F1575" s="136">
        <v>351.6</v>
      </c>
    </row>
    <row r="1576" spans="1:6" x14ac:dyDescent="0.2">
      <c r="A1576" s="130"/>
      <c r="B1576" s="130"/>
      <c r="C1576" s="127" t="s">
        <v>3031</v>
      </c>
      <c r="D1576" s="128"/>
      <c r="E1576" s="135">
        <v>351.6</v>
      </c>
      <c r="F1576" s="136">
        <v>351.6</v>
      </c>
    </row>
    <row r="1577" spans="1:6" x14ac:dyDescent="0.2">
      <c r="A1577" s="130"/>
      <c r="B1577" s="127" t="s">
        <v>2733</v>
      </c>
      <c r="C1577" s="128"/>
      <c r="D1577" s="128"/>
      <c r="E1577" s="135">
        <v>351.6</v>
      </c>
      <c r="F1577" s="136">
        <v>351.6</v>
      </c>
    </row>
    <row r="1578" spans="1:6" x14ac:dyDescent="0.2">
      <c r="A1578" s="127" t="s">
        <v>3456</v>
      </c>
      <c r="B1578" s="128"/>
      <c r="C1578" s="128"/>
      <c r="D1578" s="128"/>
      <c r="E1578" s="135">
        <v>351.6</v>
      </c>
      <c r="F1578" s="136">
        <v>351.6</v>
      </c>
    </row>
    <row r="1579" spans="1:6" x14ac:dyDescent="0.2">
      <c r="A1579" s="127" t="s">
        <v>1562</v>
      </c>
      <c r="B1579" s="127" t="s">
        <v>1561</v>
      </c>
      <c r="C1579" s="127">
        <v>1994</v>
      </c>
      <c r="D1579" s="127" t="s">
        <v>553</v>
      </c>
      <c r="E1579" s="135">
        <v>270.60000000000002</v>
      </c>
      <c r="F1579" s="136">
        <v>270.60000000000002</v>
      </c>
    </row>
    <row r="1580" spans="1:6" x14ac:dyDescent="0.2">
      <c r="A1580" s="130"/>
      <c r="B1580" s="130"/>
      <c r="C1580" s="127" t="s">
        <v>3031</v>
      </c>
      <c r="D1580" s="128"/>
      <c r="E1580" s="135">
        <v>270.60000000000002</v>
      </c>
      <c r="F1580" s="136">
        <v>270.60000000000002</v>
      </c>
    </row>
    <row r="1581" spans="1:6" x14ac:dyDescent="0.2">
      <c r="A1581" s="130"/>
      <c r="B1581" s="127" t="s">
        <v>2741</v>
      </c>
      <c r="C1581" s="128"/>
      <c r="D1581" s="128"/>
      <c r="E1581" s="135">
        <v>270.60000000000002</v>
      </c>
      <c r="F1581" s="136">
        <v>270.60000000000002</v>
      </c>
    </row>
    <row r="1582" spans="1:6" x14ac:dyDescent="0.2">
      <c r="A1582" s="127" t="s">
        <v>3457</v>
      </c>
      <c r="B1582" s="128"/>
      <c r="C1582" s="128"/>
      <c r="D1582" s="128"/>
      <c r="E1582" s="135">
        <v>270.60000000000002</v>
      </c>
      <c r="F1582" s="136">
        <v>270.60000000000002</v>
      </c>
    </row>
    <row r="1583" spans="1:6" x14ac:dyDescent="0.2">
      <c r="A1583" s="127" t="s">
        <v>888</v>
      </c>
      <c r="B1583" s="127" t="s">
        <v>1461</v>
      </c>
      <c r="C1583" s="127">
        <v>1995</v>
      </c>
      <c r="D1583" s="127" t="s">
        <v>553</v>
      </c>
      <c r="E1583" s="135">
        <v>161.19999999999999</v>
      </c>
      <c r="F1583" s="136">
        <v>161.19999999999999</v>
      </c>
    </row>
    <row r="1584" spans="1:6" x14ac:dyDescent="0.2">
      <c r="A1584" s="130"/>
      <c r="B1584" s="130"/>
      <c r="C1584" s="127" t="s">
        <v>3022</v>
      </c>
      <c r="D1584" s="128"/>
      <c r="E1584" s="135">
        <v>161.19999999999999</v>
      </c>
      <c r="F1584" s="136">
        <v>161.19999999999999</v>
      </c>
    </row>
    <row r="1585" spans="1:6" x14ac:dyDescent="0.2">
      <c r="A1585" s="130"/>
      <c r="B1585" s="127" t="s">
        <v>2370</v>
      </c>
      <c r="C1585" s="128"/>
      <c r="D1585" s="128"/>
      <c r="E1585" s="135">
        <v>161.19999999999999</v>
      </c>
      <c r="F1585" s="136">
        <v>161.19999999999999</v>
      </c>
    </row>
    <row r="1586" spans="1:6" x14ac:dyDescent="0.2">
      <c r="A1586" s="127" t="s">
        <v>3458</v>
      </c>
      <c r="B1586" s="128"/>
      <c r="C1586" s="128"/>
      <c r="D1586" s="128"/>
      <c r="E1586" s="135">
        <v>161.19999999999999</v>
      </c>
      <c r="F1586" s="136">
        <v>161.19999999999999</v>
      </c>
    </row>
    <row r="1587" spans="1:6" x14ac:dyDescent="0.2">
      <c r="A1587" s="127" t="s">
        <v>1760</v>
      </c>
      <c r="B1587" s="127" t="s">
        <v>1759</v>
      </c>
      <c r="C1587" s="127">
        <v>1994</v>
      </c>
      <c r="D1587" s="127" t="s">
        <v>553</v>
      </c>
      <c r="E1587" s="135">
        <v>121.6</v>
      </c>
      <c r="F1587" s="136">
        <v>121.6</v>
      </c>
    </row>
    <row r="1588" spans="1:6" x14ac:dyDescent="0.2">
      <c r="A1588" s="130"/>
      <c r="B1588" s="130"/>
      <c r="C1588" s="127" t="s">
        <v>3031</v>
      </c>
      <c r="D1588" s="128"/>
      <c r="E1588" s="135">
        <v>121.6</v>
      </c>
      <c r="F1588" s="136">
        <v>121.6</v>
      </c>
    </row>
    <row r="1589" spans="1:6" x14ac:dyDescent="0.2">
      <c r="A1589" s="130"/>
      <c r="B1589" s="127" t="s">
        <v>2743</v>
      </c>
      <c r="C1589" s="128"/>
      <c r="D1589" s="128"/>
      <c r="E1589" s="135">
        <v>121.6</v>
      </c>
      <c r="F1589" s="136">
        <v>121.6</v>
      </c>
    </row>
    <row r="1590" spans="1:6" x14ac:dyDescent="0.2">
      <c r="A1590" s="127" t="s">
        <v>3459</v>
      </c>
      <c r="B1590" s="128"/>
      <c r="C1590" s="128"/>
      <c r="D1590" s="128"/>
      <c r="E1590" s="135">
        <v>121.6</v>
      </c>
      <c r="F1590" s="136">
        <v>121.6</v>
      </c>
    </row>
    <row r="1591" spans="1:6" x14ac:dyDescent="0.2">
      <c r="A1591" s="127" t="s">
        <v>1752</v>
      </c>
      <c r="B1591" s="127" t="s">
        <v>1751</v>
      </c>
      <c r="C1591" s="127">
        <v>1995</v>
      </c>
      <c r="D1591" s="127" t="s">
        <v>553</v>
      </c>
      <c r="E1591" s="135">
        <v>187.8</v>
      </c>
      <c r="F1591" s="136">
        <v>187.8</v>
      </c>
    </row>
    <row r="1592" spans="1:6" x14ac:dyDescent="0.2">
      <c r="A1592" s="130"/>
      <c r="B1592" s="130"/>
      <c r="C1592" s="127" t="s">
        <v>3022</v>
      </c>
      <c r="D1592" s="128"/>
      <c r="E1592" s="135">
        <v>187.8</v>
      </c>
      <c r="F1592" s="136">
        <v>187.8</v>
      </c>
    </row>
    <row r="1593" spans="1:6" x14ac:dyDescent="0.2">
      <c r="A1593" s="130"/>
      <c r="B1593" s="127" t="s">
        <v>2748</v>
      </c>
      <c r="C1593" s="128"/>
      <c r="D1593" s="128"/>
      <c r="E1593" s="135">
        <v>187.8</v>
      </c>
      <c r="F1593" s="136">
        <v>187.8</v>
      </c>
    </row>
    <row r="1594" spans="1:6" x14ac:dyDescent="0.2">
      <c r="A1594" s="127" t="s">
        <v>3460</v>
      </c>
      <c r="B1594" s="128"/>
      <c r="C1594" s="128"/>
      <c r="D1594" s="128"/>
      <c r="E1594" s="135">
        <v>187.8</v>
      </c>
      <c r="F1594" s="136">
        <v>187.8</v>
      </c>
    </row>
    <row r="1595" spans="1:6" x14ac:dyDescent="0.2">
      <c r="A1595" s="127" t="s">
        <v>850</v>
      </c>
      <c r="B1595" s="127" t="s">
        <v>849</v>
      </c>
      <c r="C1595" s="127">
        <v>1995</v>
      </c>
      <c r="D1595" s="127" t="s">
        <v>553</v>
      </c>
      <c r="E1595" s="135">
        <v>207.8</v>
      </c>
      <c r="F1595" s="136">
        <v>207.8</v>
      </c>
    </row>
    <row r="1596" spans="1:6" x14ac:dyDescent="0.2">
      <c r="A1596" s="130"/>
      <c r="B1596" s="130"/>
      <c r="C1596" s="127" t="s">
        <v>3022</v>
      </c>
      <c r="D1596" s="128"/>
      <c r="E1596" s="135">
        <v>207.8</v>
      </c>
      <c r="F1596" s="136">
        <v>207.8</v>
      </c>
    </row>
    <row r="1597" spans="1:6" x14ac:dyDescent="0.2">
      <c r="A1597" s="130"/>
      <c r="B1597" s="127" t="s">
        <v>2753</v>
      </c>
      <c r="C1597" s="128"/>
      <c r="D1597" s="128"/>
      <c r="E1597" s="135">
        <v>207.8</v>
      </c>
      <c r="F1597" s="136">
        <v>207.8</v>
      </c>
    </row>
    <row r="1598" spans="1:6" x14ac:dyDescent="0.2">
      <c r="A1598" s="127" t="s">
        <v>3461</v>
      </c>
      <c r="B1598" s="128"/>
      <c r="C1598" s="128"/>
      <c r="D1598" s="128"/>
      <c r="E1598" s="135">
        <v>207.8</v>
      </c>
      <c r="F1598" s="136">
        <v>207.8</v>
      </c>
    </row>
    <row r="1599" spans="1:6" x14ac:dyDescent="0.2">
      <c r="A1599" s="127" t="s">
        <v>1468</v>
      </c>
      <c r="B1599" s="127" t="s">
        <v>1467</v>
      </c>
      <c r="C1599" s="127">
        <v>1995</v>
      </c>
      <c r="D1599" s="127" t="s">
        <v>553</v>
      </c>
      <c r="E1599" s="135">
        <v>307.39999999999998</v>
      </c>
      <c r="F1599" s="136">
        <v>307.39999999999998</v>
      </c>
    </row>
    <row r="1600" spans="1:6" x14ac:dyDescent="0.2">
      <c r="A1600" s="130"/>
      <c r="B1600" s="130"/>
      <c r="C1600" s="127" t="s">
        <v>3022</v>
      </c>
      <c r="D1600" s="128"/>
      <c r="E1600" s="135">
        <v>307.39999999999998</v>
      </c>
      <c r="F1600" s="136">
        <v>307.39999999999998</v>
      </c>
    </row>
    <row r="1601" spans="1:6" x14ac:dyDescent="0.2">
      <c r="A1601" s="130"/>
      <c r="B1601" s="127" t="s">
        <v>2771</v>
      </c>
      <c r="C1601" s="128"/>
      <c r="D1601" s="128"/>
      <c r="E1601" s="135">
        <v>307.39999999999998</v>
      </c>
      <c r="F1601" s="136">
        <v>307.39999999999998</v>
      </c>
    </row>
    <row r="1602" spans="1:6" x14ac:dyDescent="0.2">
      <c r="A1602" s="127" t="s">
        <v>3462</v>
      </c>
      <c r="B1602" s="128"/>
      <c r="C1602" s="128"/>
      <c r="D1602" s="128"/>
      <c r="E1602" s="135">
        <v>307.39999999999998</v>
      </c>
      <c r="F1602" s="136">
        <v>307.39999999999998</v>
      </c>
    </row>
    <row r="1603" spans="1:6" x14ac:dyDescent="0.2">
      <c r="A1603" s="127" t="s">
        <v>1336</v>
      </c>
      <c r="B1603" s="127" t="s">
        <v>1335</v>
      </c>
      <c r="C1603" s="127">
        <v>1994</v>
      </c>
      <c r="D1603" s="127" t="s">
        <v>553</v>
      </c>
      <c r="E1603" s="135">
        <v>350.9</v>
      </c>
      <c r="F1603" s="136">
        <v>350.9</v>
      </c>
    </row>
    <row r="1604" spans="1:6" x14ac:dyDescent="0.2">
      <c r="A1604" s="130"/>
      <c r="B1604" s="130"/>
      <c r="C1604" s="127" t="s">
        <v>3031</v>
      </c>
      <c r="D1604" s="128"/>
      <c r="E1604" s="135">
        <v>350.9</v>
      </c>
      <c r="F1604" s="136">
        <v>350.9</v>
      </c>
    </row>
    <row r="1605" spans="1:6" x14ac:dyDescent="0.2">
      <c r="A1605" s="130"/>
      <c r="B1605" s="127" t="s">
        <v>2754</v>
      </c>
      <c r="C1605" s="128"/>
      <c r="D1605" s="128"/>
      <c r="E1605" s="135">
        <v>350.9</v>
      </c>
      <c r="F1605" s="136">
        <v>350.9</v>
      </c>
    </row>
    <row r="1606" spans="1:6" x14ac:dyDescent="0.2">
      <c r="A1606" s="127" t="s">
        <v>3463</v>
      </c>
      <c r="B1606" s="128"/>
      <c r="C1606" s="128"/>
      <c r="D1606" s="128"/>
      <c r="E1606" s="135">
        <v>350.9</v>
      </c>
      <c r="F1606" s="136">
        <v>350.9</v>
      </c>
    </row>
    <row r="1607" spans="1:6" x14ac:dyDescent="0.2">
      <c r="A1607" s="127" t="s">
        <v>1349</v>
      </c>
      <c r="B1607" s="127" t="s">
        <v>1348</v>
      </c>
      <c r="C1607" s="127">
        <v>1995</v>
      </c>
      <c r="D1607" s="127" t="s">
        <v>553</v>
      </c>
      <c r="E1607" s="135">
        <v>376</v>
      </c>
      <c r="F1607" s="136">
        <v>376</v>
      </c>
    </row>
    <row r="1608" spans="1:6" x14ac:dyDescent="0.2">
      <c r="A1608" s="130"/>
      <c r="B1608" s="130"/>
      <c r="C1608" s="127" t="s">
        <v>3022</v>
      </c>
      <c r="D1608" s="128"/>
      <c r="E1608" s="135">
        <v>376</v>
      </c>
      <c r="F1608" s="136">
        <v>376</v>
      </c>
    </row>
    <row r="1609" spans="1:6" x14ac:dyDescent="0.2">
      <c r="A1609" s="130"/>
      <c r="B1609" s="127" t="s">
        <v>2763</v>
      </c>
      <c r="C1609" s="128"/>
      <c r="D1609" s="128"/>
      <c r="E1609" s="135">
        <v>376</v>
      </c>
      <c r="F1609" s="136">
        <v>376</v>
      </c>
    </row>
    <row r="1610" spans="1:6" x14ac:dyDescent="0.2">
      <c r="A1610" s="127" t="s">
        <v>3464</v>
      </c>
      <c r="B1610" s="128"/>
      <c r="C1610" s="128"/>
      <c r="D1610" s="128"/>
      <c r="E1610" s="135">
        <v>376</v>
      </c>
      <c r="F1610" s="136">
        <v>376</v>
      </c>
    </row>
    <row r="1611" spans="1:6" x14ac:dyDescent="0.2">
      <c r="A1611" s="127" t="s">
        <v>135</v>
      </c>
      <c r="B1611" s="127" t="s">
        <v>134</v>
      </c>
      <c r="C1611" s="127">
        <v>1995</v>
      </c>
      <c r="D1611" s="127" t="s">
        <v>553</v>
      </c>
      <c r="E1611" s="135">
        <v>-52.4</v>
      </c>
      <c r="F1611" s="136">
        <v>-52.4</v>
      </c>
    </row>
    <row r="1612" spans="1:6" x14ac:dyDescent="0.2">
      <c r="A1612" s="130"/>
      <c r="B1612" s="130"/>
      <c r="C1612" s="127" t="s">
        <v>3022</v>
      </c>
      <c r="D1612" s="128"/>
      <c r="E1612" s="135">
        <v>-52.4</v>
      </c>
      <c r="F1612" s="136">
        <v>-52.4</v>
      </c>
    </row>
    <row r="1613" spans="1:6" x14ac:dyDescent="0.2">
      <c r="A1613" s="130"/>
      <c r="B1613" s="127" t="s">
        <v>2772</v>
      </c>
      <c r="C1613" s="128"/>
      <c r="D1613" s="128"/>
      <c r="E1613" s="135">
        <v>-52.4</v>
      </c>
      <c r="F1613" s="136">
        <v>-52.4</v>
      </c>
    </row>
    <row r="1614" spans="1:6" x14ac:dyDescent="0.2">
      <c r="A1614" s="127" t="s">
        <v>3465</v>
      </c>
      <c r="B1614" s="128"/>
      <c r="C1614" s="128"/>
      <c r="D1614" s="128"/>
      <c r="E1614" s="135">
        <v>-52.4</v>
      </c>
      <c r="F1614" s="136">
        <v>-52.4</v>
      </c>
    </row>
    <row r="1615" spans="1:6" x14ac:dyDescent="0.2">
      <c r="A1615" s="127" t="s">
        <v>1340</v>
      </c>
      <c r="B1615" s="127" t="s">
        <v>1339</v>
      </c>
      <c r="C1615" s="127">
        <v>1995</v>
      </c>
      <c r="D1615" s="127" t="s">
        <v>553</v>
      </c>
      <c r="E1615" s="135">
        <v>393.3</v>
      </c>
      <c r="F1615" s="136">
        <v>393.3</v>
      </c>
    </row>
    <row r="1616" spans="1:6" x14ac:dyDescent="0.2">
      <c r="A1616" s="130"/>
      <c r="B1616" s="130"/>
      <c r="C1616" s="127" t="s">
        <v>3022</v>
      </c>
      <c r="D1616" s="128"/>
      <c r="E1616" s="135">
        <v>393.3</v>
      </c>
      <c r="F1616" s="136">
        <v>393.3</v>
      </c>
    </row>
    <row r="1617" spans="1:6" x14ac:dyDescent="0.2">
      <c r="A1617" s="130"/>
      <c r="B1617" s="127" t="s">
        <v>2776</v>
      </c>
      <c r="C1617" s="128"/>
      <c r="D1617" s="128"/>
      <c r="E1617" s="135">
        <v>393.3</v>
      </c>
      <c r="F1617" s="136">
        <v>393.3</v>
      </c>
    </row>
    <row r="1618" spans="1:6" x14ac:dyDescent="0.2">
      <c r="A1618" s="127" t="s">
        <v>3466</v>
      </c>
      <c r="B1618" s="128"/>
      <c r="C1618" s="128"/>
      <c r="D1618" s="128"/>
      <c r="E1618" s="135">
        <v>393.3</v>
      </c>
      <c r="F1618" s="136">
        <v>393.3</v>
      </c>
    </row>
    <row r="1619" spans="1:6" x14ac:dyDescent="0.2">
      <c r="A1619" s="127" t="s">
        <v>1318</v>
      </c>
      <c r="B1619" s="127" t="s">
        <v>1317</v>
      </c>
      <c r="C1619" s="127">
        <v>1995</v>
      </c>
      <c r="D1619" s="127" t="s">
        <v>553</v>
      </c>
      <c r="E1619" s="135">
        <v>267.10000000000002</v>
      </c>
      <c r="F1619" s="136">
        <v>267.10000000000002</v>
      </c>
    </row>
    <row r="1620" spans="1:6" x14ac:dyDescent="0.2">
      <c r="A1620" s="130"/>
      <c r="B1620" s="130"/>
      <c r="C1620" s="127" t="s">
        <v>3022</v>
      </c>
      <c r="D1620" s="128"/>
      <c r="E1620" s="135">
        <v>267.10000000000002</v>
      </c>
      <c r="F1620" s="136">
        <v>267.10000000000002</v>
      </c>
    </row>
    <row r="1621" spans="1:6" x14ac:dyDescent="0.2">
      <c r="A1621" s="130"/>
      <c r="B1621" s="127" t="s">
        <v>2770</v>
      </c>
      <c r="C1621" s="128"/>
      <c r="D1621" s="128"/>
      <c r="E1621" s="135">
        <v>267.10000000000002</v>
      </c>
      <c r="F1621" s="136">
        <v>267.10000000000002</v>
      </c>
    </row>
    <row r="1622" spans="1:6" x14ac:dyDescent="0.2">
      <c r="A1622" s="127" t="s">
        <v>3467</v>
      </c>
      <c r="B1622" s="128"/>
      <c r="C1622" s="128"/>
      <c r="D1622" s="128"/>
      <c r="E1622" s="135">
        <v>267.10000000000002</v>
      </c>
      <c r="F1622" s="136">
        <v>267.10000000000002</v>
      </c>
    </row>
    <row r="1623" spans="1:6" x14ac:dyDescent="0.2">
      <c r="A1623" s="127" t="s">
        <v>1198</v>
      </c>
      <c r="B1623" s="127" t="s">
        <v>1197</v>
      </c>
      <c r="C1623" s="127">
        <v>1996</v>
      </c>
      <c r="D1623" s="127" t="s">
        <v>553</v>
      </c>
      <c r="E1623" s="135">
        <v>68.099999999999994</v>
      </c>
      <c r="F1623" s="136">
        <v>68.099999999999994</v>
      </c>
    </row>
    <row r="1624" spans="1:6" x14ac:dyDescent="0.2">
      <c r="A1624" s="130"/>
      <c r="B1624" s="130"/>
      <c r="C1624" s="127" t="s">
        <v>3032</v>
      </c>
      <c r="D1624" s="128"/>
      <c r="E1624" s="135">
        <v>68.099999999999994</v>
      </c>
      <c r="F1624" s="136">
        <v>68.099999999999994</v>
      </c>
    </row>
    <row r="1625" spans="1:6" x14ac:dyDescent="0.2">
      <c r="A1625" s="130"/>
      <c r="B1625" s="127" t="s">
        <v>2836</v>
      </c>
      <c r="C1625" s="128"/>
      <c r="D1625" s="128"/>
      <c r="E1625" s="135">
        <v>68.099999999999994</v>
      </c>
      <c r="F1625" s="136">
        <v>68.099999999999994</v>
      </c>
    </row>
    <row r="1626" spans="1:6" x14ac:dyDescent="0.2">
      <c r="A1626" s="127" t="s">
        <v>3468</v>
      </c>
      <c r="B1626" s="128"/>
      <c r="C1626" s="128"/>
      <c r="D1626" s="128"/>
      <c r="E1626" s="135">
        <v>68.099999999999994</v>
      </c>
      <c r="F1626" s="136">
        <v>68.099999999999994</v>
      </c>
    </row>
    <row r="1627" spans="1:6" x14ac:dyDescent="0.2">
      <c r="A1627" s="127" t="s">
        <v>1181</v>
      </c>
      <c r="B1627" s="127" t="s">
        <v>1180</v>
      </c>
      <c r="C1627" s="127">
        <v>1995</v>
      </c>
      <c r="D1627" s="127" t="s">
        <v>553</v>
      </c>
      <c r="E1627" s="135">
        <v>242.6</v>
      </c>
      <c r="F1627" s="136">
        <v>242.6</v>
      </c>
    </row>
    <row r="1628" spans="1:6" x14ac:dyDescent="0.2">
      <c r="A1628" s="130"/>
      <c r="B1628" s="130"/>
      <c r="C1628" s="127" t="s">
        <v>3022</v>
      </c>
      <c r="D1628" s="128"/>
      <c r="E1628" s="135">
        <v>242.6</v>
      </c>
      <c r="F1628" s="136">
        <v>242.6</v>
      </c>
    </row>
    <row r="1629" spans="1:6" x14ac:dyDescent="0.2">
      <c r="A1629" s="130"/>
      <c r="B1629" s="127" t="s">
        <v>2779</v>
      </c>
      <c r="C1629" s="128"/>
      <c r="D1629" s="128"/>
      <c r="E1629" s="135">
        <v>242.6</v>
      </c>
      <c r="F1629" s="136">
        <v>242.6</v>
      </c>
    </row>
    <row r="1630" spans="1:6" x14ac:dyDescent="0.2">
      <c r="A1630" s="127" t="s">
        <v>3469</v>
      </c>
      <c r="B1630" s="128"/>
      <c r="C1630" s="128"/>
      <c r="D1630" s="128"/>
      <c r="E1630" s="135">
        <v>242.6</v>
      </c>
      <c r="F1630" s="136">
        <v>242.6</v>
      </c>
    </row>
    <row r="1631" spans="1:6" x14ac:dyDescent="0.2">
      <c r="A1631" s="127" t="s">
        <v>1423</v>
      </c>
      <c r="B1631" s="127" t="s">
        <v>1422</v>
      </c>
      <c r="C1631" s="127">
        <v>1996</v>
      </c>
      <c r="D1631" s="127" t="s">
        <v>553</v>
      </c>
      <c r="E1631" s="135">
        <v>20.7</v>
      </c>
      <c r="F1631" s="136">
        <v>20.7</v>
      </c>
    </row>
    <row r="1632" spans="1:6" x14ac:dyDescent="0.2">
      <c r="A1632" s="130"/>
      <c r="B1632" s="130"/>
      <c r="C1632" s="127" t="s">
        <v>3032</v>
      </c>
      <c r="D1632" s="128"/>
      <c r="E1632" s="135">
        <v>20.7</v>
      </c>
      <c r="F1632" s="136">
        <v>20.7</v>
      </c>
    </row>
    <row r="1633" spans="1:6" x14ac:dyDescent="0.2">
      <c r="A1633" s="130"/>
      <c r="B1633" s="127" t="s">
        <v>2847</v>
      </c>
      <c r="C1633" s="128"/>
      <c r="D1633" s="128"/>
      <c r="E1633" s="135">
        <v>20.7</v>
      </c>
      <c r="F1633" s="136">
        <v>20.7</v>
      </c>
    </row>
    <row r="1634" spans="1:6" x14ac:dyDescent="0.2">
      <c r="A1634" s="127" t="s">
        <v>3470</v>
      </c>
      <c r="B1634" s="128"/>
      <c r="C1634" s="128"/>
      <c r="D1634" s="128"/>
      <c r="E1634" s="135">
        <v>20.7</v>
      </c>
      <c r="F1634" s="136">
        <v>20.7</v>
      </c>
    </row>
    <row r="1635" spans="1:6" x14ac:dyDescent="0.2">
      <c r="A1635" s="127" t="s">
        <v>572</v>
      </c>
      <c r="B1635" s="127" t="s">
        <v>571</v>
      </c>
      <c r="C1635" s="127">
        <v>1996</v>
      </c>
      <c r="D1635" s="127" t="s">
        <v>553</v>
      </c>
      <c r="E1635" s="135">
        <v>281.39999999999998</v>
      </c>
      <c r="F1635" s="136">
        <v>281.39999999999998</v>
      </c>
    </row>
    <row r="1636" spans="1:6" x14ac:dyDescent="0.2">
      <c r="A1636" s="130"/>
      <c r="B1636" s="130"/>
      <c r="C1636" s="127" t="s">
        <v>3032</v>
      </c>
      <c r="D1636" s="128"/>
      <c r="E1636" s="135">
        <v>281.39999999999998</v>
      </c>
      <c r="F1636" s="136">
        <v>281.39999999999998</v>
      </c>
    </row>
    <row r="1637" spans="1:6" x14ac:dyDescent="0.2">
      <c r="A1637" s="130"/>
      <c r="B1637" s="127" t="s">
        <v>2837</v>
      </c>
      <c r="C1637" s="128"/>
      <c r="D1637" s="128"/>
      <c r="E1637" s="135">
        <v>281.39999999999998</v>
      </c>
      <c r="F1637" s="136">
        <v>281.39999999999998</v>
      </c>
    </row>
    <row r="1638" spans="1:6" x14ac:dyDescent="0.2">
      <c r="A1638" s="127" t="s">
        <v>3471</v>
      </c>
      <c r="B1638" s="128"/>
      <c r="C1638" s="128"/>
      <c r="D1638" s="128"/>
      <c r="E1638" s="135">
        <v>281.39999999999998</v>
      </c>
      <c r="F1638" s="136">
        <v>281.39999999999998</v>
      </c>
    </row>
    <row r="1639" spans="1:6" x14ac:dyDescent="0.2">
      <c r="A1639" s="127" t="s">
        <v>1320</v>
      </c>
      <c r="B1639" s="127" t="s">
        <v>1319</v>
      </c>
      <c r="C1639" s="127">
        <v>1996</v>
      </c>
      <c r="D1639" s="127" t="s">
        <v>553</v>
      </c>
      <c r="E1639" s="135">
        <v>522.9</v>
      </c>
      <c r="F1639" s="136">
        <v>522.9</v>
      </c>
    </row>
    <row r="1640" spans="1:6" x14ac:dyDescent="0.2">
      <c r="A1640" s="130"/>
      <c r="B1640" s="130"/>
      <c r="C1640" s="127" t="s">
        <v>3032</v>
      </c>
      <c r="D1640" s="128"/>
      <c r="E1640" s="135">
        <v>522.9</v>
      </c>
      <c r="F1640" s="136">
        <v>522.9</v>
      </c>
    </row>
    <row r="1641" spans="1:6" x14ac:dyDescent="0.2">
      <c r="A1641" s="130"/>
      <c r="B1641" s="127" t="s">
        <v>2844</v>
      </c>
      <c r="C1641" s="128"/>
      <c r="D1641" s="128"/>
      <c r="E1641" s="135">
        <v>522.9</v>
      </c>
      <c r="F1641" s="136">
        <v>522.9</v>
      </c>
    </row>
    <row r="1642" spans="1:6" x14ac:dyDescent="0.2">
      <c r="A1642" s="127" t="s">
        <v>3472</v>
      </c>
      <c r="B1642" s="128"/>
      <c r="C1642" s="128"/>
      <c r="D1642" s="128"/>
      <c r="E1642" s="135">
        <v>522.9</v>
      </c>
      <c r="F1642" s="136">
        <v>522.9</v>
      </c>
    </row>
    <row r="1643" spans="1:6" x14ac:dyDescent="0.2">
      <c r="A1643" s="127" t="s">
        <v>170</v>
      </c>
      <c r="B1643" s="127" t="s">
        <v>169</v>
      </c>
      <c r="C1643" s="127">
        <v>1997</v>
      </c>
      <c r="D1643" s="127" t="s">
        <v>553</v>
      </c>
      <c r="E1643" s="135">
        <v>132.30000000000001</v>
      </c>
      <c r="F1643" s="136">
        <v>132.30000000000001</v>
      </c>
    </row>
    <row r="1644" spans="1:6" x14ac:dyDescent="0.2">
      <c r="A1644" s="130"/>
      <c r="B1644" s="130"/>
      <c r="C1644" s="127" t="s">
        <v>3038</v>
      </c>
      <c r="D1644" s="128"/>
      <c r="E1644" s="135">
        <v>132.30000000000001</v>
      </c>
      <c r="F1644" s="136">
        <v>132.30000000000001</v>
      </c>
    </row>
    <row r="1645" spans="1:6" x14ac:dyDescent="0.2">
      <c r="A1645" s="130"/>
      <c r="B1645" s="127" t="s">
        <v>2859</v>
      </c>
      <c r="C1645" s="128"/>
      <c r="D1645" s="128"/>
      <c r="E1645" s="135">
        <v>132.30000000000001</v>
      </c>
      <c r="F1645" s="136">
        <v>132.30000000000001</v>
      </c>
    </row>
    <row r="1646" spans="1:6" x14ac:dyDescent="0.2">
      <c r="A1646" s="127" t="s">
        <v>3473</v>
      </c>
      <c r="B1646" s="128"/>
      <c r="C1646" s="128"/>
      <c r="D1646" s="128"/>
      <c r="E1646" s="135">
        <v>132.30000000000001</v>
      </c>
      <c r="F1646" s="136">
        <v>132.30000000000001</v>
      </c>
    </row>
    <row r="1647" spans="1:6" x14ac:dyDescent="0.2">
      <c r="A1647" s="127" t="s">
        <v>1865</v>
      </c>
      <c r="B1647" s="127" t="s">
        <v>1864</v>
      </c>
      <c r="C1647" s="127">
        <v>1996</v>
      </c>
      <c r="D1647" s="127" t="s">
        <v>553</v>
      </c>
      <c r="E1647" s="135">
        <v>11.8</v>
      </c>
      <c r="F1647" s="136">
        <v>11.8</v>
      </c>
    </row>
    <row r="1648" spans="1:6" x14ac:dyDescent="0.2">
      <c r="A1648" s="130"/>
      <c r="B1648" s="130"/>
      <c r="C1648" s="127" t="s">
        <v>3032</v>
      </c>
      <c r="D1648" s="128"/>
      <c r="E1648" s="135">
        <v>11.8</v>
      </c>
      <c r="F1648" s="136">
        <v>11.8</v>
      </c>
    </row>
    <row r="1649" spans="1:6" x14ac:dyDescent="0.2">
      <c r="A1649" s="130"/>
      <c r="B1649" s="127" t="s">
        <v>2848</v>
      </c>
      <c r="C1649" s="128"/>
      <c r="D1649" s="128"/>
      <c r="E1649" s="135">
        <v>11.8</v>
      </c>
      <c r="F1649" s="136">
        <v>11.8</v>
      </c>
    </row>
    <row r="1650" spans="1:6" x14ac:dyDescent="0.2">
      <c r="A1650" s="127" t="s">
        <v>3474</v>
      </c>
      <c r="B1650" s="128"/>
      <c r="C1650" s="128"/>
      <c r="D1650" s="128"/>
      <c r="E1650" s="135">
        <v>11.8</v>
      </c>
      <c r="F1650" s="136">
        <v>11.8</v>
      </c>
    </row>
    <row r="1651" spans="1:6" x14ac:dyDescent="0.2">
      <c r="A1651" s="127" t="s">
        <v>1493</v>
      </c>
      <c r="B1651" s="127" t="s">
        <v>1492</v>
      </c>
      <c r="C1651" s="127">
        <v>1997</v>
      </c>
      <c r="D1651" s="127" t="s">
        <v>553</v>
      </c>
      <c r="E1651" s="135">
        <v>417.1</v>
      </c>
      <c r="F1651" s="136">
        <v>417.1</v>
      </c>
    </row>
    <row r="1652" spans="1:6" x14ac:dyDescent="0.2">
      <c r="A1652" s="130"/>
      <c r="B1652" s="130"/>
      <c r="C1652" s="127" t="s">
        <v>3038</v>
      </c>
      <c r="D1652" s="128"/>
      <c r="E1652" s="135">
        <v>417.1</v>
      </c>
      <c r="F1652" s="136">
        <v>417.1</v>
      </c>
    </row>
    <row r="1653" spans="1:6" x14ac:dyDescent="0.2">
      <c r="A1653" s="130"/>
      <c r="B1653" s="127" t="s">
        <v>2853</v>
      </c>
      <c r="C1653" s="128"/>
      <c r="D1653" s="128"/>
      <c r="E1653" s="135">
        <v>417.1</v>
      </c>
      <c r="F1653" s="136">
        <v>417.1</v>
      </c>
    </row>
    <row r="1654" spans="1:6" x14ac:dyDescent="0.2">
      <c r="A1654" s="127" t="s">
        <v>3475</v>
      </c>
      <c r="B1654" s="128"/>
      <c r="C1654" s="128"/>
      <c r="D1654" s="128"/>
      <c r="E1654" s="135">
        <v>417.1</v>
      </c>
      <c r="F1654" s="136">
        <v>417.1</v>
      </c>
    </row>
    <row r="1655" spans="1:6" x14ac:dyDescent="0.2">
      <c r="A1655" s="127" t="s">
        <v>669</v>
      </c>
      <c r="B1655" s="127" t="s">
        <v>668</v>
      </c>
      <c r="C1655" s="127">
        <v>1998</v>
      </c>
      <c r="D1655" s="127" t="s">
        <v>553</v>
      </c>
      <c r="E1655" s="135">
        <v>79.599999999999994</v>
      </c>
      <c r="F1655" s="136">
        <v>79.599999999999994</v>
      </c>
    </row>
    <row r="1656" spans="1:6" x14ac:dyDescent="0.2">
      <c r="A1656" s="130"/>
      <c r="B1656" s="130"/>
      <c r="C1656" s="127" t="s">
        <v>3039</v>
      </c>
      <c r="D1656" s="128"/>
      <c r="E1656" s="135">
        <v>79.599999999999994</v>
      </c>
      <c r="F1656" s="136">
        <v>79.599999999999994</v>
      </c>
    </row>
    <row r="1657" spans="1:6" x14ac:dyDescent="0.2">
      <c r="A1657" s="130"/>
      <c r="B1657" s="127" t="s">
        <v>2912</v>
      </c>
      <c r="C1657" s="128"/>
      <c r="D1657" s="128"/>
      <c r="E1657" s="135">
        <v>79.599999999999994</v>
      </c>
      <c r="F1657" s="136">
        <v>79.599999999999994</v>
      </c>
    </row>
    <row r="1658" spans="1:6" x14ac:dyDescent="0.2">
      <c r="A1658" s="127" t="s">
        <v>3476</v>
      </c>
      <c r="B1658" s="128"/>
      <c r="C1658" s="128"/>
      <c r="D1658" s="128"/>
      <c r="E1658" s="135">
        <v>79.599999999999994</v>
      </c>
      <c r="F1658" s="136">
        <v>79.599999999999994</v>
      </c>
    </row>
    <row r="1659" spans="1:6" x14ac:dyDescent="0.2">
      <c r="A1659" s="127" t="s">
        <v>2244</v>
      </c>
      <c r="B1659" s="127" t="s">
        <v>2243</v>
      </c>
      <c r="C1659" s="127">
        <v>1997</v>
      </c>
      <c r="D1659" s="127" t="s">
        <v>553</v>
      </c>
      <c r="E1659" s="135">
        <v>-59.4</v>
      </c>
      <c r="F1659" s="136">
        <v>-59.4</v>
      </c>
    </row>
    <row r="1660" spans="1:6" x14ac:dyDescent="0.2">
      <c r="A1660" s="130"/>
      <c r="B1660" s="130"/>
      <c r="C1660" s="127" t="s">
        <v>3038</v>
      </c>
      <c r="D1660" s="128"/>
      <c r="E1660" s="135">
        <v>-59.4</v>
      </c>
      <c r="F1660" s="136">
        <v>-59.4</v>
      </c>
    </row>
    <row r="1661" spans="1:6" x14ac:dyDescent="0.2">
      <c r="A1661" s="130"/>
      <c r="B1661" s="127" t="s">
        <v>2901</v>
      </c>
      <c r="C1661" s="128"/>
      <c r="D1661" s="128"/>
      <c r="E1661" s="135">
        <v>-59.4</v>
      </c>
      <c r="F1661" s="136">
        <v>-59.4</v>
      </c>
    </row>
    <row r="1662" spans="1:6" x14ac:dyDescent="0.2">
      <c r="A1662" s="127" t="s">
        <v>3477</v>
      </c>
      <c r="B1662" s="128"/>
      <c r="C1662" s="128"/>
      <c r="D1662" s="128"/>
      <c r="E1662" s="135">
        <v>-59.4</v>
      </c>
      <c r="F1662" s="136">
        <v>-59.4</v>
      </c>
    </row>
    <row r="1663" spans="1:6" x14ac:dyDescent="0.2">
      <c r="A1663" s="127" t="s">
        <v>1784</v>
      </c>
      <c r="B1663" s="127" t="s">
        <v>1783</v>
      </c>
      <c r="C1663" s="127">
        <v>1998</v>
      </c>
      <c r="D1663" s="127" t="s">
        <v>553</v>
      </c>
      <c r="E1663" s="135">
        <v>7.5</v>
      </c>
      <c r="F1663" s="136">
        <v>7.5</v>
      </c>
    </row>
    <row r="1664" spans="1:6" x14ac:dyDescent="0.2">
      <c r="A1664" s="130"/>
      <c r="B1664" s="130"/>
      <c r="C1664" s="127" t="s">
        <v>3039</v>
      </c>
      <c r="D1664" s="128"/>
      <c r="E1664" s="135">
        <v>7.5</v>
      </c>
      <c r="F1664" s="136">
        <v>7.5</v>
      </c>
    </row>
    <row r="1665" spans="1:6" x14ac:dyDescent="0.2">
      <c r="A1665" s="130"/>
      <c r="B1665" s="127" t="s">
        <v>2917</v>
      </c>
      <c r="C1665" s="128"/>
      <c r="D1665" s="128"/>
      <c r="E1665" s="135">
        <v>7.5</v>
      </c>
      <c r="F1665" s="136">
        <v>7.5</v>
      </c>
    </row>
    <row r="1666" spans="1:6" x14ac:dyDescent="0.2">
      <c r="A1666" s="127" t="s">
        <v>3478</v>
      </c>
      <c r="B1666" s="128"/>
      <c r="C1666" s="128"/>
      <c r="D1666" s="128"/>
      <c r="E1666" s="135">
        <v>7.5</v>
      </c>
      <c r="F1666" s="136">
        <v>7.5</v>
      </c>
    </row>
    <row r="1667" spans="1:6" x14ac:dyDescent="0.2">
      <c r="A1667" s="127" t="s">
        <v>646</v>
      </c>
      <c r="B1667" s="127" t="s">
        <v>645</v>
      </c>
      <c r="C1667" s="127">
        <v>1998</v>
      </c>
      <c r="D1667" s="127" t="s">
        <v>553</v>
      </c>
      <c r="E1667" s="135">
        <v>200.7</v>
      </c>
      <c r="F1667" s="136">
        <v>200.7</v>
      </c>
    </row>
    <row r="1668" spans="1:6" x14ac:dyDescent="0.2">
      <c r="A1668" s="130"/>
      <c r="B1668" s="130"/>
      <c r="C1668" s="127" t="s">
        <v>3039</v>
      </c>
      <c r="D1668" s="128"/>
      <c r="E1668" s="135">
        <v>200.7</v>
      </c>
      <c r="F1668" s="136">
        <v>200.7</v>
      </c>
    </row>
    <row r="1669" spans="1:6" x14ac:dyDescent="0.2">
      <c r="A1669" s="130"/>
      <c r="B1669" s="127" t="s">
        <v>2921</v>
      </c>
      <c r="C1669" s="128"/>
      <c r="D1669" s="128"/>
      <c r="E1669" s="135">
        <v>200.7</v>
      </c>
      <c r="F1669" s="136">
        <v>200.7</v>
      </c>
    </row>
    <row r="1670" spans="1:6" x14ac:dyDescent="0.2">
      <c r="A1670" s="127" t="s">
        <v>3479</v>
      </c>
      <c r="B1670" s="128"/>
      <c r="C1670" s="128"/>
      <c r="D1670" s="128"/>
      <c r="E1670" s="135">
        <v>200.7</v>
      </c>
      <c r="F1670" s="136">
        <v>200.7</v>
      </c>
    </row>
    <row r="1671" spans="1:6" x14ac:dyDescent="0.2">
      <c r="A1671" s="127" t="s">
        <v>1186</v>
      </c>
      <c r="B1671" s="127" t="s">
        <v>1185</v>
      </c>
      <c r="C1671" s="127">
        <v>1998</v>
      </c>
      <c r="D1671" s="127" t="s">
        <v>553</v>
      </c>
      <c r="E1671" s="135">
        <v>613</v>
      </c>
      <c r="F1671" s="136">
        <v>613</v>
      </c>
    </row>
    <row r="1672" spans="1:6" x14ac:dyDescent="0.2">
      <c r="A1672" s="130"/>
      <c r="B1672" s="130"/>
      <c r="C1672" s="127" t="s">
        <v>3039</v>
      </c>
      <c r="D1672" s="128"/>
      <c r="E1672" s="135">
        <v>613</v>
      </c>
      <c r="F1672" s="136">
        <v>613</v>
      </c>
    </row>
    <row r="1673" spans="1:6" x14ac:dyDescent="0.2">
      <c r="A1673" s="130"/>
      <c r="B1673" s="127" t="s">
        <v>2922</v>
      </c>
      <c r="C1673" s="128"/>
      <c r="D1673" s="128"/>
      <c r="E1673" s="135">
        <v>613</v>
      </c>
      <c r="F1673" s="136">
        <v>613</v>
      </c>
    </row>
    <row r="1674" spans="1:6" x14ac:dyDescent="0.2">
      <c r="A1674" s="127" t="s">
        <v>3480</v>
      </c>
      <c r="B1674" s="128"/>
      <c r="C1674" s="128"/>
      <c r="D1674" s="128"/>
      <c r="E1674" s="135">
        <v>613</v>
      </c>
      <c r="F1674" s="136">
        <v>613</v>
      </c>
    </row>
    <row r="1675" spans="1:6" x14ac:dyDescent="0.2">
      <c r="A1675" s="127" t="s">
        <v>652</v>
      </c>
      <c r="B1675" s="127" t="s">
        <v>651</v>
      </c>
      <c r="C1675" s="127">
        <v>1998</v>
      </c>
      <c r="D1675" s="127" t="s">
        <v>553</v>
      </c>
      <c r="E1675" s="135">
        <v>452.3</v>
      </c>
      <c r="F1675" s="136">
        <v>452.3</v>
      </c>
    </row>
    <row r="1676" spans="1:6" x14ac:dyDescent="0.2">
      <c r="A1676" s="130"/>
      <c r="B1676" s="130"/>
      <c r="C1676" s="127" t="s">
        <v>3039</v>
      </c>
      <c r="D1676" s="128"/>
      <c r="E1676" s="135">
        <v>452.3</v>
      </c>
      <c r="F1676" s="136">
        <v>452.3</v>
      </c>
    </row>
    <row r="1677" spans="1:6" x14ac:dyDescent="0.2">
      <c r="A1677" s="130"/>
      <c r="B1677" s="127" t="s">
        <v>2920</v>
      </c>
      <c r="C1677" s="128"/>
      <c r="D1677" s="128"/>
      <c r="E1677" s="135">
        <v>452.3</v>
      </c>
      <c r="F1677" s="136">
        <v>452.3</v>
      </c>
    </row>
    <row r="1678" spans="1:6" x14ac:dyDescent="0.2">
      <c r="A1678" s="127" t="s">
        <v>3481</v>
      </c>
      <c r="B1678" s="128"/>
      <c r="C1678" s="128"/>
      <c r="D1678" s="128"/>
      <c r="E1678" s="135">
        <v>452.3</v>
      </c>
      <c r="F1678" s="136">
        <v>452.3</v>
      </c>
    </row>
    <row r="1679" spans="1:6" x14ac:dyDescent="0.2">
      <c r="A1679" s="127" t="s">
        <v>1942</v>
      </c>
      <c r="B1679" s="127" t="s">
        <v>1941</v>
      </c>
      <c r="C1679" s="127">
        <v>1998</v>
      </c>
      <c r="D1679" s="127" t="s">
        <v>553</v>
      </c>
      <c r="E1679" s="135">
        <v>144.80000000000001</v>
      </c>
      <c r="F1679" s="136">
        <v>144.80000000000001</v>
      </c>
    </row>
    <row r="1680" spans="1:6" x14ac:dyDescent="0.2">
      <c r="A1680" s="130"/>
      <c r="B1680" s="130"/>
      <c r="C1680" s="127" t="s">
        <v>3039</v>
      </c>
      <c r="D1680" s="128"/>
      <c r="E1680" s="135">
        <v>144.80000000000001</v>
      </c>
      <c r="F1680" s="136">
        <v>144.80000000000001</v>
      </c>
    </row>
    <row r="1681" spans="1:6" x14ac:dyDescent="0.2">
      <c r="A1681" s="130"/>
      <c r="B1681" s="127" t="s">
        <v>2810</v>
      </c>
      <c r="C1681" s="128"/>
      <c r="D1681" s="128"/>
      <c r="E1681" s="135">
        <v>144.80000000000001</v>
      </c>
      <c r="F1681" s="136">
        <v>144.80000000000001</v>
      </c>
    </row>
    <row r="1682" spans="1:6" x14ac:dyDescent="0.2">
      <c r="A1682" s="127" t="s">
        <v>3482</v>
      </c>
      <c r="B1682" s="128"/>
      <c r="C1682" s="128"/>
      <c r="D1682" s="128"/>
      <c r="E1682" s="135">
        <v>144.80000000000001</v>
      </c>
      <c r="F1682" s="136">
        <v>144.80000000000001</v>
      </c>
    </row>
    <row r="1683" spans="1:6" x14ac:dyDescent="0.2">
      <c r="A1683" s="127" t="s">
        <v>887</v>
      </c>
      <c r="B1683" s="127" t="s">
        <v>886</v>
      </c>
      <c r="C1683" s="127">
        <v>1999</v>
      </c>
      <c r="D1683" s="127" t="s">
        <v>553</v>
      </c>
      <c r="E1683" s="135">
        <v>142.19999999999999</v>
      </c>
      <c r="F1683" s="136">
        <v>142.19999999999999</v>
      </c>
    </row>
    <row r="1684" spans="1:6" x14ac:dyDescent="0.2">
      <c r="A1684" s="130"/>
      <c r="B1684" s="130"/>
      <c r="C1684" s="127" t="s">
        <v>3040</v>
      </c>
      <c r="D1684" s="128"/>
      <c r="E1684" s="135">
        <v>142.19999999999999</v>
      </c>
      <c r="F1684" s="136">
        <v>142.19999999999999</v>
      </c>
    </row>
    <row r="1685" spans="1:6" x14ac:dyDescent="0.2">
      <c r="A1685" s="130"/>
      <c r="B1685" s="127" t="s">
        <v>2926</v>
      </c>
      <c r="C1685" s="128"/>
      <c r="D1685" s="128"/>
      <c r="E1685" s="135">
        <v>142.19999999999999</v>
      </c>
      <c r="F1685" s="136">
        <v>142.19999999999999</v>
      </c>
    </row>
    <row r="1686" spans="1:6" x14ac:dyDescent="0.2">
      <c r="A1686" s="127" t="s">
        <v>3483</v>
      </c>
      <c r="B1686" s="128"/>
      <c r="C1686" s="128"/>
      <c r="D1686" s="128"/>
      <c r="E1686" s="135">
        <v>142.19999999999999</v>
      </c>
      <c r="F1686" s="136">
        <v>142.19999999999999</v>
      </c>
    </row>
    <row r="1687" spans="1:6" x14ac:dyDescent="0.2">
      <c r="A1687" s="127" t="s">
        <v>833</v>
      </c>
      <c r="B1687" s="127" t="s">
        <v>832</v>
      </c>
      <c r="C1687" s="127">
        <v>1999</v>
      </c>
      <c r="D1687" s="127" t="s">
        <v>553</v>
      </c>
      <c r="E1687" s="135">
        <v>260.10000000000002</v>
      </c>
      <c r="F1687" s="136">
        <v>260.10000000000002</v>
      </c>
    </row>
    <row r="1688" spans="1:6" x14ac:dyDescent="0.2">
      <c r="A1688" s="130"/>
      <c r="B1688" s="130"/>
      <c r="C1688" s="127" t="s">
        <v>3040</v>
      </c>
      <c r="D1688" s="128"/>
      <c r="E1688" s="135">
        <v>260.10000000000002</v>
      </c>
      <c r="F1688" s="136">
        <v>260.10000000000002</v>
      </c>
    </row>
    <row r="1689" spans="1:6" x14ac:dyDescent="0.2">
      <c r="A1689" s="130"/>
      <c r="B1689" s="127" t="s">
        <v>2914</v>
      </c>
      <c r="C1689" s="128"/>
      <c r="D1689" s="128"/>
      <c r="E1689" s="135">
        <v>260.10000000000002</v>
      </c>
      <c r="F1689" s="136">
        <v>260.10000000000002</v>
      </c>
    </row>
    <row r="1690" spans="1:6" x14ac:dyDescent="0.2">
      <c r="A1690" s="127" t="s">
        <v>3484</v>
      </c>
      <c r="B1690" s="128"/>
      <c r="C1690" s="128"/>
      <c r="D1690" s="128"/>
      <c r="E1690" s="135">
        <v>260.10000000000002</v>
      </c>
      <c r="F1690" s="136">
        <v>260.10000000000002</v>
      </c>
    </row>
    <row r="1691" spans="1:6" x14ac:dyDescent="0.2">
      <c r="A1691" s="127" t="s">
        <v>773</v>
      </c>
      <c r="B1691" s="127" t="s">
        <v>772</v>
      </c>
      <c r="C1691" s="127">
        <v>1999</v>
      </c>
      <c r="D1691" s="127" t="s">
        <v>553</v>
      </c>
      <c r="E1691" s="135">
        <v>23.8</v>
      </c>
      <c r="F1691" s="136">
        <v>23.8</v>
      </c>
    </row>
    <row r="1692" spans="1:6" x14ac:dyDescent="0.2">
      <c r="A1692" s="130"/>
      <c r="B1692" s="130"/>
      <c r="C1692" s="127" t="s">
        <v>3040</v>
      </c>
      <c r="D1692" s="128"/>
      <c r="E1692" s="135">
        <v>23.8</v>
      </c>
      <c r="F1692" s="136">
        <v>23.8</v>
      </c>
    </row>
    <row r="1693" spans="1:6" x14ac:dyDescent="0.2">
      <c r="A1693" s="130"/>
      <c r="B1693" s="127" t="s">
        <v>2928</v>
      </c>
      <c r="C1693" s="128"/>
      <c r="D1693" s="128"/>
      <c r="E1693" s="135">
        <v>23.8</v>
      </c>
      <c r="F1693" s="136">
        <v>23.8</v>
      </c>
    </row>
    <row r="1694" spans="1:6" x14ac:dyDescent="0.2">
      <c r="A1694" s="127" t="s">
        <v>3485</v>
      </c>
      <c r="B1694" s="128"/>
      <c r="C1694" s="128"/>
      <c r="D1694" s="128"/>
      <c r="E1694" s="135">
        <v>23.8</v>
      </c>
      <c r="F1694" s="136">
        <v>23.8</v>
      </c>
    </row>
    <row r="1695" spans="1:6" x14ac:dyDescent="0.2">
      <c r="A1695" s="127" t="s">
        <v>827</v>
      </c>
      <c r="B1695" s="127" t="s">
        <v>826</v>
      </c>
      <c r="C1695" s="127">
        <v>1999</v>
      </c>
      <c r="D1695" s="127" t="s">
        <v>553</v>
      </c>
      <c r="E1695" s="135">
        <v>244</v>
      </c>
      <c r="F1695" s="136">
        <v>244</v>
      </c>
    </row>
    <row r="1696" spans="1:6" x14ac:dyDescent="0.2">
      <c r="A1696" s="130"/>
      <c r="B1696" s="130"/>
      <c r="C1696" s="127" t="s">
        <v>3040</v>
      </c>
      <c r="D1696" s="128"/>
      <c r="E1696" s="135">
        <v>244</v>
      </c>
      <c r="F1696" s="136">
        <v>244</v>
      </c>
    </row>
    <row r="1697" spans="1:6" x14ac:dyDescent="0.2">
      <c r="A1697" s="130"/>
      <c r="B1697" s="127" t="s">
        <v>2944</v>
      </c>
      <c r="C1697" s="128"/>
      <c r="D1697" s="128"/>
      <c r="E1697" s="135">
        <v>244</v>
      </c>
      <c r="F1697" s="136">
        <v>244</v>
      </c>
    </row>
    <row r="1698" spans="1:6" x14ac:dyDescent="0.2">
      <c r="A1698" s="127" t="s">
        <v>3486</v>
      </c>
      <c r="B1698" s="128"/>
      <c r="C1698" s="128"/>
      <c r="D1698" s="128"/>
      <c r="E1698" s="135">
        <v>244</v>
      </c>
      <c r="F1698" s="136">
        <v>244</v>
      </c>
    </row>
    <row r="1699" spans="1:6" x14ac:dyDescent="0.2">
      <c r="A1699" s="127" t="s">
        <v>723</v>
      </c>
      <c r="B1699" s="127" t="s">
        <v>722</v>
      </c>
      <c r="C1699" s="127">
        <v>2000</v>
      </c>
      <c r="D1699" s="127" t="s">
        <v>553</v>
      </c>
      <c r="E1699" s="135">
        <v>390.3</v>
      </c>
      <c r="F1699" s="136">
        <v>390.3</v>
      </c>
    </row>
    <row r="1700" spans="1:6" x14ac:dyDescent="0.2">
      <c r="A1700" s="130"/>
      <c r="B1700" s="130"/>
      <c r="C1700" s="127" t="s">
        <v>3041</v>
      </c>
      <c r="D1700" s="128"/>
      <c r="E1700" s="135">
        <v>390.3</v>
      </c>
      <c r="F1700" s="136">
        <v>390.3</v>
      </c>
    </row>
    <row r="1701" spans="1:6" x14ac:dyDescent="0.2">
      <c r="A1701" s="130"/>
      <c r="B1701" s="127" t="s">
        <v>2937</v>
      </c>
      <c r="C1701" s="128"/>
      <c r="D1701" s="128"/>
      <c r="E1701" s="135">
        <v>390.3</v>
      </c>
      <c r="F1701" s="136">
        <v>390.3</v>
      </c>
    </row>
    <row r="1702" spans="1:6" x14ac:dyDescent="0.2">
      <c r="A1702" s="127" t="s">
        <v>3487</v>
      </c>
      <c r="B1702" s="128"/>
      <c r="C1702" s="128"/>
      <c r="D1702" s="128"/>
      <c r="E1702" s="135">
        <v>390.3</v>
      </c>
      <c r="F1702" s="136">
        <v>390.3</v>
      </c>
    </row>
    <row r="1703" spans="1:6" x14ac:dyDescent="0.2">
      <c r="A1703" s="127" t="s">
        <v>858</v>
      </c>
      <c r="B1703" s="127" t="s">
        <v>857</v>
      </c>
      <c r="C1703" s="127">
        <v>1999</v>
      </c>
      <c r="D1703" s="127" t="s">
        <v>553</v>
      </c>
      <c r="E1703" s="135">
        <v>90.9</v>
      </c>
      <c r="F1703" s="136">
        <v>90.9</v>
      </c>
    </row>
    <row r="1704" spans="1:6" x14ac:dyDescent="0.2">
      <c r="A1704" s="130"/>
      <c r="B1704" s="130"/>
      <c r="C1704" s="127" t="s">
        <v>3040</v>
      </c>
      <c r="D1704" s="128"/>
      <c r="E1704" s="135">
        <v>90.9</v>
      </c>
      <c r="F1704" s="136">
        <v>90.9</v>
      </c>
    </row>
    <row r="1705" spans="1:6" x14ac:dyDescent="0.2">
      <c r="A1705" s="130"/>
      <c r="B1705" s="127" t="s">
        <v>2938</v>
      </c>
      <c r="C1705" s="128"/>
      <c r="D1705" s="128"/>
      <c r="E1705" s="135">
        <v>90.9</v>
      </c>
      <c r="F1705" s="136">
        <v>90.9</v>
      </c>
    </row>
    <row r="1706" spans="1:6" x14ac:dyDescent="0.2">
      <c r="A1706" s="127" t="s">
        <v>3488</v>
      </c>
      <c r="B1706" s="128"/>
      <c r="C1706" s="128"/>
      <c r="D1706" s="128"/>
      <c r="E1706" s="135">
        <v>90.9</v>
      </c>
      <c r="F1706" s="136">
        <v>90.9</v>
      </c>
    </row>
    <row r="1707" spans="1:6" x14ac:dyDescent="0.2">
      <c r="A1707" s="127" t="s">
        <v>791</v>
      </c>
      <c r="B1707" s="127" t="s">
        <v>790</v>
      </c>
      <c r="C1707" s="127">
        <v>2000</v>
      </c>
      <c r="D1707" s="127" t="s">
        <v>553</v>
      </c>
      <c r="E1707" s="135">
        <v>543.70000000000005</v>
      </c>
      <c r="F1707" s="136">
        <v>543.70000000000005</v>
      </c>
    </row>
    <row r="1708" spans="1:6" x14ac:dyDescent="0.2">
      <c r="A1708" s="130"/>
      <c r="B1708" s="130"/>
      <c r="C1708" s="127" t="s">
        <v>3041</v>
      </c>
      <c r="D1708" s="128"/>
      <c r="E1708" s="135">
        <v>543.70000000000005</v>
      </c>
      <c r="F1708" s="136">
        <v>543.70000000000005</v>
      </c>
    </row>
    <row r="1709" spans="1:6" x14ac:dyDescent="0.2">
      <c r="A1709" s="130"/>
      <c r="B1709" s="127" t="s">
        <v>2951</v>
      </c>
      <c r="C1709" s="128"/>
      <c r="D1709" s="128"/>
      <c r="E1709" s="135">
        <v>543.70000000000005</v>
      </c>
      <c r="F1709" s="136">
        <v>543.70000000000005</v>
      </c>
    </row>
    <row r="1710" spans="1:6" x14ac:dyDescent="0.2">
      <c r="A1710" s="127" t="s">
        <v>3489</v>
      </c>
      <c r="B1710" s="128"/>
      <c r="C1710" s="128"/>
      <c r="D1710" s="128"/>
      <c r="E1710" s="135">
        <v>543.70000000000005</v>
      </c>
      <c r="F1710" s="136">
        <v>543.70000000000005</v>
      </c>
    </row>
    <row r="1711" spans="1:6" x14ac:dyDescent="0.2">
      <c r="A1711" s="127" t="s">
        <v>856</v>
      </c>
      <c r="B1711" s="127" t="s">
        <v>855</v>
      </c>
      <c r="C1711" s="127">
        <v>2000</v>
      </c>
      <c r="D1711" s="127" t="s">
        <v>553</v>
      </c>
      <c r="E1711" s="135">
        <v>300.5</v>
      </c>
      <c r="F1711" s="136">
        <v>300.5</v>
      </c>
    </row>
    <row r="1712" spans="1:6" x14ac:dyDescent="0.2">
      <c r="A1712" s="130"/>
      <c r="B1712" s="130"/>
      <c r="C1712" s="127" t="s">
        <v>3041</v>
      </c>
      <c r="D1712" s="128"/>
      <c r="E1712" s="135">
        <v>300.5</v>
      </c>
      <c r="F1712" s="136">
        <v>300.5</v>
      </c>
    </row>
    <row r="1713" spans="1:6" x14ac:dyDescent="0.2">
      <c r="A1713" s="130"/>
      <c r="B1713" s="127" t="s">
        <v>2958</v>
      </c>
      <c r="C1713" s="128"/>
      <c r="D1713" s="128"/>
      <c r="E1713" s="135">
        <v>300.5</v>
      </c>
      <c r="F1713" s="136">
        <v>300.5</v>
      </c>
    </row>
    <row r="1714" spans="1:6" x14ac:dyDescent="0.2">
      <c r="A1714" s="127" t="s">
        <v>3490</v>
      </c>
      <c r="B1714" s="128"/>
      <c r="C1714" s="128"/>
      <c r="D1714" s="128"/>
      <c r="E1714" s="135">
        <v>300.5</v>
      </c>
      <c r="F1714" s="136">
        <v>300.5</v>
      </c>
    </row>
    <row r="1715" spans="1:6" x14ac:dyDescent="0.2">
      <c r="A1715" s="127" t="s">
        <v>846</v>
      </c>
      <c r="B1715" s="127" t="s">
        <v>845</v>
      </c>
      <c r="C1715" s="127">
        <v>2000</v>
      </c>
      <c r="D1715" s="127" t="s">
        <v>553</v>
      </c>
      <c r="E1715" s="135">
        <v>366</v>
      </c>
      <c r="F1715" s="136">
        <v>366</v>
      </c>
    </row>
    <row r="1716" spans="1:6" x14ac:dyDescent="0.2">
      <c r="A1716" s="130"/>
      <c r="B1716" s="130"/>
      <c r="C1716" s="127" t="s">
        <v>3041</v>
      </c>
      <c r="D1716" s="128"/>
      <c r="E1716" s="135">
        <v>366</v>
      </c>
      <c r="F1716" s="136">
        <v>366</v>
      </c>
    </row>
    <row r="1717" spans="1:6" x14ac:dyDescent="0.2">
      <c r="A1717" s="130"/>
      <c r="B1717" s="127" t="s">
        <v>2959</v>
      </c>
      <c r="C1717" s="128"/>
      <c r="D1717" s="128"/>
      <c r="E1717" s="135">
        <v>366</v>
      </c>
      <c r="F1717" s="136">
        <v>366</v>
      </c>
    </row>
    <row r="1718" spans="1:6" x14ac:dyDescent="0.2">
      <c r="A1718" s="127" t="s">
        <v>3491</v>
      </c>
      <c r="B1718" s="128"/>
      <c r="C1718" s="128"/>
      <c r="D1718" s="128"/>
      <c r="E1718" s="135">
        <v>366</v>
      </c>
      <c r="F1718" s="136">
        <v>366</v>
      </c>
    </row>
    <row r="1719" spans="1:6" x14ac:dyDescent="0.2">
      <c r="A1719" s="127" t="s">
        <v>2067</v>
      </c>
      <c r="B1719" s="127" t="s">
        <v>2066</v>
      </c>
      <c r="C1719" s="127">
        <v>2000</v>
      </c>
      <c r="D1719" s="127" t="s">
        <v>553</v>
      </c>
      <c r="E1719" s="135">
        <v>210.2</v>
      </c>
      <c r="F1719" s="136">
        <v>210.2</v>
      </c>
    </row>
    <row r="1720" spans="1:6" x14ac:dyDescent="0.2">
      <c r="A1720" s="130"/>
      <c r="B1720" s="130"/>
      <c r="C1720" s="127" t="s">
        <v>3041</v>
      </c>
      <c r="D1720" s="128"/>
      <c r="E1720" s="135">
        <v>210.2</v>
      </c>
      <c r="F1720" s="136">
        <v>210.2</v>
      </c>
    </row>
    <row r="1721" spans="1:6" x14ac:dyDescent="0.2">
      <c r="A1721" s="130"/>
      <c r="B1721" s="127" t="s">
        <v>2942</v>
      </c>
      <c r="C1721" s="128"/>
      <c r="D1721" s="128"/>
      <c r="E1721" s="135">
        <v>210.2</v>
      </c>
      <c r="F1721" s="136">
        <v>210.2</v>
      </c>
    </row>
    <row r="1722" spans="1:6" x14ac:dyDescent="0.2">
      <c r="A1722" s="127" t="s">
        <v>3492</v>
      </c>
      <c r="B1722" s="128"/>
      <c r="C1722" s="128"/>
      <c r="D1722" s="128"/>
      <c r="E1722" s="135">
        <v>210.2</v>
      </c>
      <c r="F1722" s="136">
        <v>210.2</v>
      </c>
    </row>
    <row r="1723" spans="1:6" x14ac:dyDescent="0.2">
      <c r="A1723" s="127" t="s">
        <v>674</v>
      </c>
      <c r="B1723" s="127" t="s">
        <v>673</v>
      </c>
      <c r="C1723" s="127">
        <v>1998</v>
      </c>
      <c r="D1723" s="127" t="s">
        <v>553</v>
      </c>
      <c r="E1723" s="135">
        <v>224.9</v>
      </c>
      <c r="F1723" s="136">
        <v>224.9</v>
      </c>
    </row>
    <row r="1724" spans="1:6" x14ac:dyDescent="0.2">
      <c r="A1724" s="130"/>
      <c r="B1724" s="130"/>
      <c r="C1724" s="127" t="s">
        <v>3039</v>
      </c>
      <c r="D1724" s="128"/>
      <c r="E1724" s="135">
        <v>224.9</v>
      </c>
      <c r="F1724" s="136">
        <v>224.9</v>
      </c>
    </row>
    <row r="1725" spans="1:6" x14ac:dyDescent="0.2">
      <c r="A1725" s="130"/>
      <c r="B1725" s="127" t="s">
        <v>3009</v>
      </c>
      <c r="C1725" s="128"/>
      <c r="D1725" s="128"/>
      <c r="E1725" s="135">
        <v>224.9</v>
      </c>
      <c r="F1725" s="136">
        <v>224.9</v>
      </c>
    </row>
    <row r="1726" spans="1:6" x14ac:dyDescent="0.2">
      <c r="A1726" s="127" t="s">
        <v>3493</v>
      </c>
      <c r="B1726" s="128"/>
      <c r="C1726" s="128"/>
      <c r="D1726" s="128"/>
      <c r="E1726" s="135">
        <v>224.9</v>
      </c>
      <c r="F1726" s="136">
        <v>224.9</v>
      </c>
    </row>
    <row r="1727" spans="1:6" x14ac:dyDescent="0.2">
      <c r="A1727" s="127" t="s">
        <v>848</v>
      </c>
      <c r="B1727" s="127" t="s">
        <v>847</v>
      </c>
      <c r="C1727" s="127">
        <v>2000</v>
      </c>
      <c r="D1727" s="127" t="s">
        <v>553</v>
      </c>
      <c r="E1727" s="135">
        <v>182.6</v>
      </c>
      <c r="F1727" s="136">
        <v>182.6</v>
      </c>
    </row>
    <row r="1728" spans="1:6" x14ac:dyDescent="0.2">
      <c r="A1728" s="130"/>
      <c r="B1728" s="130"/>
      <c r="C1728" s="127" t="s">
        <v>3041</v>
      </c>
      <c r="D1728" s="128"/>
      <c r="E1728" s="135">
        <v>182.6</v>
      </c>
      <c r="F1728" s="136">
        <v>182.6</v>
      </c>
    </row>
    <row r="1729" spans="1:6" x14ac:dyDescent="0.2">
      <c r="A1729" s="130"/>
      <c r="B1729" s="127" t="s">
        <v>2953</v>
      </c>
      <c r="C1729" s="128"/>
      <c r="D1729" s="128"/>
      <c r="E1729" s="135">
        <v>182.6</v>
      </c>
      <c r="F1729" s="136">
        <v>182.6</v>
      </c>
    </row>
    <row r="1730" spans="1:6" x14ac:dyDescent="0.2">
      <c r="A1730" s="127" t="s">
        <v>3494</v>
      </c>
      <c r="B1730" s="128"/>
      <c r="C1730" s="128"/>
      <c r="D1730" s="128"/>
      <c r="E1730" s="135">
        <v>182.6</v>
      </c>
      <c r="F1730" s="136">
        <v>182.6</v>
      </c>
    </row>
    <row r="1731" spans="1:6" x14ac:dyDescent="0.2">
      <c r="A1731" s="127" t="s">
        <v>1897</v>
      </c>
      <c r="B1731" s="127" t="s">
        <v>1896</v>
      </c>
      <c r="C1731" s="127">
        <v>2000</v>
      </c>
      <c r="D1731" s="127" t="s">
        <v>553</v>
      </c>
      <c r="E1731" s="135">
        <v>143.30000000000001</v>
      </c>
      <c r="F1731" s="136">
        <v>143.30000000000001</v>
      </c>
    </row>
    <row r="1732" spans="1:6" x14ac:dyDescent="0.2">
      <c r="A1732" s="130"/>
      <c r="B1732" s="130"/>
      <c r="C1732" s="127" t="s">
        <v>3041</v>
      </c>
      <c r="D1732" s="128"/>
      <c r="E1732" s="135">
        <v>143.30000000000001</v>
      </c>
      <c r="F1732" s="136">
        <v>143.30000000000001</v>
      </c>
    </row>
    <row r="1733" spans="1:6" x14ac:dyDescent="0.2">
      <c r="A1733" s="130"/>
      <c r="B1733" s="127" t="s">
        <v>2876</v>
      </c>
      <c r="C1733" s="128"/>
      <c r="D1733" s="128"/>
      <c r="E1733" s="135">
        <v>143.30000000000001</v>
      </c>
      <c r="F1733" s="136">
        <v>143.30000000000001</v>
      </c>
    </row>
    <row r="1734" spans="1:6" x14ac:dyDescent="0.2">
      <c r="A1734" s="127" t="s">
        <v>3495</v>
      </c>
      <c r="B1734" s="128"/>
      <c r="C1734" s="128"/>
      <c r="D1734" s="128"/>
      <c r="E1734" s="135">
        <v>143.30000000000001</v>
      </c>
      <c r="F1734" s="136">
        <v>143.30000000000001</v>
      </c>
    </row>
    <row r="1735" spans="1:6" x14ac:dyDescent="0.2">
      <c r="A1735" s="127" t="s">
        <v>894</v>
      </c>
      <c r="B1735" s="127" t="s">
        <v>893</v>
      </c>
      <c r="C1735" s="127">
        <v>2000</v>
      </c>
      <c r="D1735" s="127" t="s">
        <v>553</v>
      </c>
      <c r="E1735" s="135">
        <v>175.3</v>
      </c>
      <c r="F1735" s="136">
        <v>175.3</v>
      </c>
    </row>
    <row r="1736" spans="1:6" x14ac:dyDescent="0.2">
      <c r="A1736" s="130"/>
      <c r="B1736" s="130"/>
      <c r="C1736" s="127" t="s">
        <v>3041</v>
      </c>
      <c r="D1736" s="128"/>
      <c r="E1736" s="135">
        <v>175.3</v>
      </c>
      <c r="F1736" s="136">
        <v>175.3</v>
      </c>
    </row>
    <row r="1737" spans="1:6" x14ac:dyDescent="0.2">
      <c r="A1737" s="130"/>
      <c r="B1737" s="127" t="s">
        <v>2954</v>
      </c>
      <c r="C1737" s="128"/>
      <c r="D1737" s="128"/>
      <c r="E1737" s="135">
        <v>175.3</v>
      </c>
      <c r="F1737" s="136">
        <v>175.3</v>
      </c>
    </row>
    <row r="1738" spans="1:6" x14ac:dyDescent="0.2">
      <c r="A1738" s="127" t="s">
        <v>3496</v>
      </c>
      <c r="B1738" s="128"/>
      <c r="C1738" s="128"/>
      <c r="D1738" s="128"/>
      <c r="E1738" s="135">
        <v>175.3</v>
      </c>
      <c r="F1738" s="136">
        <v>175.3</v>
      </c>
    </row>
    <row r="1739" spans="1:6" x14ac:dyDescent="0.2">
      <c r="A1739" s="127" t="s">
        <v>640</v>
      </c>
      <c r="B1739" s="127" t="s">
        <v>639</v>
      </c>
      <c r="C1739" s="127">
        <v>1997</v>
      </c>
      <c r="D1739" s="127" t="s">
        <v>553</v>
      </c>
      <c r="E1739" s="135">
        <v>-113.8</v>
      </c>
      <c r="F1739" s="136">
        <v>-113.8</v>
      </c>
    </row>
    <row r="1740" spans="1:6" x14ac:dyDescent="0.2">
      <c r="A1740" s="130"/>
      <c r="B1740" s="130"/>
      <c r="C1740" s="127" t="s">
        <v>3038</v>
      </c>
      <c r="D1740" s="128"/>
      <c r="E1740" s="135">
        <v>-113.8</v>
      </c>
      <c r="F1740" s="136">
        <v>-113.8</v>
      </c>
    </row>
    <row r="1741" spans="1:6" x14ac:dyDescent="0.2">
      <c r="A1741" s="130"/>
      <c r="B1741" s="127" t="s">
        <v>3005</v>
      </c>
      <c r="C1741" s="128"/>
      <c r="D1741" s="128"/>
      <c r="E1741" s="135">
        <v>-113.8</v>
      </c>
      <c r="F1741" s="136">
        <v>-113.8</v>
      </c>
    </row>
    <row r="1742" spans="1:6" x14ac:dyDescent="0.2">
      <c r="A1742" s="127" t="s">
        <v>3497</v>
      </c>
      <c r="B1742" s="128"/>
      <c r="C1742" s="128"/>
      <c r="D1742" s="128"/>
      <c r="E1742" s="135">
        <v>-113.8</v>
      </c>
      <c r="F1742" s="136">
        <v>-113.8</v>
      </c>
    </row>
    <row r="1743" spans="1:6" x14ac:dyDescent="0.2">
      <c r="A1743" s="127" t="s">
        <v>2089</v>
      </c>
      <c r="B1743" s="127" t="s">
        <v>2088</v>
      </c>
      <c r="C1743" s="127">
        <v>1999</v>
      </c>
      <c r="D1743" s="127" t="s">
        <v>553</v>
      </c>
      <c r="E1743" s="135">
        <v>256.60000000000002</v>
      </c>
      <c r="F1743" s="136">
        <v>256.60000000000002</v>
      </c>
    </row>
    <row r="1744" spans="1:6" x14ac:dyDescent="0.2">
      <c r="A1744" s="130"/>
      <c r="B1744" s="130"/>
      <c r="C1744" s="127" t="s">
        <v>3040</v>
      </c>
      <c r="D1744" s="128"/>
      <c r="E1744" s="135">
        <v>256.60000000000002</v>
      </c>
      <c r="F1744" s="136">
        <v>256.60000000000002</v>
      </c>
    </row>
    <row r="1745" spans="1:6" x14ac:dyDescent="0.2">
      <c r="A1745" s="130"/>
      <c r="B1745" s="127" t="s">
        <v>3013</v>
      </c>
      <c r="C1745" s="128"/>
      <c r="D1745" s="128"/>
      <c r="E1745" s="135">
        <v>256.60000000000002</v>
      </c>
      <c r="F1745" s="136">
        <v>256.60000000000002</v>
      </c>
    </row>
    <row r="1746" spans="1:6" x14ac:dyDescent="0.2">
      <c r="A1746" s="127" t="s">
        <v>3498</v>
      </c>
      <c r="B1746" s="128"/>
      <c r="C1746" s="128"/>
      <c r="D1746" s="128"/>
      <c r="E1746" s="135">
        <v>256.60000000000002</v>
      </c>
      <c r="F1746" s="136">
        <v>256.60000000000002</v>
      </c>
    </row>
    <row r="1747" spans="1:6" x14ac:dyDescent="0.2">
      <c r="A1747" s="127" t="s">
        <v>852</v>
      </c>
      <c r="B1747" s="127" t="s">
        <v>851</v>
      </c>
      <c r="C1747" s="127">
        <v>2000</v>
      </c>
      <c r="D1747" s="127" t="s">
        <v>553</v>
      </c>
      <c r="E1747" s="135">
        <v>88.5</v>
      </c>
      <c r="F1747" s="136">
        <v>88.5</v>
      </c>
    </row>
    <row r="1748" spans="1:6" x14ac:dyDescent="0.2">
      <c r="A1748" s="130"/>
      <c r="B1748" s="130"/>
      <c r="C1748" s="127" t="s">
        <v>3041</v>
      </c>
      <c r="D1748" s="128"/>
      <c r="E1748" s="135">
        <v>88.5</v>
      </c>
      <c r="F1748" s="136">
        <v>88.5</v>
      </c>
    </row>
    <row r="1749" spans="1:6" x14ac:dyDescent="0.2">
      <c r="A1749" s="130"/>
      <c r="B1749" s="127" t="s">
        <v>2941</v>
      </c>
      <c r="C1749" s="128"/>
      <c r="D1749" s="128"/>
      <c r="E1749" s="135">
        <v>88.5</v>
      </c>
      <c r="F1749" s="136">
        <v>88.5</v>
      </c>
    </row>
    <row r="1750" spans="1:6" x14ac:dyDescent="0.2">
      <c r="A1750" s="127" t="s">
        <v>3499</v>
      </c>
      <c r="B1750" s="128"/>
      <c r="C1750" s="128"/>
      <c r="D1750" s="128"/>
      <c r="E1750" s="135">
        <v>88.5</v>
      </c>
      <c r="F1750" s="136">
        <v>88.5</v>
      </c>
    </row>
    <row r="1751" spans="1:6" x14ac:dyDescent="0.2">
      <c r="A1751" s="127" t="s">
        <v>2260</v>
      </c>
      <c r="B1751" s="127" t="s">
        <v>2259</v>
      </c>
      <c r="C1751" s="127">
        <v>2001</v>
      </c>
      <c r="D1751" s="127" t="s">
        <v>553</v>
      </c>
      <c r="E1751" s="135">
        <v>-149.30000000000001</v>
      </c>
      <c r="F1751" s="136">
        <v>-149.30000000000001</v>
      </c>
    </row>
    <row r="1752" spans="1:6" x14ac:dyDescent="0.2">
      <c r="A1752" s="130"/>
      <c r="B1752" s="130"/>
      <c r="C1752" s="127" t="s">
        <v>3058</v>
      </c>
      <c r="D1752" s="128"/>
      <c r="E1752" s="135">
        <v>-149.30000000000001</v>
      </c>
      <c r="F1752" s="136">
        <v>-149.30000000000001</v>
      </c>
    </row>
    <row r="1753" spans="1:6" x14ac:dyDescent="0.2">
      <c r="A1753" s="130"/>
      <c r="B1753" s="127" t="s">
        <v>2961</v>
      </c>
      <c r="C1753" s="128"/>
      <c r="D1753" s="128"/>
      <c r="E1753" s="135">
        <v>-149.30000000000001</v>
      </c>
      <c r="F1753" s="136">
        <v>-149.30000000000001</v>
      </c>
    </row>
    <row r="1754" spans="1:6" x14ac:dyDescent="0.2">
      <c r="A1754" s="127" t="s">
        <v>3500</v>
      </c>
      <c r="B1754" s="128"/>
      <c r="C1754" s="128"/>
      <c r="D1754" s="128"/>
      <c r="E1754" s="135">
        <v>-149.30000000000001</v>
      </c>
      <c r="F1754" s="136">
        <v>-149.30000000000001</v>
      </c>
    </row>
    <row r="1755" spans="1:6" x14ac:dyDescent="0.2">
      <c r="A1755" s="127" t="s">
        <v>835</v>
      </c>
      <c r="B1755" s="127" t="s">
        <v>834</v>
      </c>
      <c r="C1755" s="127">
        <v>2000</v>
      </c>
      <c r="D1755" s="127" t="s">
        <v>553</v>
      </c>
      <c r="E1755" s="135">
        <v>253.3</v>
      </c>
      <c r="F1755" s="136">
        <v>253.3</v>
      </c>
    </row>
    <row r="1756" spans="1:6" x14ac:dyDescent="0.2">
      <c r="A1756" s="130"/>
      <c r="B1756" s="130"/>
      <c r="C1756" s="127" t="s">
        <v>3041</v>
      </c>
      <c r="D1756" s="128"/>
      <c r="E1756" s="135">
        <v>253.3</v>
      </c>
      <c r="F1756" s="136">
        <v>253.3</v>
      </c>
    </row>
    <row r="1757" spans="1:6" x14ac:dyDescent="0.2">
      <c r="A1757" s="130"/>
      <c r="B1757" s="127" t="s">
        <v>2815</v>
      </c>
      <c r="C1757" s="128"/>
      <c r="D1757" s="128"/>
      <c r="E1757" s="135">
        <v>253.3</v>
      </c>
      <c r="F1757" s="136">
        <v>253.3</v>
      </c>
    </row>
    <row r="1758" spans="1:6" x14ac:dyDescent="0.2">
      <c r="A1758" s="127" t="s">
        <v>3501</v>
      </c>
      <c r="B1758" s="128"/>
      <c r="C1758" s="128"/>
      <c r="D1758" s="128"/>
      <c r="E1758" s="135">
        <v>253.3</v>
      </c>
      <c r="F1758" s="136">
        <v>253.3</v>
      </c>
    </row>
    <row r="1759" spans="1:6" x14ac:dyDescent="0.2">
      <c r="A1759" s="127" t="s">
        <v>2013</v>
      </c>
      <c r="B1759" s="127" t="s">
        <v>2012</v>
      </c>
      <c r="C1759" s="127">
        <v>2001</v>
      </c>
      <c r="D1759" s="127" t="s">
        <v>553</v>
      </c>
      <c r="E1759" s="135">
        <v>15.7</v>
      </c>
      <c r="F1759" s="136">
        <v>15.7</v>
      </c>
    </row>
    <row r="1760" spans="1:6" x14ac:dyDescent="0.2">
      <c r="A1760" s="130"/>
      <c r="B1760" s="130"/>
      <c r="C1760" s="127" t="s">
        <v>3058</v>
      </c>
      <c r="D1760" s="128"/>
      <c r="E1760" s="135">
        <v>15.7</v>
      </c>
      <c r="F1760" s="136">
        <v>15.7</v>
      </c>
    </row>
    <row r="1761" spans="1:6" x14ac:dyDescent="0.2">
      <c r="A1761" s="130"/>
      <c r="B1761" s="127" t="s">
        <v>2816</v>
      </c>
      <c r="C1761" s="128"/>
      <c r="D1761" s="128"/>
      <c r="E1761" s="135">
        <v>15.7</v>
      </c>
      <c r="F1761" s="136">
        <v>15.7</v>
      </c>
    </row>
    <row r="1762" spans="1:6" x14ac:dyDescent="0.2">
      <c r="A1762" s="127" t="s">
        <v>3502</v>
      </c>
      <c r="B1762" s="128"/>
      <c r="C1762" s="128"/>
      <c r="D1762" s="128"/>
      <c r="E1762" s="135">
        <v>15.7</v>
      </c>
      <c r="F1762" s="136">
        <v>15.7</v>
      </c>
    </row>
    <row r="1763" spans="1:6" x14ac:dyDescent="0.2">
      <c r="A1763" s="127" t="s">
        <v>1893</v>
      </c>
      <c r="B1763" s="127" t="s">
        <v>1892</v>
      </c>
      <c r="C1763" s="127">
        <v>2001</v>
      </c>
      <c r="D1763" s="127" t="s">
        <v>553</v>
      </c>
      <c r="E1763" s="135">
        <v>26.5</v>
      </c>
      <c r="F1763" s="136">
        <v>26.5</v>
      </c>
    </row>
    <row r="1764" spans="1:6" x14ac:dyDescent="0.2">
      <c r="A1764" s="130"/>
      <c r="B1764" s="130"/>
      <c r="C1764" s="127" t="s">
        <v>3058</v>
      </c>
      <c r="D1764" s="128"/>
      <c r="E1764" s="135">
        <v>26.5</v>
      </c>
      <c r="F1764" s="136">
        <v>26.5</v>
      </c>
    </row>
    <row r="1765" spans="1:6" x14ac:dyDescent="0.2">
      <c r="A1765" s="130"/>
      <c r="B1765" s="127" t="s">
        <v>2969</v>
      </c>
      <c r="C1765" s="128"/>
      <c r="D1765" s="128"/>
      <c r="E1765" s="135">
        <v>26.5</v>
      </c>
      <c r="F1765" s="136">
        <v>26.5</v>
      </c>
    </row>
    <row r="1766" spans="1:6" x14ac:dyDescent="0.2">
      <c r="A1766" s="127" t="s">
        <v>3503</v>
      </c>
      <c r="B1766" s="128"/>
      <c r="C1766" s="128"/>
      <c r="D1766" s="128"/>
      <c r="E1766" s="135">
        <v>26.5</v>
      </c>
      <c r="F1766" s="136">
        <v>26.5</v>
      </c>
    </row>
    <row r="1767" spans="1:6" x14ac:dyDescent="0.2">
      <c r="A1767" s="127" t="s">
        <v>2009</v>
      </c>
      <c r="B1767" s="127" t="s">
        <v>2008</v>
      </c>
      <c r="C1767" s="127">
        <v>2001</v>
      </c>
      <c r="D1767" s="127" t="s">
        <v>553</v>
      </c>
      <c r="E1767" s="135">
        <v>-3.1</v>
      </c>
      <c r="F1767" s="136">
        <v>-3.1</v>
      </c>
    </row>
    <row r="1768" spans="1:6" x14ac:dyDescent="0.2">
      <c r="A1768" s="130"/>
      <c r="B1768" s="130"/>
      <c r="C1768" s="127" t="s">
        <v>3058</v>
      </c>
      <c r="D1768" s="128"/>
      <c r="E1768" s="135">
        <v>-3.1</v>
      </c>
      <c r="F1768" s="136">
        <v>-3.1</v>
      </c>
    </row>
    <row r="1769" spans="1:6" x14ac:dyDescent="0.2">
      <c r="A1769" s="130"/>
      <c r="B1769" s="127" t="s">
        <v>2973</v>
      </c>
      <c r="C1769" s="128"/>
      <c r="D1769" s="128"/>
      <c r="E1769" s="135">
        <v>-3.1</v>
      </c>
      <c r="F1769" s="136">
        <v>-3.1</v>
      </c>
    </row>
    <row r="1770" spans="1:6" x14ac:dyDescent="0.2">
      <c r="A1770" s="127" t="s">
        <v>3504</v>
      </c>
      <c r="B1770" s="128"/>
      <c r="C1770" s="128"/>
      <c r="D1770" s="128"/>
      <c r="E1770" s="135">
        <v>-3.1</v>
      </c>
      <c r="F1770" s="136">
        <v>-3.1</v>
      </c>
    </row>
    <row r="1771" spans="1:6" x14ac:dyDescent="0.2">
      <c r="A1771" s="127" t="s">
        <v>2063</v>
      </c>
      <c r="B1771" s="127" t="s">
        <v>2062</v>
      </c>
      <c r="C1771" s="127">
        <v>2001</v>
      </c>
      <c r="D1771" s="127" t="s">
        <v>553</v>
      </c>
      <c r="E1771" s="135">
        <v>279.89999999999998</v>
      </c>
      <c r="F1771" s="136">
        <v>279.89999999999998</v>
      </c>
    </row>
    <row r="1772" spans="1:6" x14ac:dyDescent="0.2">
      <c r="A1772" s="130"/>
      <c r="B1772" s="130"/>
      <c r="C1772" s="127" t="s">
        <v>3058</v>
      </c>
      <c r="D1772" s="128"/>
      <c r="E1772" s="135">
        <v>279.89999999999998</v>
      </c>
      <c r="F1772" s="136">
        <v>279.89999999999998</v>
      </c>
    </row>
    <row r="1773" spans="1:6" x14ac:dyDescent="0.2">
      <c r="A1773" s="130"/>
      <c r="B1773" s="127" t="s">
        <v>2878</v>
      </c>
      <c r="C1773" s="128"/>
      <c r="D1773" s="128"/>
      <c r="E1773" s="135">
        <v>279.89999999999998</v>
      </c>
      <c r="F1773" s="136">
        <v>279.89999999999998</v>
      </c>
    </row>
    <row r="1774" spans="1:6" x14ac:dyDescent="0.2">
      <c r="A1774" s="127" t="s">
        <v>3505</v>
      </c>
      <c r="B1774" s="128"/>
      <c r="C1774" s="128"/>
      <c r="D1774" s="128"/>
      <c r="E1774" s="135">
        <v>279.89999999999998</v>
      </c>
      <c r="F1774" s="136">
        <v>279.89999999999998</v>
      </c>
    </row>
    <row r="1775" spans="1:6" x14ac:dyDescent="0.2">
      <c r="A1775" s="127" t="s">
        <v>28</v>
      </c>
      <c r="B1775" s="127" t="s">
        <v>27</v>
      </c>
      <c r="C1775" s="127">
        <v>2001</v>
      </c>
      <c r="D1775" s="127" t="s">
        <v>553</v>
      </c>
      <c r="E1775" s="135">
        <v>-340.1</v>
      </c>
      <c r="F1775" s="136">
        <v>-340.1</v>
      </c>
    </row>
    <row r="1776" spans="1:6" x14ac:dyDescent="0.2">
      <c r="A1776" s="130"/>
      <c r="B1776" s="130"/>
      <c r="C1776" s="127" t="s">
        <v>3058</v>
      </c>
      <c r="D1776" s="128"/>
      <c r="E1776" s="135">
        <v>-340.1</v>
      </c>
      <c r="F1776" s="136">
        <v>-340.1</v>
      </c>
    </row>
    <row r="1777" spans="1:6" x14ac:dyDescent="0.2">
      <c r="A1777" s="130"/>
      <c r="B1777" s="127" t="s">
        <v>2884</v>
      </c>
      <c r="C1777" s="128"/>
      <c r="D1777" s="128"/>
      <c r="E1777" s="135">
        <v>-340.1</v>
      </c>
      <c r="F1777" s="136">
        <v>-340.1</v>
      </c>
    </row>
    <row r="1778" spans="1:6" x14ac:dyDescent="0.2">
      <c r="A1778" s="127" t="s">
        <v>3506</v>
      </c>
      <c r="B1778" s="128"/>
      <c r="C1778" s="128"/>
      <c r="D1778" s="128"/>
      <c r="E1778" s="135">
        <v>-340.1</v>
      </c>
      <c r="F1778" s="136">
        <v>-340.1</v>
      </c>
    </row>
    <row r="1779" spans="1:6" x14ac:dyDescent="0.2">
      <c r="A1779" s="127" t="s">
        <v>2095</v>
      </c>
      <c r="B1779" s="127" t="s">
        <v>2094</v>
      </c>
      <c r="C1779" s="127">
        <v>2002</v>
      </c>
      <c r="D1779" s="127" t="s">
        <v>553</v>
      </c>
      <c r="E1779" s="135">
        <v>219.6</v>
      </c>
      <c r="F1779" s="136">
        <v>219.6</v>
      </c>
    </row>
    <row r="1780" spans="1:6" x14ac:dyDescent="0.2">
      <c r="A1780" s="130"/>
      <c r="B1780" s="130"/>
      <c r="C1780" s="127" t="s">
        <v>3049</v>
      </c>
      <c r="D1780" s="128"/>
      <c r="E1780" s="135">
        <v>219.6</v>
      </c>
      <c r="F1780" s="136">
        <v>219.6</v>
      </c>
    </row>
    <row r="1781" spans="1:6" x14ac:dyDescent="0.2">
      <c r="A1781" s="130"/>
      <c r="B1781" s="127" t="s">
        <v>2821</v>
      </c>
      <c r="C1781" s="128"/>
      <c r="D1781" s="128"/>
      <c r="E1781" s="135">
        <v>219.6</v>
      </c>
      <c r="F1781" s="136">
        <v>219.6</v>
      </c>
    </row>
    <row r="1782" spans="1:6" x14ac:dyDescent="0.2">
      <c r="A1782" s="127" t="s">
        <v>3507</v>
      </c>
      <c r="B1782" s="128"/>
      <c r="C1782" s="128"/>
      <c r="D1782" s="128"/>
      <c r="E1782" s="135">
        <v>219.6</v>
      </c>
      <c r="F1782" s="136">
        <v>219.6</v>
      </c>
    </row>
    <row r="1783" spans="1:6" x14ac:dyDescent="0.2">
      <c r="A1783" s="127" t="s">
        <v>2107</v>
      </c>
      <c r="B1783" s="127" t="s">
        <v>1170</v>
      </c>
      <c r="C1783" s="127">
        <v>1965</v>
      </c>
      <c r="D1783" s="127" t="s">
        <v>553</v>
      </c>
      <c r="E1783" s="135">
        <v>-239.8</v>
      </c>
      <c r="F1783" s="136">
        <v>-239.8</v>
      </c>
    </row>
    <row r="1784" spans="1:6" x14ac:dyDescent="0.2">
      <c r="A1784" s="130"/>
      <c r="B1784" s="130"/>
      <c r="C1784" s="127" t="s">
        <v>3055</v>
      </c>
      <c r="D1784" s="128"/>
      <c r="E1784" s="135">
        <v>-239.8</v>
      </c>
      <c r="F1784" s="136">
        <v>-239.8</v>
      </c>
    </row>
    <row r="1785" spans="1:6" x14ac:dyDescent="0.2">
      <c r="A1785" s="130"/>
      <c r="B1785" s="127" t="s">
        <v>2355</v>
      </c>
      <c r="C1785" s="128"/>
      <c r="D1785" s="128"/>
      <c r="E1785" s="135">
        <v>-239.8</v>
      </c>
      <c r="F1785" s="136">
        <v>-239.8</v>
      </c>
    </row>
    <row r="1786" spans="1:6" x14ac:dyDescent="0.2">
      <c r="A1786" s="127" t="s">
        <v>3508</v>
      </c>
      <c r="B1786" s="128"/>
      <c r="C1786" s="128"/>
      <c r="D1786" s="128"/>
      <c r="E1786" s="135">
        <v>-239.8</v>
      </c>
      <c r="F1786" s="136">
        <v>-239.8</v>
      </c>
    </row>
    <row r="1787" spans="1:6" x14ac:dyDescent="0.2">
      <c r="A1787" s="127" t="s">
        <v>312</v>
      </c>
      <c r="B1787" s="127" t="s">
        <v>311</v>
      </c>
      <c r="C1787" s="127">
        <v>1973</v>
      </c>
      <c r="D1787" s="127" t="s">
        <v>553</v>
      </c>
      <c r="E1787" s="135">
        <v>-201.5</v>
      </c>
      <c r="F1787" s="136">
        <v>-201.5</v>
      </c>
    </row>
    <row r="1788" spans="1:6" x14ac:dyDescent="0.2">
      <c r="A1788" s="130"/>
      <c r="B1788" s="130"/>
      <c r="C1788" s="127" t="s">
        <v>3052</v>
      </c>
      <c r="D1788" s="128"/>
      <c r="E1788" s="135">
        <v>-201.5</v>
      </c>
      <c r="F1788" s="136">
        <v>-201.5</v>
      </c>
    </row>
    <row r="1789" spans="1:6" x14ac:dyDescent="0.2">
      <c r="A1789" s="130"/>
      <c r="B1789" s="127" t="s">
        <v>2353</v>
      </c>
      <c r="C1789" s="128"/>
      <c r="D1789" s="128"/>
      <c r="E1789" s="135">
        <v>-201.5</v>
      </c>
      <c r="F1789" s="136">
        <v>-201.5</v>
      </c>
    </row>
    <row r="1790" spans="1:6" x14ac:dyDescent="0.2">
      <c r="A1790" s="127" t="s">
        <v>3509</v>
      </c>
      <c r="B1790" s="128"/>
      <c r="C1790" s="128"/>
      <c r="D1790" s="128"/>
      <c r="E1790" s="135">
        <v>-201.5</v>
      </c>
      <c r="F1790" s="136">
        <v>-201.5</v>
      </c>
    </row>
    <row r="1791" spans="1:6" x14ac:dyDescent="0.2">
      <c r="A1791" s="127" t="s">
        <v>601</v>
      </c>
      <c r="B1791" s="127" t="s">
        <v>1386</v>
      </c>
      <c r="C1791" s="127">
        <v>1981</v>
      </c>
      <c r="D1791" s="127" t="s">
        <v>553</v>
      </c>
      <c r="E1791" s="135">
        <v>-368.4</v>
      </c>
      <c r="F1791" s="136">
        <v>-368.4</v>
      </c>
    </row>
    <row r="1792" spans="1:6" x14ac:dyDescent="0.2">
      <c r="A1792" s="130"/>
      <c r="B1792" s="130"/>
      <c r="C1792" s="127" t="s">
        <v>3044</v>
      </c>
      <c r="D1792" s="128"/>
      <c r="E1792" s="135">
        <v>-368.4</v>
      </c>
      <c r="F1792" s="136">
        <v>-368.4</v>
      </c>
    </row>
    <row r="1793" spans="1:6" x14ac:dyDescent="0.2">
      <c r="A1793" s="130"/>
      <c r="B1793" s="127" t="s">
        <v>2445</v>
      </c>
      <c r="C1793" s="128"/>
      <c r="D1793" s="128"/>
      <c r="E1793" s="135">
        <v>-368.4</v>
      </c>
      <c r="F1793" s="136">
        <v>-368.4</v>
      </c>
    </row>
    <row r="1794" spans="1:6" x14ac:dyDescent="0.2">
      <c r="A1794" s="127" t="s">
        <v>3510</v>
      </c>
      <c r="B1794" s="128"/>
      <c r="C1794" s="128"/>
      <c r="D1794" s="128"/>
      <c r="E1794" s="135">
        <v>-368.4</v>
      </c>
      <c r="F1794" s="136">
        <v>-368.4</v>
      </c>
    </row>
    <row r="1795" spans="1:6" x14ac:dyDescent="0.2">
      <c r="A1795" s="127" t="s">
        <v>347</v>
      </c>
      <c r="B1795" s="127" t="s">
        <v>346</v>
      </c>
      <c r="C1795" s="127">
        <v>1983</v>
      </c>
      <c r="D1795" s="127" t="s">
        <v>553</v>
      </c>
      <c r="E1795" s="135">
        <v>-210.7</v>
      </c>
      <c r="F1795" s="136">
        <v>-210.7</v>
      </c>
    </row>
    <row r="1796" spans="1:6" x14ac:dyDescent="0.2">
      <c r="A1796" s="130"/>
      <c r="B1796" s="130"/>
      <c r="C1796" s="127" t="s">
        <v>3025</v>
      </c>
      <c r="D1796" s="128"/>
      <c r="E1796" s="135">
        <v>-210.7</v>
      </c>
      <c r="F1796" s="136">
        <v>-210.7</v>
      </c>
    </row>
    <row r="1797" spans="1:6" x14ac:dyDescent="0.2">
      <c r="A1797" s="130"/>
      <c r="B1797" s="127" t="s">
        <v>2470</v>
      </c>
      <c r="C1797" s="128"/>
      <c r="D1797" s="128"/>
      <c r="E1797" s="135">
        <v>-210.7</v>
      </c>
      <c r="F1797" s="136">
        <v>-210.7</v>
      </c>
    </row>
    <row r="1798" spans="1:6" x14ac:dyDescent="0.2">
      <c r="A1798" s="127" t="s">
        <v>3511</v>
      </c>
      <c r="B1798" s="128"/>
      <c r="C1798" s="128"/>
      <c r="D1798" s="128"/>
      <c r="E1798" s="135">
        <v>-210.7</v>
      </c>
      <c r="F1798" s="136">
        <v>-210.7</v>
      </c>
    </row>
    <row r="1799" spans="1:6" x14ac:dyDescent="0.2">
      <c r="A1799" s="127" t="s">
        <v>140</v>
      </c>
      <c r="B1799" s="127" t="s">
        <v>139</v>
      </c>
      <c r="C1799" s="127">
        <v>1984</v>
      </c>
      <c r="D1799" s="127" t="s">
        <v>553</v>
      </c>
      <c r="E1799" s="135">
        <v>27.6</v>
      </c>
      <c r="F1799" s="136">
        <v>27.6</v>
      </c>
    </row>
    <row r="1800" spans="1:6" x14ac:dyDescent="0.2">
      <c r="A1800" s="130"/>
      <c r="B1800" s="130"/>
      <c r="C1800" s="127" t="s">
        <v>3026</v>
      </c>
      <c r="D1800" s="128"/>
      <c r="E1800" s="135">
        <v>27.6</v>
      </c>
      <c r="F1800" s="136">
        <v>27.6</v>
      </c>
    </row>
    <row r="1801" spans="1:6" x14ac:dyDescent="0.2">
      <c r="A1801" s="130"/>
      <c r="B1801" s="127" t="s">
        <v>2494</v>
      </c>
      <c r="C1801" s="128"/>
      <c r="D1801" s="128"/>
      <c r="E1801" s="135">
        <v>27.6</v>
      </c>
      <c r="F1801" s="136">
        <v>27.6</v>
      </c>
    </row>
    <row r="1802" spans="1:6" x14ac:dyDescent="0.2">
      <c r="A1802" s="127" t="s">
        <v>3512</v>
      </c>
      <c r="B1802" s="128"/>
      <c r="C1802" s="128"/>
      <c r="D1802" s="128"/>
      <c r="E1802" s="135">
        <v>27.6</v>
      </c>
      <c r="F1802" s="136">
        <v>27.6</v>
      </c>
    </row>
    <row r="1803" spans="1:6" x14ac:dyDescent="0.2">
      <c r="A1803" s="127" t="s">
        <v>1630</v>
      </c>
      <c r="B1803" s="127" t="s">
        <v>1629</v>
      </c>
      <c r="C1803" s="127">
        <v>1984</v>
      </c>
      <c r="D1803" s="127" t="s">
        <v>553</v>
      </c>
      <c r="E1803" s="135">
        <v>94.5</v>
      </c>
      <c r="F1803" s="136">
        <v>94.5</v>
      </c>
    </row>
    <row r="1804" spans="1:6" x14ac:dyDescent="0.2">
      <c r="A1804" s="130"/>
      <c r="B1804" s="130"/>
      <c r="C1804" s="127" t="s">
        <v>3026</v>
      </c>
      <c r="D1804" s="128"/>
      <c r="E1804" s="135">
        <v>94.5</v>
      </c>
      <c r="F1804" s="136">
        <v>94.5</v>
      </c>
    </row>
    <row r="1805" spans="1:6" x14ac:dyDescent="0.2">
      <c r="A1805" s="130"/>
      <c r="B1805" s="127" t="s">
        <v>2496</v>
      </c>
      <c r="C1805" s="128"/>
      <c r="D1805" s="128"/>
      <c r="E1805" s="135">
        <v>94.5</v>
      </c>
      <c r="F1805" s="136">
        <v>94.5</v>
      </c>
    </row>
    <row r="1806" spans="1:6" x14ac:dyDescent="0.2">
      <c r="A1806" s="127" t="s">
        <v>3513</v>
      </c>
      <c r="B1806" s="128"/>
      <c r="C1806" s="128"/>
      <c r="D1806" s="128"/>
      <c r="E1806" s="135">
        <v>94.5</v>
      </c>
      <c r="F1806" s="136">
        <v>94.5</v>
      </c>
    </row>
    <row r="1807" spans="1:6" x14ac:dyDescent="0.2">
      <c r="A1807" s="127" t="s">
        <v>1330</v>
      </c>
      <c r="B1807" s="127" t="s">
        <v>1329</v>
      </c>
      <c r="C1807" s="127">
        <v>1985</v>
      </c>
      <c r="D1807" s="127" t="s">
        <v>553</v>
      </c>
      <c r="E1807" s="135">
        <v>656.1</v>
      </c>
      <c r="F1807" s="136">
        <v>656.1</v>
      </c>
    </row>
    <row r="1808" spans="1:6" x14ac:dyDescent="0.2">
      <c r="A1808" s="130"/>
      <c r="B1808" s="130"/>
      <c r="C1808" s="127" t="s">
        <v>3045</v>
      </c>
      <c r="D1808" s="128"/>
      <c r="E1808" s="135">
        <v>656.1</v>
      </c>
      <c r="F1808" s="136">
        <v>656.1</v>
      </c>
    </row>
    <row r="1809" spans="1:6" x14ac:dyDescent="0.2">
      <c r="A1809" s="130"/>
      <c r="B1809" s="127" t="s">
        <v>2519</v>
      </c>
      <c r="C1809" s="128"/>
      <c r="D1809" s="128"/>
      <c r="E1809" s="135">
        <v>656.1</v>
      </c>
      <c r="F1809" s="136">
        <v>656.1</v>
      </c>
    </row>
    <row r="1810" spans="1:6" x14ac:dyDescent="0.2">
      <c r="A1810" s="127" t="s">
        <v>3514</v>
      </c>
      <c r="B1810" s="128"/>
      <c r="C1810" s="128"/>
      <c r="D1810" s="128"/>
      <c r="E1810" s="135">
        <v>656.1</v>
      </c>
      <c r="F1810" s="136">
        <v>656.1</v>
      </c>
    </row>
    <row r="1811" spans="1:6" x14ac:dyDescent="0.2">
      <c r="A1811" s="127" t="s">
        <v>288</v>
      </c>
      <c r="B1811" s="127" t="s">
        <v>287</v>
      </c>
      <c r="C1811" s="127">
        <v>1981</v>
      </c>
      <c r="D1811" s="127" t="s">
        <v>553</v>
      </c>
      <c r="E1811" s="135">
        <v>-217.3</v>
      </c>
      <c r="F1811" s="136">
        <v>-217.3</v>
      </c>
    </row>
    <row r="1812" spans="1:6" x14ac:dyDescent="0.2">
      <c r="A1812" s="130"/>
      <c r="B1812" s="130"/>
      <c r="C1812" s="127" t="s">
        <v>3044</v>
      </c>
      <c r="D1812" s="128"/>
      <c r="E1812" s="135">
        <v>-217.3</v>
      </c>
      <c r="F1812" s="136">
        <v>-217.3</v>
      </c>
    </row>
    <row r="1813" spans="1:6" x14ac:dyDescent="0.2">
      <c r="A1813" s="130"/>
      <c r="B1813" s="127" t="s">
        <v>2462</v>
      </c>
      <c r="C1813" s="128"/>
      <c r="D1813" s="128"/>
      <c r="E1813" s="135">
        <v>-217.3</v>
      </c>
      <c r="F1813" s="136">
        <v>-217.3</v>
      </c>
    </row>
    <row r="1814" spans="1:6" x14ac:dyDescent="0.2">
      <c r="A1814" s="127" t="s">
        <v>3515</v>
      </c>
      <c r="B1814" s="128"/>
      <c r="C1814" s="128"/>
      <c r="D1814" s="128"/>
      <c r="E1814" s="135">
        <v>-217.3</v>
      </c>
      <c r="F1814" s="136">
        <v>-217.3</v>
      </c>
    </row>
    <row r="1815" spans="1:6" x14ac:dyDescent="0.2">
      <c r="A1815" s="127" t="s">
        <v>1449</v>
      </c>
      <c r="B1815" s="127" t="s">
        <v>1448</v>
      </c>
      <c r="C1815" s="127">
        <v>1986</v>
      </c>
      <c r="D1815" s="127" t="s">
        <v>553</v>
      </c>
      <c r="E1815" s="135">
        <v>372.7</v>
      </c>
      <c r="F1815" s="136">
        <v>372.7</v>
      </c>
    </row>
    <row r="1816" spans="1:6" x14ac:dyDescent="0.2">
      <c r="A1816" s="130"/>
      <c r="B1816" s="130"/>
      <c r="C1816" s="127" t="s">
        <v>3046</v>
      </c>
      <c r="D1816" s="128"/>
      <c r="E1816" s="135">
        <v>372.7</v>
      </c>
      <c r="F1816" s="136">
        <v>372.7</v>
      </c>
    </row>
    <row r="1817" spans="1:6" x14ac:dyDescent="0.2">
      <c r="A1817" s="130"/>
      <c r="B1817" s="127" t="s">
        <v>2535</v>
      </c>
      <c r="C1817" s="128"/>
      <c r="D1817" s="128"/>
      <c r="E1817" s="135">
        <v>372.7</v>
      </c>
      <c r="F1817" s="136">
        <v>372.7</v>
      </c>
    </row>
    <row r="1818" spans="1:6" x14ac:dyDescent="0.2">
      <c r="A1818" s="127" t="s">
        <v>3516</v>
      </c>
      <c r="B1818" s="128"/>
      <c r="C1818" s="128"/>
      <c r="D1818" s="128"/>
      <c r="E1818" s="135">
        <v>372.7</v>
      </c>
      <c r="F1818" s="136">
        <v>372.7</v>
      </c>
    </row>
    <row r="1819" spans="1:6" x14ac:dyDescent="0.2">
      <c r="A1819" s="127" t="s">
        <v>172</v>
      </c>
      <c r="B1819" s="127" t="s">
        <v>171</v>
      </c>
      <c r="C1819" s="127">
        <v>1981</v>
      </c>
      <c r="D1819" s="127" t="s">
        <v>553</v>
      </c>
      <c r="E1819" s="135">
        <v>-133.19999999999999</v>
      </c>
      <c r="F1819" s="136">
        <v>-133.19999999999999</v>
      </c>
    </row>
    <row r="1820" spans="1:6" x14ac:dyDescent="0.2">
      <c r="A1820" s="130"/>
      <c r="B1820" s="130"/>
      <c r="C1820" s="127" t="s">
        <v>3044</v>
      </c>
      <c r="D1820" s="128"/>
      <c r="E1820" s="135">
        <v>-133.19999999999999</v>
      </c>
      <c r="F1820" s="136">
        <v>-133.19999999999999</v>
      </c>
    </row>
    <row r="1821" spans="1:6" x14ac:dyDescent="0.2">
      <c r="A1821" s="130"/>
      <c r="B1821" s="127" t="s">
        <v>2453</v>
      </c>
      <c r="C1821" s="128"/>
      <c r="D1821" s="128"/>
      <c r="E1821" s="135">
        <v>-133.19999999999999</v>
      </c>
      <c r="F1821" s="136">
        <v>-133.19999999999999</v>
      </c>
    </row>
    <row r="1822" spans="1:6" x14ac:dyDescent="0.2">
      <c r="A1822" s="127" t="s">
        <v>3517</v>
      </c>
      <c r="B1822" s="128"/>
      <c r="C1822" s="128"/>
      <c r="D1822" s="128"/>
      <c r="E1822" s="135">
        <v>-133.19999999999999</v>
      </c>
      <c r="F1822" s="136">
        <v>-133.19999999999999</v>
      </c>
    </row>
    <row r="1823" spans="1:6" x14ac:dyDescent="0.2">
      <c r="A1823" s="127" t="s">
        <v>376</v>
      </c>
      <c r="B1823" s="127" t="s">
        <v>375</v>
      </c>
      <c r="C1823" s="127">
        <v>1980</v>
      </c>
      <c r="D1823" s="127" t="s">
        <v>553</v>
      </c>
      <c r="E1823" s="135">
        <v>-201.1</v>
      </c>
      <c r="F1823" s="136">
        <v>-201.1</v>
      </c>
    </row>
    <row r="1824" spans="1:6" x14ac:dyDescent="0.2">
      <c r="A1824" s="130"/>
      <c r="B1824" s="130"/>
      <c r="C1824" s="127" t="s">
        <v>3048</v>
      </c>
      <c r="D1824" s="128"/>
      <c r="E1824" s="135">
        <v>-201.1</v>
      </c>
      <c r="F1824" s="136">
        <v>-201.1</v>
      </c>
    </row>
    <row r="1825" spans="1:6" x14ac:dyDescent="0.2">
      <c r="A1825" s="130"/>
      <c r="B1825" s="127" t="s">
        <v>2443</v>
      </c>
      <c r="C1825" s="128"/>
      <c r="D1825" s="128"/>
      <c r="E1825" s="135">
        <v>-201.1</v>
      </c>
      <c r="F1825" s="136">
        <v>-201.1</v>
      </c>
    </row>
    <row r="1826" spans="1:6" x14ac:dyDescent="0.2">
      <c r="A1826" s="127" t="s">
        <v>3518</v>
      </c>
      <c r="B1826" s="128"/>
      <c r="C1826" s="128"/>
      <c r="D1826" s="128"/>
      <c r="E1826" s="135">
        <v>-201.1</v>
      </c>
      <c r="F1826" s="136">
        <v>-201.1</v>
      </c>
    </row>
    <row r="1827" spans="1:6" x14ac:dyDescent="0.2">
      <c r="A1827" s="127" t="s">
        <v>1218</v>
      </c>
      <c r="B1827" s="127" t="s">
        <v>466</v>
      </c>
      <c r="C1827" s="127">
        <v>1987</v>
      </c>
      <c r="D1827" s="127" t="s">
        <v>553</v>
      </c>
      <c r="E1827" s="135">
        <v>-86</v>
      </c>
      <c r="F1827" s="136">
        <v>-86</v>
      </c>
    </row>
    <row r="1828" spans="1:6" x14ac:dyDescent="0.2">
      <c r="A1828" s="130"/>
      <c r="B1828" s="130"/>
      <c r="C1828" s="127" t="s">
        <v>3035</v>
      </c>
      <c r="D1828" s="128"/>
      <c r="E1828" s="135">
        <v>-86</v>
      </c>
      <c r="F1828" s="136">
        <v>-86</v>
      </c>
    </row>
    <row r="1829" spans="1:6" x14ac:dyDescent="0.2">
      <c r="A1829" s="130"/>
      <c r="B1829" s="127" t="s">
        <v>2557</v>
      </c>
      <c r="C1829" s="128"/>
      <c r="D1829" s="128"/>
      <c r="E1829" s="135">
        <v>-86</v>
      </c>
      <c r="F1829" s="136">
        <v>-86</v>
      </c>
    </row>
    <row r="1830" spans="1:6" x14ac:dyDescent="0.2">
      <c r="A1830" s="127" t="s">
        <v>3519</v>
      </c>
      <c r="B1830" s="128"/>
      <c r="C1830" s="128"/>
      <c r="D1830" s="128"/>
      <c r="E1830" s="135">
        <v>-86</v>
      </c>
      <c r="F1830" s="136">
        <v>-86</v>
      </c>
    </row>
    <row r="1831" spans="1:6" x14ac:dyDescent="0.2">
      <c r="A1831" s="127" t="s">
        <v>340</v>
      </c>
      <c r="B1831" s="127" t="s">
        <v>339</v>
      </c>
      <c r="C1831" s="127">
        <v>1982</v>
      </c>
      <c r="D1831" s="127" t="s">
        <v>553</v>
      </c>
      <c r="E1831" s="135">
        <v>-162</v>
      </c>
      <c r="F1831" s="136">
        <v>-162</v>
      </c>
    </row>
    <row r="1832" spans="1:6" x14ac:dyDescent="0.2">
      <c r="A1832" s="130"/>
      <c r="B1832" s="130"/>
      <c r="C1832" s="127" t="s">
        <v>3034</v>
      </c>
      <c r="D1832" s="128"/>
      <c r="E1832" s="135">
        <v>-162</v>
      </c>
      <c r="F1832" s="136">
        <v>-162</v>
      </c>
    </row>
    <row r="1833" spans="1:6" x14ac:dyDescent="0.2">
      <c r="A1833" s="130"/>
      <c r="B1833" s="127" t="s">
        <v>2469</v>
      </c>
      <c r="C1833" s="128"/>
      <c r="D1833" s="128"/>
      <c r="E1833" s="135">
        <v>-162</v>
      </c>
      <c r="F1833" s="136">
        <v>-162</v>
      </c>
    </row>
    <row r="1834" spans="1:6" x14ac:dyDescent="0.2">
      <c r="A1834" s="127" t="s">
        <v>3520</v>
      </c>
      <c r="B1834" s="128"/>
      <c r="C1834" s="128"/>
      <c r="D1834" s="128"/>
      <c r="E1834" s="135">
        <v>-162</v>
      </c>
      <c r="F1834" s="136">
        <v>-162</v>
      </c>
    </row>
    <row r="1835" spans="1:6" x14ac:dyDescent="0.2">
      <c r="A1835" s="127" t="s">
        <v>1481</v>
      </c>
      <c r="B1835" s="127" t="s">
        <v>1480</v>
      </c>
      <c r="C1835" s="127">
        <v>1987</v>
      </c>
      <c r="D1835" s="127" t="s">
        <v>553</v>
      </c>
      <c r="E1835" s="135">
        <v>331.7</v>
      </c>
      <c r="F1835" s="136">
        <v>331.7</v>
      </c>
    </row>
    <row r="1836" spans="1:6" x14ac:dyDescent="0.2">
      <c r="A1836" s="130"/>
      <c r="B1836" s="130"/>
      <c r="C1836" s="127" t="s">
        <v>3035</v>
      </c>
      <c r="D1836" s="128"/>
      <c r="E1836" s="135">
        <v>331.7</v>
      </c>
      <c r="F1836" s="136">
        <v>331.7</v>
      </c>
    </row>
    <row r="1837" spans="1:6" x14ac:dyDescent="0.2">
      <c r="A1837" s="130"/>
      <c r="B1837" s="127" t="s">
        <v>2567</v>
      </c>
      <c r="C1837" s="128"/>
      <c r="D1837" s="128"/>
      <c r="E1837" s="135">
        <v>331.7</v>
      </c>
      <c r="F1837" s="136">
        <v>331.7</v>
      </c>
    </row>
    <row r="1838" spans="1:6" x14ac:dyDescent="0.2">
      <c r="A1838" s="127" t="s">
        <v>3521</v>
      </c>
      <c r="B1838" s="128"/>
      <c r="C1838" s="128"/>
      <c r="D1838" s="128"/>
      <c r="E1838" s="135">
        <v>331.7</v>
      </c>
      <c r="F1838" s="136">
        <v>331.7</v>
      </c>
    </row>
    <row r="1839" spans="1:6" x14ac:dyDescent="0.2">
      <c r="A1839" s="127" t="s">
        <v>414</v>
      </c>
      <c r="B1839" s="127" t="s">
        <v>413</v>
      </c>
      <c r="C1839" s="127">
        <v>1982</v>
      </c>
      <c r="D1839" s="127" t="s">
        <v>553</v>
      </c>
      <c r="E1839" s="135">
        <v>-474.6</v>
      </c>
      <c r="F1839" s="136">
        <v>-474.6</v>
      </c>
    </row>
    <row r="1840" spans="1:6" x14ac:dyDescent="0.2">
      <c r="A1840" s="130"/>
      <c r="B1840" s="130"/>
      <c r="C1840" s="127" t="s">
        <v>3034</v>
      </c>
      <c r="D1840" s="128"/>
      <c r="E1840" s="135">
        <v>-474.6</v>
      </c>
      <c r="F1840" s="136">
        <v>-474.6</v>
      </c>
    </row>
    <row r="1841" spans="1:6" x14ac:dyDescent="0.2">
      <c r="A1841" s="130"/>
      <c r="B1841" s="127" t="s">
        <v>2460</v>
      </c>
      <c r="C1841" s="128"/>
      <c r="D1841" s="128"/>
      <c r="E1841" s="135">
        <v>-474.6</v>
      </c>
      <c r="F1841" s="136">
        <v>-474.6</v>
      </c>
    </row>
    <row r="1842" spans="1:6" x14ac:dyDescent="0.2">
      <c r="A1842" s="127" t="s">
        <v>3522</v>
      </c>
      <c r="B1842" s="128"/>
      <c r="C1842" s="128"/>
      <c r="D1842" s="128"/>
      <c r="E1842" s="135">
        <v>-474.6</v>
      </c>
      <c r="F1842" s="136">
        <v>-474.6</v>
      </c>
    </row>
    <row r="1843" spans="1:6" x14ac:dyDescent="0.2">
      <c r="A1843" s="127" t="s">
        <v>358</v>
      </c>
      <c r="B1843" s="127" t="s">
        <v>357</v>
      </c>
      <c r="C1843" s="127">
        <v>1986</v>
      </c>
      <c r="D1843" s="127" t="s">
        <v>553</v>
      </c>
      <c r="E1843" s="135">
        <v>-285.60000000000002</v>
      </c>
      <c r="F1843" s="136">
        <v>-285.60000000000002</v>
      </c>
    </row>
    <row r="1844" spans="1:6" x14ac:dyDescent="0.2">
      <c r="A1844" s="130"/>
      <c r="B1844" s="130"/>
      <c r="C1844" s="127" t="s">
        <v>3046</v>
      </c>
      <c r="D1844" s="128"/>
      <c r="E1844" s="135">
        <v>-285.60000000000002</v>
      </c>
      <c r="F1844" s="136">
        <v>-285.60000000000002</v>
      </c>
    </row>
    <row r="1845" spans="1:6" x14ac:dyDescent="0.2">
      <c r="A1845" s="130"/>
      <c r="B1845" s="127" t="s">
        <v>2358</v>
      </c>
      <c r="C1845" s="128"/>
      <c r="D1845" s="128"/>
      <c r="E1845" s="135">
        <v>-285.60000000000002</v>
      </c>
      <c r="F1845" s="136">
        <v>-285.60000000000002</v>
      </c>
    </row>
    <row r="1846" spans="1:6" x14ac:dyDescent="0.2">
      <c r="A1846" s="127" t="s">
        <v>3523</v>
      </c>
      <c r="B1846" s="128"/>
      <c r="C1846" s="128"/>
      <c r="D1846" s="128"/>
      <c r="E1846" s="135">
        <v>-285.60000000000002</v>
      </c>
      <c r="F1846" s="136">
        <v>-285.60000000000002</v>
      </c>
    </row>
    <row r="1847" spans="1:6" x14ac:dyDescent="0.2">
      <c r="A1847" s="127" t="s">
        <v>233</v>
      </c>
      <c r="B1847" s="127" t="s">
        <v>232</v>
      </c>
      <c r="C1847" s="127">
        <v>1990</v>
      </c>
      <c r="D1847" s="127" t="s">
        <v>553</v>
      </c>
      <c r="E1847" s="135">
        <v>51.6</v>
      </c>
      <c r="F1847" s="136">
        <v>51.6</v>
      </c>
    </row>
    <row r="1848" spans="1:6" x14ac:dyDescent="0.2">
      <c r="A1848" s="130"/>
      <c r="B1848" s="130"/>
      <c r="C1848" s="127" t="s">
        <v>3037</v>
      </c>
      <c r="D1848" s="128"/>
      <c r="E1848" s="135">
        <v>51.6</v>
      </c>
      <c r="F1848" s="136">
        <v>51.6</v>
      </c>
    </row>
    <row r="1849" spans="1:6" x14ac:dyDescent="0.2">
      <c r="A1849" s="130"/>
      <c r="B1849" s="127" t="s">
        <v>2622</v>
      </c>
      <c r="C1849" s="128"/>
      <c r="D1849" s="128"/>
      <c r="E1849" s="135">
        <v>51.6</v>
      </c>
      <c r="F1849" s="136">
        <v>51.6</v>
      </c>
    </row>
    <row r="1850" spans="1:6" x14ac:dyDescent="0.2">
      <c r="A1850" s="127" t="s">
        <v>3524</v>
      </c>
      <c r="B1850" s="128"/>
      <c r="C1850" s="128"/>
      <c r="D1850" s="128"/>
      <c r="E1850" s="135">
        <v>51.6</v>
      </c>
      <c r="F1850" s="136">
        <v>51.6</v>
      </c>
    </row>
    <row r="1851" spans="1:6" x14ac:dyDescent="0.2">
      <c r="A1851" s="127" t="s">
        <v>1712</v>
      </c>
      <c r="B1851" s="127" t="s">
        <v>1711</v>
      </c>
      <c r="C1851" s="127">
        <v>1990</v>
      </c>
      <c r="D1851" s="127" t="s">
        <v>553</v>
      </c>
      <c r="E1851" s="135">
        <v>100.4</v>
      </c>
      <c r="F1851" s="136">
        <v>100.4</v>
      </c>
    </row>
    <row r="1852" spans="1:6" x14ac:dyDescent="0.2">
      <c r="A1852" s="130"/>
      <c r="B1852" s="130"/>
      <c r="C1852" s="127" t="s">
        <v>3037</v>
      </c>
      <c r="D1852" s="128"/>
      <c r="E1852" s="135">
        <v>100.4</v>
      </c>
      <c r="F1852" s="136">
        <v>100.4</v>
      </c>
    </row>
    <row r="1853" spans="1:6" x14ac:dyDescent="0.2">
      <c r="A1853" s="130"/>
      <c r="B1853" s="127" t="s">
        <v>2621</v>
      </c>
      <c r="C1853" s="128"/>
      <c r="D1853" s="128"/>
      <c r="E1853" s="135">
        <v>100.4</v>
      </c>
      <c r="F1853" s="136">
        <v>100.4</v>
      </c>
    </row>
    <row r="1854" spans="1:6" x14ac:dyDescent="0.2">
      <c r="A1854" s="127" t="s">
        <v>3525</v>
      </c>
      <c r="B1854" s="128"/>
      <c r="C1854" s="128"/>
      <c r="D1854" s="128"/>
      <c r="E1854" s="135">
        <v>100.4</v>
      </c>
      <c r="F1854" s="136">
        <v>100.4</v>
      </c>
    </row>
    <row r="1855" spans="1:6" x14ac:dyDescent="0.2">
      <c r="A1855" s="127" t="s">
        <v>94</v>
      </c>
      <c r="B1855" s="127" t="s">
        <v>93</v>
      </c>
      <c r="C1855" s="127">
        <v>1990</v>
      </c>
      <c r="D1855" s="127" t="s">
        <v>553</v>
      </c>
      <c r="E1855" s="135">
        <v>-19.399999999999999</v>
      </c>
      <c r="F1855" s="136">
        <v>-19.399999999999999</v>
      </c>
    </row>
    <row r="1856" spans="1:6" x14ac:dyDescent="0.2">
      <c r="A1856" s="130"/>
      <c r="B1856" s="130"/>
      <c r="C1856" s="127" t="s">
        <v>3037</v>
      </c>
      <c r="D1856" s="128"/>
      <c r="E1856" s="135">
        <v>-19.399999999999999</v>
      </c>
      <c r="F1856" s="136">
        <v>-19.399999999999999</v>
      </c>
    </row>
    <row r="1857" spans="1:6" x14ac:dyDescent="0.2">
      <c r="A1857" s="130"/>
      <c r="B1857" s="127" t="s">
        <v>2633</v>
      </c>
      <c r="C1857" s="128"/>
      <c r="D1857" s="128"/>
      <c r="E1857" s="135">
        <v>-19.399999999999999</v>
      </c>
      <c r="F1857" s="136">
        <v>-19.399999999999999</v>
      </c>
    </row>
    <row r="1858" spans="1:6" x14ac:dyDescent="0.2">
      <c r="A1858" s="127" t="s">
        <v>3526</v>
      </c>
      <c r="B1858" s="128"/>
      <c r="C1858" s="128"/>
      <c r="D1858" s="128"/>
      <c r="E1858" s="135">
        <v>-19.399999999999999</v>
      </c>
      <c r="F1858" s="136">
        <v>-19.399999999999999</v>
      </c>
    </row>
    <row r="1859" spans="1:6" x14ac:dyDescent="0.2">
      <c r="A1859" s="127" t="s">
        <v>1801</v>
      </c>
      <c r="B1859" s="127" t="s">
        <v>1477</v>
      </c>
      <c r="C1859" s="127">
        <v>1990</v>
      </c>
      <c r="D1859" s="127" t="s">
        <v>553</v>
      </c>
      <c r="E1859" s="135">
        <v>-56.3</v>
      </c>
      <c r="F1859" s="136">
        <v>-56.3</v>
      </c>
    </row>
    <row r="1860" spans="1:6" x14ac:dyDescent="0.2">
      <c r="A1860" s="130"/>
      <c r="B1860" s="130"/>
      <c r="C1860" s="127" t="s">
        <v>3037</v>
      </c>
      <c r="D1860" s="128"/>
      <c r="E1860" s="135">
        <v>-56.3</v>
      </c>
      <c r="F1860" s="136">
        <v>-56.3</v>
      </c>
    </row>
    <row r="1861" spans="1:6" x14ac:dyDescent="0.2">
      <c r="A1861" s="130"/>
      <c r="B1861" s="127" t="s">
        <v>2638</v>
      </c>
      <c r="C1861" s="128"/>
      <c r="D1861" s="128"/>
      <c r="E1861" s="135">
        <v>-56.3</v>
      </c>
      <c r="F1861" s="136">
        <v>-56.3</v>
      </c>
    </row>
    <row r="1862" spans="1:6" x14ac:dyDescent="0.2">
      <c r="A1862" s="127" t="s">
        <v>3527</v>
      </c>
      <c r="B1862" s="128"/>
      <c r="C1862" s="128"/>
      <c r="D1862" s="128"/>
      <c r="E1862" s="135">
        <v>-56.3</v>
      </c>
      <c r="F1862" s="136">
        <v>-56.3</v>
      </c>
    </row>
    <row r="1863" spans="1:6" x14ac:dyDescent="0.2">
      <c r="A1863" s="127" t="s">
        <v>667</v>
      </c>
      <c r="B1863" s="127" t="s">
        <v>217</v>
      </c>
      <c r="C1863" s="127">
        <v>1990</v>
      </c>
      <c r="D1863" s="127" t="s">
        <v>553</v>
      </c>
      <c r="E1863" s="135">
        <v>-35.799999999999997</v>
      </c>
      <c r="F1863" s="136">
        <v>-35.799999999999997</v>
      </c>
    </row>
    <row r="1864" spans="1:6" x14ac:dyDescent="0.2">
      <c r="A1864" s="130"/>
      <c r="B1864" s="130"/>
      <c r="C1864" s="127" t="s">
        <v>3037</v>
      </c>
      <c r="D1864" s="128"/>
      <c r="E1864" s="135">
        <v>-35.799999999999997</v>
      </c>
      <c r="F1864" s="136">
        <v>-35.799999999999997</v>
      </c>
    </row>
    <row r="1865" spans="1:6" x14ac:dyDescent="0.2">
      <c r="A1865" s="130"/>
      <c r="B1865" s="127" t="s">
        <v>2373</v>
      </c>
      <c r="C1865" s="128"/>
      <c r="D1865" s="128"/>
      <c r="E1865" s="135">
        <v>-35.799999999999997</v>
      </c>
      <c r="F1865" s="136">
        <v>-35.799999999999997</v>
      </c>
    </row>
    <row r="1866" spans="1:6" x14ac:dyDescent="0.2">
      <c r="A1866" s="127" t="s">
        <v>3528</v>
      </c>
      <c r="B1866" s="128"/>
      <c r="C1866" s="128"/>
      <c r="D1866" s="128"/>
      <c r="E1866" s="135">
        <v>-35.799999999999997</v>
      </c>
      <c r="F1866" s="136">
        <v>-35.799999999999997</v>
      </c>
    </row>
    <row r="1867" spans="1:6" x14ac:dyDescent="0.2">
      <c r="A1867" s="127" t="s">
        <v>1727</v>
      </c>
      <c r="B1867" s="127" t="s">
        <v>1726</v>
      </c>
      <c r="C1867" s="127">
        <v>1990</v>
      </c>
      <c r="D1867" s="127" t="s">
        <v>553</v>
      </c>
      <c r="E1867" s="135">
        <v>94</v>
      </c>
      <c r="F1867" s="136">
        <v>94</v>
      </c>
    </row>
    <row r="1868" spans="1:6" x14ac:dyDescent="0.2">
      <c r="A1868" s="130"/>
      <c r="B1868" s="130"/>
      <c r="C1868" s="127" t="s">
        <v>3037</v>
      </c>
      <c r="D1868" s="128"/>
      <c r="E1868" s="135">
        <v>94</v>
      </c>
      <c r="F1868" s="136">
        <v>94</v>
      </c>
    </row>
    <row r="1869" spans="1:6" x14ac:dyDescent="0.2">
      <c r="A1869" s="130"/>
      <c r="B1869" s="127" t="s">
        <v>2650</v>
      </c>
      <c r="C1869" s="128"/>
      <c r="D1869" s="128"/>
      <c r="E1869" s="135">
        <v>94</v>
      </c>
      <c r="F1869" s="136">
        <v>94</v>
      </c>
    </row>
    <row r="1870" spans="1:6" x14ac:dyDescent="0.2">
      <c r="A1870" s="127" t="s">
        <v>3529</v>
      </c>
      <c r="B1870" s="128"/>
      <c r="C1870" s="128"/>
      <c r="D1870" s="128"/>
      <c r="E1870" s="135">
        <v>94</v>
      </c>
      <c r="F1870" s="136">
        <v>94</v>
      </c>
    </row>
    <row r="1871" spans="1:6" x14ac:dyDescent="0.2">
      <c r="A1871" s="127" t="s">
        <v>1507</v>
      </c>
      <c r="B1871" s="127" t="s">
        <v>1506</v>
      </c>
      <c r="C1871" s="127">
        <v>1990</v>
      </c>
      <c r="D1871" s="127" t="s">
        <v>553</v>
      </c>
      <c r="E1871" s="135">
        <v>189.4</v>
      </c>
      <c r="F1871" s="136">
        <v>189.4</v>
      </c>
    </row>
    <row r="1872" spans="1:6" x14ac:dyDescent="0.2">
      <c r="A1872" s="130"/>
      <c r="B1872" s="130"/>
      <c r="C1872" s="127" t="s">
        <v>3037</v>
      </c>
      <c r="D1872" s="128"/>
      <c r="E1872" s="135">
        <v>189.4</v>
      </c>
      <c r="F1872" s="136">
        <v>189.4</v>
      </c>
    </row>
    <row r="1873" spans="1:6" x14ac:dyDescent="0.2">
      <c r="A1873" s="130"/>
      <c r="B1873" s="127" t="s">
        <v>2651</v>
      </c>
      <c r="C1873" s="128"/>
      <c r="D1873" s="128"/>
      <c r="E1873" s="135">
        <v>189.4</v>
      </c>
      <c r="F1873" s="136">
        <v>189.4</v>
      </c>
    </row>
    <row r="1874" spans="1:6" x14ac:dyDescent="0.2">
      <c r="A1874" s="127" t="s">
        <v>3530</v>
      </c>
      <c r="B1874" s="128"/>
      <c r="C1874" s="128"/>
      <c r="D1874" s="128"/>
      <c r="E1874" s="135">
        <v>189.4</v>
      </c>
      <c r="F1874" s="136">
        <v>189.4</v>
      </c>
    </row>
    <row r="1875" spans="1:6" x14ac:dyDescent="0.2">
      <c r="A1875" s="127" t="s">
        <v>1383</v>
      </c>
      <c r="B1875" s="127" t="s">
        <v>1382</v>
      </c>
      <c r="C1875" s="127">
        <v>1991</v>
      </c>
      <c r="D1875" s="127" t="s">
        <v>553</v>
      </c>
      <c r="E1875" s="135">
        <v>479.6</v>
      </c>
      <c r="F1875" s="136">
        <v>479.6</v>
      </c>
    </row>
    <row r="1876" spans="1:6" x14ac:dyDescent="0.2">
      <c r="A1876" s="130"/>
      <c r="B1876" s="130"/>
      <c r="C1876" s="127" t="s">
        <v>3028</v>
      </c>
      <c r="D1876" s="128"/>
      <c r="E1876" s="135">
        <v>479.6</v>
      </c>
      <c r="F1876" s="136">
        <v>479.6</v>
      </c>
    </row>
    <row r="1877" spans="1:6" x14ac:dyDescent="0.2">
      <c r="A1877" s="130"/>
      <c r="B1877" s="127" t="s">
        <v>2672</v>
      </c>
      <c r="C1877" s="128"/>
      <c r="D1877" s="128"/>
      <c r="E1877" s="135">
        <v>479.6</v>
      </c>
      <c r="F1877" s="136">
        <v>479.6</v>
      </c>
    </row>
    <row r="1878" spans="1:6" x14ac:dyDescent="0.2">
      <c r="A1878" s="127" t="s">
        <v>3531</v>
      </c>
      <c r="B1878" s="128"/>
      <c r="C1878" s="128"/>
      <c r="D1878" s="128"/>
      <c r="E1878" s="135">
        <v>479.6</v>
      </c>
      <c r="F1878" s="136">
        <v>479.6</v>
      </c>
    </row>
    <row r="1879" spans="1:6" x14ac:dyDescent="0.2">
      <c r="A1879" s="127" t="s">
        <v>1353</v>
      </c>
      <c r="B1879" s="127" t="s">
        <v>1352</v>
      </c>
      <c r="C1879" s="127">
        <v>1992</v>
      </c>
      <c r="D1879" s="127" t="s">
        <v>553</v>
      </c>
      <c r="E1879" s="135">
        <v>269.8</v>
      </c>
      <c r="F1879" s="136">
        <v>269.8</v>
      </c>
    </row>
    <row r="1880" spans="1:6" x14ac:dyDescent="0.2">
      <c r="A1880" s="130"/>
      <c r="B1880" s="130"/>
      <c r="C1880" s="127" t="s">
        <v>3029</v>
      </c>
      <c r="D1880" s="128"/>
      <c r="E1880" s="135">
        <v>269.8</v>
      </c>
      <c r="F1880" s="136">
        <v>269.8</v>
      </c>
    </row>
    <row r="1881" spans="1:6" x14ac:dyDescent="0.2">
      <c r="A1881" s="130"/>
      <c r="B1881" s="127" t="s">
        <v>2682</v>
      </c>
      <c r="C1881" s="128"/>
      <c r="D1881" s="128"/>
      <c r="E1881" s="135">
        <v>269.8</v>
      </c>
      <c r="F1881" s="136">
        <v>269.8</v>
      </c>
    </row>
    <row r="1882" spans="1:6" x14ac:dyDescent="0.2">
      <c r="A1882" s="127" t="s">
        <v>3532</v>
      </c>
      <c r="B1882" s="128"/>
      <c r="C1882" s="128"/>
      <c r="D1882" s="128"/>
      <c r="E1882" s="135">
        <v>269.8</v>
      </c>
      <c r="F1882" s="136">
        <v>269.8</v>
      </c>
    </row>
    <row r="1883" spans="1:6" x14ac:dyDescent="0.2">
      <c r="A1883" s="127" t="s">
        <v>307</v>
      </c>
      <c r="B1883" s="127" t="s">
        <v>306</v>
      </c>
      <c r="C1883" s="127">
        <v>1992</v>
      </c>
      <c r="D1883" s="127" t="s">
        <v>553</v>
      </c>
      <c r="E1883" s="135">
        <v>-190.7</v>
      </c>
      <c r="F1883" s="136">
        <v>-190.7</v>
      </c>
    </row>
    <row r="1884" spans="1:6" x14ac:dyDescent="0.2">
      <c r="A1884" s="130"/>
      <c r="B1884" s="130"/>
      <c r="C1884" s="127" t="s">
        <v>3029</v>
      </c>
      <c r="D1884" s="128"/>
      <c r="E1884" s="135">
        <v>-190.7</v>
      </c>
      <c r="F1884" s="136">
        <v>-190.7</v>
      </c>
    </row>
    <row r="1885" spans="1:6" x14ac:dyDescent="0.2">
      <c r="A1885" s="130"/>
      <c r="B1885" s="127" t="s">
        <v>2684</v>
      </c>
      <c r="C1885" s="128"/>
      <c r="D1885" s="128"/>
      <c r="E1885" s="135">
        <v>-190.7</v>
      </c>
      <c r="F1885" s="136">
        <v>-190.7</v>
      </c>
    </row>
    <row r="1886" spans="1:6" x14ac:dyDescent="0.2">
      <c r="A1886" s="127" t="s">
        <v>3533</v>
      </c>
      <c r="B1886" s="128"/>
      <c r="C1886" s="128"/>
      <c r="D1886" s="128"/>
      <c r="E1886" s="135">
        <v>-190.7</v>
      </c>
      <c r="F1886" s="136">
        <v>-190.7</v>
      </c>
    </row>
    <row r="1887" spans="1:6" x14ac:dyDescent="0.2">
      <c r="A1887" s="127" t="s">
        <v>1594</v>
      </c>
      <c r="B1887" s="127" t="s">
        <v>1593</v>
      </c>
      <c r="C1887" s="127">
        <v>1992</v>
      </c>
      <c r="D1887" s="127" t="s">
        <v>553</v>
      </c>
      <c r="E1887" s="135">
        <v>164.7</v>
      </c>
      <c r="F1887" s="136">
        <v>164.7</v>
      </c>
    </row>
    <row r="1888" spans="1:6" x14ac:dyDescent="0.2">
      <c r="A1888" s="130"/>
      <c r="B1888" s="130"/>
      <c r="C1888" s="127" t="s">
        <v>3029</v>
      </c>
      <c r="D1888" s="128"/>
      <c r="E1888" s="135">
        <v>164.7</v>
      </c>
      <c r="F1888" s="136">
        <v>164.7</v>
      </c>
    </row>
    <row r="1889" spans="1:6" x14ac:dyDescent="0.2">
      <c r="A1889" s="130"/>
      <c r="B1889" s="127" t="s">
        <v>2693</v>
      </c>
      <c r="C1889" s="128"/>
      <c r="D1889" s="128"/>
      <c r="E1889" s="135">
        <v>164.7</v>
      </c>
      <c r="F1889" s="136">
        <v>164.7</v>
      </c>
    </row>
    <row r="1890" spans="1:6" x14ac:dyDescent="0.2">
      <c r="A1890" s="127" t="s">
        <v>3534</v>
      </c>
      <c r="B1890" s="128"/>
      <c r="C1890" s="128"/>
      <c r="D1890" s="128"/>
      <c r="E1890" s="135">
        <v>164.7</v>
      </c>
      <c r="F1890" s="136">
        <v>164.7</v>
      </c>
    </row>
    <row r="1891" spans="1:6" x14ac:dyDescent="0.2">
      <c r="A1891" s="127" t="s">
        <v>393</v>
      </c>
      <c r="B1891" s="127" t="s">
        <v>392</v>
      </c>
      <c r="C1891" s="127">
        <v>1992</v>
      </c>
      <c r="D1891" s="127" t="s">
        <v>553</v>
      </c>
      <c r="E1891" s="135">
        <v>-163.80000000000001</v>
      </c>
      <c r="F1891" s="136">
        <v>-163.80000000000001</v>
      </c>
    </row>
    <row r="1892" spans="1:6" x14ac:dyDescent="0.2">
      <c r="A1892" s="130"/>
      <c r="B1892" s="130"/>
      <c r="C1892" s="127" t="s">
        <v>3029</v>
      </c>
      <c r="D1892" s="128"/>
      <c r="E1892" s="135">
        <v>-163.80000000000001</v>
      </c>
      <c r="F1892" s="136">
        <v>-163.80000000000001</v>
      </c>
    </row>
    <row r="1893" spans="1:6" x14ac:dyDescent="0.2">
      <c r="A1893" s="130"/>
      <c r="B1893" s="127" t="s">
        <v>2687</v>
      </c>
      <c r="C1893" s="128"/>
      <c r="D1893" s="128"/>
      <c r="E1893" s="135">
        <v>-163.80000000000001</v>
      </c>
      <c r="F1893" s="136">
        <v>-163.80000000000001</v>
      </c>
    </row>
    <row r="1894" spans="1:6" x14ac:dyDescent="0.2">
      <c r="A1894" s="127" t="s">
        <v>3535</v>
      </c>
      <c r="B1894" s="128"/>
      <c r="C1894" s="128"/>
      <c r="D1894" s="128"/>
      <c r="E1894" s="135">
        <v>-163.80000000000001</v>
      </c>
      <c r="F1894" s="136">
        <v>-163.80000000000001</v>
      </c>
    </row>
    <row r="1895" spans="1:6" x14ac:dyDescent="0.2">
      <c r="A1895" s="127" t="s">
        <v>1347</v>
      </c>
      <c r="B1895" s="127" t="s">
        <v>1346</v>
      </c>
      <c r="C1895" s="127">
        <v>1993</v>
      </c>
      <c r="D1895" s="127" t="s">
        <v>553</v>
      </c>
      <c r="E1895" s="135">
        <v>423.4</v>
      </c>
      <c r="F1895" s="136">
        <v>423.4</v>
      </c>
    </row>
    <row r="1896" spans="1:6" x14ac:dyDescent="0.2">
      <c r="A1896" s="130"/>
      <c r="B1896" s="130"/>
      <c r="C1896" s="127" t="s">
        <v>3030</v>
      </c>
      <c r="D1896" s="128"/>
      <c r="E1896" s="135">
        <v>423.4</v>
      </c>
      <c r="F1896" s="136">
        <v>423.4</v>
      </c>
    </row>
    <row r="1897" spans="1:6" x14ac:dyDescent="0.2">
      <c r="A1897" s="130"/>
      <c r="B1897" s="127" t="s">
        <v>2713</v>
      </c>
      <c r="C1897" s="128"/>
      <c r="D1897" s="128"/>
      <c r="E1897" s="135">
        <v>423.4</v>
      </c>
      <c r="F1897" s="136">
        <v>423.4</v>
      </c>
    </row>
    <row r="1898" spans="1:6" x14ac:dyDescent="0.2">
      <c r="A1898" s="127" t="s">
        <v>3536</v>
      </c>
      <c r="B1898" s="128"/>
      <c r="C1898" s="128"/>
      <c r="D1898" s="128"/>
      <c r="E1898" s="135">
        <v>423.4</v>
      </c>
      <c r="F1898" s="136">
        <v>423.4</v>
      </c>
    </row>
    <row r="1899" spans="1:6" x14ac:dyDescent="0.2">
      <c r="A1899" s="127" t="s">
        <v>216</v>
      </c>
      <c r="B1899" s="127" t="s">
        <v>215</v>
      </c>
      <c r="C1899" s="127">
        <v>1993</v>
      </c>
      <c r="D1899" s="127" t="s">
        <v>553</v>
      </c>
      <c r="E1899" s="135">
        <v>-99.6</v>
      </c>
      <c r="F1899" s="136">
        <v>-99.6</v>
      </c>
    </row>
    <row r="1900" spans="1:6" x14ac:dyDescent="0.2">
      <c r="A1900" s="130"/>
      <c r="B1900" s="130"/>
      <c r="C1900" s="127" t="s">
        <v>3030</v>
      </c>
      <c r="D1900" s="128"/>
      <c r="E1900" s="135">
        <v>-99.6</v>
      </c>
      <c r="F1900" s="136">
        <v>-99.6</v>
      </c>
    </row>
    <row r="1901" spans="1:6" x14ac:dyDescent="0.2">
      <c r="A1901" s="130"/>
      <c r="B1901" s="127" t="s">
        <v>2712</v>
      </c>
      <c r="C1901" s="128"/>
      <c r="D1901" s="128"/>
      <c r="E1901" s="135">
        <v>-99.6</v>
      </c>
      <c r="F1901" s="136">
        <v>-99.6</v>
      </c>
    </row>
    <row r="1902" spans="1:6" x14ac:dyDescent="0.2">
      <c r="A1902" s="127" t="s">
        <v>3537</v>
      </c>
      <c r="B1902" s="128"/>
      <c r="C1902" s="128"/>
      <c r="D1902" s="128"/>
      <c r="E1902" s="135">
        <v>-99.6</v>
      </c>
      <c r="F1902" s="136">
        <v>-99.6</v>
      </c>
    </row>
    <row r="1903" spans="1:6" x14ac:dyDescent="0.2">
      <c r="A1903" s="127" t="s">
        <v>1465</v>
      </c>
      <c r="B1903" s="127" t="s">
        <v>1464</v>
      </c>
      <c r="C1903" s="127">
        <v>1993</v>
      </c>
      <c r="D1903" s="127" t="s">
        <v>553</v>
      </c>
      <c r="E1903" s="135">
        <v>319.2</v>
      </c>
      <c r="F1903" s="136">
        <v>319.2</v>
      </c>
    </row>
    <row r="1904" spans="1:6" x14ac:dyDescent="0.2">
      <c r="A1904" s="130"/>
      <c r="B1904" s="130"/>
      <c r="C1904" s="127" t="s">
        <v>3030</v>
      </c>
      <c r="D1904" s="128"/>
      <c r="E1904" s="135">
        <v>319.2</v>
      </c>
      <c r="F1904" s="136">
        <v>319.2</v>
      </c>
    </row>
    <row r="1905" spans="1:6" x14ac:dyDescent="0.2">
      <c r="A1905" s="130"/>
      <c r="B1905" s="127" t="s">
        <v>2711</v>
      </c>
      <c r="C1905" s="128"/>
      <c r="D1905" s="128"/>
      <c r="E1905" s="135">
        <v>319.2</v>
      </c>
      <c r="F1905" s="136">
        <v>319.2</v>
      </c>
    </row>
    <row r="1906" spans="1:6" x14ac:dyDescent="0.2">
      <c r="A1906" s="127" t="s">
        <v>3538</v>
      </c>
      <c r="B1906" s="128"/>
      <c r="C1906" s="128"/>
      <c r="D1906" s="128"/>
      <c r="E1906" s="135">
        <v>319.2</v>
      </c>
      <c r="F1906" s="136">
        <v>319.2</v>
      </c>
    </row>
    <row r="1907" spans="1:6" x14ac:dyDescent="0.2">
      <c r="A1907" s="127" t="s">
        <v>317</v>
      </c>
      <c r="B1907" s="127" t="s">
        <v>1364</v>
      </c>
      <c r="C1907" s="127">
        <v>1993</v>
      </c>
      <c r="D1907" s="127" t="s">
        <v>553</v>
      </c>
      <c r="E1907" s="135">
        <v>-237.8</v>
      </c>
      <c r="F1907" s="136">
        <v>-237.8</v>
      </c>
    </row>
    <row r="1908" spans="1:6" x14ac:dyDescent="0.2">
      <c r="A1908" s="130"/>
      <c r="B1908" s="130"/>
      <c r="C1908" s="127" t="s">
        <v>3030</v>
      </c>
      <c r="D1908" s="128"/>
      <c r="E1908" s="135">
        <v>-237.8</v>
      </c>
      <c r="F1908" s="136">
        <v>-237.8</v>
      </c>
    </row>
    <row r="1909" spans="1:6" x14ac:dyDescent="0.2">
      <c r="A1909" s="130"/>
      <c r="B1909" s="127" t="s">
        <v>2325</v>
      </c>
      <c r="C1909" s="128"/>
      <c r="D1909" s="128"/>
      <c r="E1909" s="135">
        <v>-237.8</v>
      </c>
      <c r="F1909" s="136">
        <v>-237.8</v>
      </c>
    </row>
    <row r="1910" spans="1:6" x14ac:dyDescent="0.2">
      <c r="A1910" s="127" t="s">
        <v>3539</v>
      </c>
      <c r="B1910" s="128"/>
      <c r="C1910" s="128"/>
      <c r="D1910" s="128"/>
      <c r="E1910" s="135">
        <v>-237.8</v>
      </c>
      <c r="F1910" s="136">
        <v>-237.8</v>
      </c>
    </row>
    <row r="1911" spans="1:6" x14ac:dyDescent="0.2">
      <c r="A1911" s="127" t="s">
        <v>407</v>
      </c>
      <c r="B1911" s="127" t="s">
        <v>406</v>
      </c>
      <c r="C1911" s="127">
        <v>1994</v>
      </c>
      <c r="D1911" s="127" t="s">
        <v>553</v>
      </c>
      <c r="E1911" s="135">
        <v>-165</v>
      </c>
      <c r="F1911" s="136">
        <v>-165</v>
      </c>
    </row>
    <row r="1912" spans="1:6" x14ac:dyDescent="0.2">
      <c r="A1912" s="130"/>
      <c r="B1912" s="130"/>
      <c r="C1912" s="127" t="s">
        <v>3031</v>
      </c>
      <c r="D1912" s="128"/>
      <c r="E1912" s="135">
        <v>-165</v>
      </c>
      <c r="F1912" s="136">
        <v>-165</v>
      </c>
    </row>
    <row r="1913" spans="1:6" x14ac:dyDescent="0.2">
      <c r="A1913" s="130"/>
      <c r="B1913" s="127" t="s">
        <v>2735</v>
      </c>
      <c r="C1913" s="128"/>
      <c r="D1913" s="128"/>
      <c r="E1913" s="135">
        <v>-165</v>
      </c>
      <c r="F1913" s="136">
        <v>-165</v>
      </c>
    </row>
    <row r="1914" spans="1:6" x14ac:dyDescent="0.2">
      <c r="A1914" s="127" t="s">
        <v>3540</v>
      </c>
      <c r="B1914" s="128"/>
      <c r="C1914" s="128"/>
      <c r="D1914" s="128"/>
      <c r="E1914" s="135">
        <v>-165</v>
      </c>
      <c r="F1914" s="136">
        <v>-165</v>
      </c>
    </row>
    <row r="1915" spans="1:6" x14ac:dyDescent="0.2">
      <c r="A1915" s="127" t="s">
        <v>1411</v>
      </c>
      <c r="B1915" s="127" t="s">
        <v>1410</v>
      </c>
      <c r="C1915" s="127">
        <v>1994</v>
      </c>
      <c r="D1915" s="127" t="s">
        <v>553</v>
      </c>
      <c r="E1915" s="135">
        <v>369.2</v>
      </c>
      <c r="F1915" s="136">
        <v>369.2</v>
      </c>
    </row>
    <row r="1916" spans="1:6" x14ac:dyDescent="0.2">
      <c r="A1916" s="130"/>
      <c r="B1916" s="130"/>
      <c r="C1916" s="127" t="s">
        <v>3031</v>
      </c>
      <c r="D1916" s="128"/>
      <c r="E1916" s="135">
        <v>369.2</v>
      </c>
      <c r="F1916" s="136">
        <v>369.2</v>
      </c>
    </row>
    <row r="1917" spans="1:6" x14ac:dyDescent="0.2">
      <c r="A1917" s="130"/>
      <c r="B1917" s="127" t="s">
        <v>2739</v>
      </c>
      <c r="C1917" s="128"/>
      <c r="D1917" s="128"/>
      <c r="E1917" s="135">
        <v>369.2</v>
      </c>
      <c r="F1917" s="136">
        <v>369.2</v>
      </c>
    </row>
    <row r="1918" spans="1:6" x14ac:dyDescent="0.2">
      <c r="A1918" s="127" t="s">
        <v>3541</v>
      </c>
      <c r="B1918" s="128"/>
      <c r="C1918" s="128"/>
      <c r="D1918" s="128"/>
      <c r="E1918" s="135">
        <v>369.2</v>
      </c>
      <c r="F1918" s="136">
        <v>369.2</v>
      </c>
    </row>
    <row r="1919" spans="1:6" x14ac:dyDescent="0.2">
      <c r="A1919" s="127" t="s">
        <v>205</v>
      </c>
      <c r="B1919" s="127" t="s">
        <v>204</v>
      </c>
      <c r="C1919" s="127">
        <v>1994</v>
      </c>
      <c r="D1919" s="127" t="s">
        <v>553</v>
      </c>
      <c r="E1919" s="135">
        <v>-110.8</v>
      </c>
      <c r="F1919" s="136">
        <v>-110.8</v>
      </c>
    </row>
    <row r="1920" spans="1:6" x14ac:dyDescent="0.2">
      <c r="A1920" s="130"/>
      <c r="B1920" s="130"/>
      <c r="C1920" s="127" t="s">
        <v>3031</v>
      </c>
      <c r="D1920" s="128"/>
      <c r="E1920" s="135">
        <v>-110.8</v>
      </c>
      <c r="F1920" s="136">
        <v>-110.8</v>
      </c>
    </row>
    <row r="1921" spans="1:6" x14ac:dyDescent="0.2">
      <c r="A1921" s="130"/>
      <c r="B1921" s="127" t="s">
        <v>2738</v>
      </c>
      <c r="C1921" s="128"/>
      <c r="D1921" s="128"/>
      <c r="E1921" s="135">
        <v>-110.8</v>
      </c>
      <c r="F1921" s="136">
        <v>-110.8</v>
      </c>
    </row>
    <row r="1922" spans="1:6" x14ac:dyDescent="0.2">
      <c r="A1922" s="127" t="s">
        <v>3542</v>
      </c>
      <c r="B1922" s="128"/>
      <c r="C1922" s="128"/>
      <c r="D1922" s="128"/>
      <c r="E1922" s="135">
        <v>-110.8</v>
      </c>
      <c r="F1922" s="136">
        <v>-110.8</v>
      </c>
    </row>
    <row r="1923" spans="1:6" x14ac:dyDescent="0.2">
      <c r="A1923" s="127" t="s">
        <v>69</v>
      </c>
      <c r="B1923" s="127" t="s">
        <v>68</v>
      </c>
      <c r="C1923" s="127">
        <v>1994</v>
      </c>
      <c r="D1923" s="127" t="s">
        <v>553</v>
      </c>
      <c r="E1923" s="135">
        <v>180.5</v>
      </c>
      <c r="F1923" s="136">
        <v>180.5</v>
      </c>
    </row>
    <row r="1924" spans="1:6" x14ac:dyDescent="0.2">
      <c r="A1924" s="130"/>
      <c r="B1924" s="130"/>
      <c r="C1924" s="127" t="s">
        <v>3031</v>
      </c>
      <c r="D1924" s="128"/>
      <c r="E1924" s="135">
        <v>180.5</v>
      </c>
      <c r="F1924" s="136">
        <v>180.5</v>
      </c>
    </row>
    <row r="1925" spans="1:6" x14ac:dyDescent="0.2">
      <c r="A1925" s="130"/>
      <c r="B1925" s="127" t="s">
        <v>2740</v>
      </c>
      <c r="C1925" s="128"/>
      <c r="D1925" s="128"/>
      <c r="E1925" s="135">
        <v>180.5</v>
      </c>
      <c r="F1925" s="136">
        <v>180.5</v>
      </c>
    </row>
    <row r="1926" spans="1:6" x14ac:dyDescent="0.2">
      <c r="A1926" s="127" t="s">
        <v>3543</v>
      </c>
      <c r="B1926" s="128"/>
      <c r="C1926" s="128"/>
      <c r="D1926" s="128"/>
      <c r="E1926" s="135">
        <v>180.5</v>
      </c>
      <c r="F1926" s="136">
        <v>180.5</v>
      </c>
    </row>
    <row r="1927" spans="1:6" x14ac:dyDescent="0.2">
      <c r="A1927" s="127" t="s">
        <v>1182</v>
      </c>
      <c r="B1927" s="127" t="s">
        <v>1331</v>
      </c>
      <c r="C1927" s="127">
        <v>1993</v>
      </c>
      <c r="D1927" s="127" t="s">
        <v>553</v>
      </c>
      <c r="E1927" s="135">
        <v>281</v>
      </c>
      <c r="F1927" s="136">
        <v>281</v>
      </c>
    </row>
    <row r="1928" spans="1:6" x14ac:dyDescent="0.2">
      <c r="A1928" s="130"/>
      <c r="B1928" s="130"/>
      <c r="C1928" s="127" t="s">
        <v>3030</v>
      </c>
      <c r="D1928" s="128"/>
      <c r="E1928" s="135">
        <v>281</v>
      </c>
      <c r="F1928" s="136">
        <v>281</v>
      </c>
    </row>
    <row r="1929" spans="1:6" x14ac:dyDescent="0.2">
      <c r="A1929" s="130"/>
      <c r="B1929" s="127" t="s">
        <v>2723</v>
      </c>
      <c r="C1929" s="128"/>
      <c r="D1929" s="128"/>
      <c r="E1929" s="135">
        <v>281</v>
      </c>
      <c r="F1929" s="136">
        <v>281</v>
      </c>
    </row>
    <row r="1930" spans="1:6" x14ac:dyDescent="0.2">
      <c r="A1930" s="127" t="s">
        <v>3544</v>
      </c>
      <c r="B1930" s="128"/>
      <c r="C1930" s="128"/>
      <c r="D1930" s="128"/>
      <c r="E1930" s="135">
        <v>281</v>
      </c>
      <c r="F1930" s="136">
        <v>281</v>
      </c>
    </row>
    <row r="1931" spans="1:6" x14ac:dyDescent="0.2">
      <c r="A1931" s="127" t="s">
        <v>42</v>
      </c>
      <c r="B1931" s="127" t="s">
        <v>41</v>
      </c>
      <c r="C1931" s="127">
        <v>1994</v>
      </c>
      <c r="D1931" s="127" t="s">
        <v>553</v>
      </c>
      <c r="E1931" s="135">
        <v>39.700000000000003</v>
      </c>
      <c r="F1931" s="136">
        <v>39.700000000000003</v>
      </c>
    </row>
    <row r="1932" spans="1:6" x14ac:dyDescent="0.2">
      <c r="A1932" s="130"/>
      <c r="B1932" s="130"/>
      <c r="C1932" s="127" t="s">
        <v>3031</v>
      </c>
      <c r="D1932" s="128"/>
      <c r="E1932" s="135">
        <v>39.700000000000003</v>
      </c>
      <c r="F1932" s="136">
        <v>39.700000000000003</v>
      </c>
    </row>
    <row r="1933" spans="1:6" x14ac:dyDescent="0.2">
      <c r="A1933" s="130"/>
      <c r="B1933" s="127" t="s">
        <v>2742</v>
      </c>
      <c r="C1933" s="128"/>
      <c r="D1933" s="128"/>
      <c r="E1933" s="135">
        <v>39.700000000000003</v>
      </c>
      <c r="F1933" s="136">
        <v>39.700000000000003</v>
      </c>
    </row>
    <row r="1934" spans="1:6" x14ac:dyDescent="0.2">
      <c r="A1934" s="127" t="s">
        <v>3545</v>
      </c>
      <c r="B1934" s="128"/>
      <c r="C1934" s="128"/>
      <c r="D1934" s="128"/>
      <c r="E1934" s="135">
        <v>39.700000000000003</v>
      </c>
      <c r="F1934" s="136">
        <v>39.700000000000003</v>
      </c>
    </row>
    <row r="1935" spans="1:6" x14ac:dyDescent="0.2">
      <c r="A1935" s="127" t="s">
        <v>1439</v>
      </c>
      <c r="B1935" s="127" t="s">
        <v>1438</v>
      </c>
      <c r="C1935" s="127">
        <v>1994</v>
      </c>
      <c r="D1935" s="127" t="s">
        <v>553</v>
      </c>
      <c r="E1935" s="135">
        <v>426.7</v>
      </c>
      <c r="F1935" s="136">
        <v>426.7</v>
      </c>
    </row>
    <row r="1936" spans="1:6" x14ac:dyDescent="0.2">
      <c r="A1936" s="130"/>
      <c r="B1936" s="130"/>
      <c r="C1936" s="127" t="s">
        <v>3031</v>
      </c>
      <c r="D1936" s="128"/>
      <c r="E1936" s="135">
        <v>426.7</v>
      </c>
      <c r="F1936" s="136">
        <v>426.7</v>
      </c>
    </row>
    <row r="1937" spans="1:6" x14ac:dyDescent="0.2">
      <c r="A1937" s="130"/>
      <c r="B1937" s="127" t="s">
        <v>2635</v>
      </c>
      <c r="C1937" s="128"/>
      <c r="D1937" s="128"/>
      <c r="E1937" s="135">
        <v>426.7</v>
      </c>
      <c r="F1937" s="136">
        <v>426.7</v>
      </c>
    </row>
    <row r="1938" spans="1:6" x14ac:dyDescent="0.2">
      <c r="A1938" s="127" t="s">
        <v>3546</v>
      </c>
      <c r="B1938" s="128"/>
      <c r="C1938" s="128"/>
      <c r="D1938" s="128"/>
      <c r="E1938" s="135">
        <v>426.7</v>
      </c>
      <c r="F1938" s="136">
        <v>426.7</v>
      </c>
    </row>
    <row r="1939" spans="1:6" x14ac:dyDescent="0.2">
      <c r="A1939" s="127" t="s">
        <v>1324</v>
      </c>
      <c r="B1939" s="127" t="s">
        <v>1323</v>
      </c>
      <c r="C1939" s="127">
        <v>1995</v>
      </c>
      <c r="D1939" s="127" t="s">
        <v>553</v>
      </c>
      <c r="E1939" s="135">
        <v>620.9</v>
      </c>
      <c r="F1939" s="136">
        <v>620.9</v>
      </c>
    </row>
    <row r="1940" spans="1:6" x14ac:dyDescent="0.2">
      <c r="A1940" s="130"/>
      <c r="B1940" s="130"/>
      <c r="C1940" s="127" t="s">
        <v>3022</v>
      </c>
      <c r="D1940" s="128"/>
      <c r="E1940" s="135">
        <v>620.9</v>
      </c>
      <c r="F1940" s="136">
        <v>620.9</v>
      </c>
    </row>
    <row r="1941" spans="1:6" x14ac:dyDescent="0.2">
      <c r="A1941" s="130"/>
      <c r="B1941" s="127" t="s">
        <v>2750</v>
      </c>
      <c r="C1941" s="128"/>
      <c r="D1941" s="128"/>
      <c r="E1941" s="135">
        <v>620.9</v>
      </c>
      <c r="F1941" s="136">
        <v>620.9</v>
      </c>
    </row>
    <row r="1942" spans="1:6" x14ac:dyDescent="0.2">
      <c r="A1942" s="127" t="s">
        <v>3547</v>
      </c>
      <c r="B1942" s="128"/>
      <c r="C1942" s="128"/>
      <c r="D1942" s="128"/>
      <c r="E1942" s="135">
        <v>620.9</v>
      </c>
      <c r="F1942" s="136">
        <v>620.9</v>
      </c>
    </row>
    <row r="1943" spans="1:6" x14ac:dyDescent="0.2">
      <c r="A1943" s="127" t="s">
        <v>1401</v>
      </c>
      <c r="B1943" s="127" t="s">
        <v>1400</v>
      </c>
      <c r="C1943" s="127">
        <v>1995</v>
      </c>
      <c r="D1943" s="127" t="s">
        <v>553</v>
      </c>
      <c r="E1943" s="135">
        <v>342.9</v>
      </c>
      <c r="F1943" s="136">
        <v>342.9</v>
      </c>
    </row>
    <row r="1944" spans="1:6" x14ac:dyDescent="0.2">
      <c r="A1944" s="130"/>
      <c r="B1944" s="130"/>
      <c r="C1944" s="127" t="s">
        <v>3022</v>
      </c>
      <c r="D1944" s="128"/>
      <c r="E1944" s="135">
        <v>342.9</v>
      </c>
      <c r="F1944" s="136">
        <v>342.9</v>
      </c>
    </row>
    <row r="1945" spans="1:6" x14ac:dyDescent="0.2">
      <c r="A1945" s="130"/>
      <c r="B1945" s="127" t="s">
        <v>2751</v>
      </c>
      <c r="C1945" s="128"/>
      <c r="D1945" s="128"/>
      <c r="E1945" s="135">
        <v>342.9</v>
      </c>
      <c r="F1945" s="136">
        <v>342.9</v>
      </c>
    </row>
    <row r="1946" spans="1:6" x14ac:dyDescent="0.2">
      <c r="A1946" s="127" t="s">
        <v>3548</v>
      </c>
      <c r="B1946" s="128"/>
      <c r="C1946" s="128"/>
      <c r="D1946" s="128"/>
      <c r="E1946" s="135">
        <v>342.9</v>
      </c>
      <c r="F1946" s="136">
        <v>342.9</v>
      </c>
    </row>
    <row r="1947" spans="1:6" x14ac:dyDescent="0.2">
      <c r="A1947" s="127" t="s">
        <v>1447</v>
      </c>
      <c r="B1947" s="127" t="s">
        <v>1446</v>
      </c>
      <c r="C1947" s="127">
        <v>1995</v>
      </c>
      <c r="D1947" s="127" t="s">
        <v>553</v>
      </c>
      <c r="E1947" s="135">
        <v>407.9</v>
      </c>
      <c r="F1947" s="136">
        <v>407.9</v>
      </c>
    </row>
    <row r="1948" spans="1:6" x14ac:dyDescent="0.2">
      <c r="A1948" s="130"/>
      <c r="B1948" s="130"/>
      <c r="C1948" s="127" t="s">
        <v>3022</v>
      </c>
      <c r="D1948" s="128"/>
      <c r="E1948" s="135">
        <v>407.9</v>
      </c>
      <c r="F1948" s="136">
        <v>407.9</v>
      </c>
    </row>
    <row r="1949" spans="1:6" x14ac:dyDescent="0.2">
      <c r="A1949" s="130"/>
      <c r="B1949" s="127" t="s">
        <v>2761</v>
      </c>
      <c r="C1949" s="128"/>
      <c r="D1949" s="128"/>
      <c r="E1949" s="135">
        <v>407.9</v>
      </c>
      <c r="F1949" s="136">
        <v>407.9</v>
      </c>
    </row>
    <row r="1950" spans="1:6" x14ac:dyDescent="0.2">
      <c r="A1950" s="127" t="s">
        <v>3549</v>
      </c>
      <c r="B1950" s="128"/>
      <c r="C1950" s="128"/>
      <c r="D1950" s="128"/>
      <c r="E1950" s="135">
        <v>407.9</v>
      </c>
      <c r="F1950" s="136">
        <v>407.9</v>
      </c>
    </row>
    <row r="1951" spans="1:6" x14ac:dyDescent="0.2">
      <c r="A1951" s="127" t="s">
        <v>410</v>
      </c>
      <c r="B1951" s="127" t="s">
        <v>1458</v>
      </c>
      <c r="C1951" s="127">
        <v>1995</v>
      </c>
      <c r="D1951" s="127" t="s">
        <v>553</v>
      </c>
      <c r="E1951" s="135">
        <v>-91.4</v>
      </c>
      <c r="F1951" s="136">
        <v>-91.4</v>
      </c>
    </row>
    <row r="1952" spans="1:6" x14ac:dyDescent="0.2">
      <c r="A1952" s="130"/>
      <c r="B1952" s="130"/>
      <c r="C1952" s="127" t="s">
        <v>3022</v>
      </c>
      <c r="D1952" s="128"/>
      <c r="E1952" s="135">
        <v>-91.4</v>
      </c>
      <c r="F1952" s="136">
        <v>-91.4</v>
      </c>
    </row>
    <row r="1953" spans="1:6" x14ac:dyDescent="0.2">
      <c r="A1953" s="130"/>
      <c r="B1953" s="127" t="s">
        <v>2337</v>
      </c>
      <c r="C1953" s="128"/>
      <c r="D1953" s="128"/>
      <c r="E1953" s="135">
        <v>-91.4</v>
      </c>
      <c r="F1953" s="136">
        <v>-91.4</v>
      </c>
    </row>
    <row r="1954" spans="1:6" x14ac:dyDescent="0.2">
      <c r="A1954" s="127" t="s">
        <v>3550</v>
      </c>
      <c r="B1954" s="128"/>
      <c r="C1954" s="128"/>
      <c r="D1954" s="128"/>
      <c r="E1954" s="135">
        <v>-91.4</v>
      </c>
      <c r="F1954" s="136">
        <v>-91.4</v>
      </c>
    </row>
    <row r="1955" spans="1:6" x14ac:dyDescent="0.2">
      <c r="A1955" s="127" t="s">
        <v>250</v>
      </c>
      <c r="B1955" s="127" t="s">
        <v>249</v>
      </c>
      <c r="C1955" s="127">
        <v>1995</v>
      </c>
      <c r="D1955" s="127" t="s">
        <v>553</v>
      </c>
      <c r="E1955" s="135">
        <v>16</v>
      </c>
      <c r="F1955" s="136">
        <v>16</v>
      </c>
    </row>
    <row r="1956" spans="1:6" x14ac:dyDescent="0.2">
      <c r="A1956" s="130"/>
      <c r="B1956" s="130"/>
      <c r="C1956" s="127" t="s">
        <v>3022</v>
      </c>
      <c r="D1956" s="128"/>
      <c r="E1956" s="135">
        <v>16</v>
      </c>
      <c r="F1956" s="136">
        <v>16</v>
      </c>
    </row>
    <row r="1957" spans="1:6" x14ac:dyDescent="0.2">
      <c r="A1957" s="130"/>
      <c r="B1957" s="127" t="s">
        <v>2760</v>
      </c>
      <c r="C1957" s="128"/>
      <c r="D1957" s="128"/>
      <c r="E1957" s="135">
        <v>16</v>
      </c>
      <c r="F1957" s="136">
        <v>16</v>
      </c>
    </row>
    <row r="1958" spans="1:6" x14ac:dyDescent="0.2">
      <c r="A1958" s="127" t="s">
        <v>3551</v>
      </c>
      <c r="B1958" s="128"/>
      <c r="C1958" s="128"/>
      <c r="D1958" s="128"/>
      <c r="E1958" s="135">
        <v>16</v>
      </c>
      <c r="F1958" s="136">
        <v>16</v>
      </c>
    </row>
    <row r="1959" spans="1:6" x14ac:dyDescent="0.2">
      <c r="A1959" s="127" t="s">
        <v>1807</v>
      </c>
      <c r="B1959" s="127" t="s">
        <v>1806</v>
      </c>
      <c r="C1959" s="127">
        <v>1995</v>
      </c>
      <c r="D1959" s="127" t="s">
        <v>553</v>
      </c>
      <c r="E1959" s="135">
        <v>149.80000000000001</v>
      </c>
      <c r="F1959" s="136">
        <v>149.80000000000001</v>
      </c>
    </row>
    <row r="1960" spans="1:6" x14ac:dyDescent="0.2">
      <c r="A1960" s="130"/>
      <c r="B1960" s="130"/>
      <c r="C1960" s="127" t="s">
        <v>3022</v>
      </c>
      <c r="D1960" s="128"/>
      <c r="E1960" s="135">
        <v>149.80000000000001</v>
      </c>
      <c r="F1960" s="136">
        <v>149.80000000000001</v>
      </c>
    </row>
    <row r="1961" spans="1:6" x14ac:dyDescent="0.2">
      <c r="A1961" s="130"/>
      <c r="B1961" s="127" t="s">
        <v>2758</v>
      </c>
      <c r="C1961" s="128"/>
      <c r="D1961" s="128"/>
      <c r="E1961" s="135">
        <v>149.80000000000001</v>
      </c>
      <c r="F1961" s="136">
        <v>149.80000000000001</v>
      </c>
    </row>
    <row r="1962" spans="1:6" x14ac:dyDescent="0.2">
      <c r="A1962" s="127" t="s">
        <v>3552</v>
      </c>
      <c r="B1962" s="128"/>
      <c r="C1962" s="128"/>
      <c r="D1962" s="128"/>
      <c r="E1962" s="135">
        <v>149.80000000000001</v>
      </c>
      <c r="F1962" s="136">
        <v>149.80000000000001</v>
      </c>
    </row>
    <row r="1963" spans="1:6" x14ac:dyDescent="0.2">
      <c r="A1963" s="127" t="s">
        <v>75</v>
      </c>
      <c r="B1963" s="127" t="s">
        <v>74</v>
      </c>
      <c r="C1963" s="127">
        <v>1996</v>
      </c>
      <c r="D1963" s="127" t="s">
        <v>553</v>
      </c>
      <c r="E1963" s="135">
        <v>-50</v>
      </c>
      <c r="F1963" s="136">
        <v>-50</v>
      </c>
    </row>
    <row r="1964" spans="1:6" x14ac:dyDescent="0.2">
      <c r="A1964" s="130"/>
      <c r="B1964" s="130"/>
      <c r="C1964" s="127" t="s">
        <v>3032</v>
      </c>
      <c r="D1964" s="128"/>
      <c r="E1964" s="135">
        <v>-50</v>
      </c>
      <c r="F1964" s="136">
        <v>-50</v>
      </c>
    </row>
    <row r="1965" spans="1:6" x14ac:dyDescent="0.2">
      <c r="A1965" s="130"/>
      <c r="B1965" s="127" t="s">
        <v>2833</v>
      </c>
      <c r="C1965" s="128"/>
      <c r="D1965" s="128"/>
      <c r="E1965" s="135">
        <v>-50</v>
      </c>
      <c r="F1965" s="136">
        <v>-50</v>
      </c>
    </row>
    <row r="1966" spans="1:6" x14ac:dyDescent="0.2">
      <c r="A1966" s="127" t="s">
        <v>3553</v>
      </c>
      <c r="B1966" s="128"/>
      <c r="C1966" s="128"/>
      <c r="D1966" s="128"/>
      <c r="E1966" s="135">
        <v>-50</v>
      </c>
      <c r="F1966" s="136">
        <v>-50</v>
      </c>
    </row>
    <row r="1967" spans="1:6" x14ac:dyDescent="0.2">
      <c r="A1967" s="127" t="s">
        <v>666</v>
      </c>
      <c r="B1967" s="127" t="s">
        <v>665</v>
      </c>
      <c r="C1967" s="127">
        <v>1996</v>
      </c>
      <c r="D1967" s="127" t="s">
        <v>553</v>
      </c>
      <c r="E1967" s="135">
        <v>-167.7</v>
      </c>
      <c r="F1967" s="136">
        <v>-167.7</v>
      </c>
    </row>
    <row r="1968" spans="1:6" x14ac:dyDescent="0.2">
      <c r="A1968" s="130"/>
      <c r="B1968" s="130"/>
      <c r="C1968" s="127" t="s">
        <v>3032</v>
      </c>
      <c r="D1968" s="128"/>
      <c r="E1968" s="135">
        <v>-167.7</v>
      </c>
      <c r="F1968" s="136">
        <v>-167.7</v>
      </c>
    </row>
    <row r="1969" spans="1:6" x14ac:dyDescent="0.2">
      <c r="A1969" s="130"/>
      <c r="B1969" s="127" t="s">
        <v>2778</v>
      </c>
      <c r="C1969" s="128"/>
      <c r="D1969" s="128"/>
      <c r="E1969" s="135">
        <v>-167.7</v>
      </c>
      <c r="F1969" s="136">
        <v>-167.7</v>
      </c>
    </row>
    <row r="1970" spans="1:6" x14ac:dyDescent="0.2">
      <c r="A1970" s="127" t="s">
        <v>3554</v>
      </c>
      <c r="B1970" s="128"/>
      <c r="C1970" s="128"/>
      <c r="D1970" s="128"/>
      <c r="E1970" s="135">
        <v>-167.7</v>
      </c>
      <c r="F1970" s="136">
        <v>-167.7</v>
      </c>
    </row>
    <row r="1971" spans="1:6" x14ac:dyDescent="0.2">
      <c r="A1971" s="127" t="s">
        <v>46</v>
      </c>
      <c r="B1971" s="127" t="s">
        <v>45</v>
      </c>
      <c r="C1971" s="127">
        <v>1996</v>
      </c>
      <c r="D1971" s="127" t="s">
        <v>553</v>
      </c>
      <c r="E1971" s="135">
        <v>253.6</v>
      </c>
      <c r="F1971" s="136">
        <v>253.6</v>
      </c>
    </row>
    <row r="1972" spans="1:6" x14ac:dyDescent="0.2">
      <c r="A1972" s="130"/>
      <c r="B1972" s="130"/>
      <c r="C1972" s="127" t="s">
        <v>3032</v>
      </c>
      <c r="D1972" s="128"/>
      <c r="E1972" s="135">
        <v>253.6</v>
      </c>
      <c r="F1972" s="136">
        <v>253.6</v>
      </c>
    </row>
    <row r="1973" spans="1:6" x14ac:dyDescent="0.2">
      <c r="A1973" s="130"/>
      <c r="B1973" s="127" t="s">
        <v>2831</v>
      </c>
      <c r="C1973" s="128"/>
      <c r="D1973" s="128"/>
      <c r="E1973" s="135">
        <v>253.6</v>
      </c>
      <c r="F1973" s="136">
        <v>253.6</v>
      </c>
    </row>
    <row r="1974" spans="1:6" x14ac:dyDescent="0.2">
      <c r="A1974" s="127" t="s">
        <v>3555</v>
      </c>
      <c r="B1974" s="128"/>
      <c r="C1974" s="128"/>
      <c r="D1974" s="128"/>
      <c r="E1974" s="135">
        <v>253.6</v>
      </c>
      <c r="F1974" s="136">
        <v>253.6</v>
      </c>
    </row>
    <row r="1975" spans="1:6" x14ac:dyDescent="0.2">
      <c r="A1975" s="127" t="s">
        <v>890</v>
      </c>
      <c r="B1975" s="127" t="s">
        <v>889</v>
      </c>
      <c r="C1975" s="127">
        <v>1996</v>
      </c>
      <c r="D1975" s="127" t="s">
        <v>553</v>
      </c>
      <c r="E1975" s="135">
        <v>151.19999999999999</v>
      </c>
      <c r="F1975" s="136">
        <v>151.19999999999999</v>
      </c>
    </row>
    <row r="1976" spans="1:6" x14ac:dyDescent="0.2">
      <c r="A1976" s="130"/>
      <c r="B1976" s="130"/>
      <c r="C1976" s="127" t="s">
        <v>3032</v>
      </c>
      <c r="D1976" s="128"/>
      <c r="E1976" s="135">
        <v>151.19999999999999</v>
      </c>
      <c r="F1976" s="136">
        <v>151.19999999999999</v>
      </c>
    </row>
    <row r="1977" spans="1:6" x14ac:dyDescent="0.2">
      <c r="A1977" s="130"/>
      <c r="B1977" s="127" t="s">
        <v>2842</v>
      </c>
      <c r="C1977" s="128"/>
      <c r="D1977" s="128"/>
      <c r="E1977" s="135">
        <v>151.19999999999999</v>
      </c>
      <c r="F1977" s="136">
        <v>151.19999999999999</v>
      </c>
    </row>
    <row r="1978" spans="1:6" x14ac:dyDescent="0.2">
      <c r="A1978" s="127" t="s">
        <v>3556</v>
      </c>
      <c r="B1978" s="128"/>
      <c r="C1978" s="128"/>
      <c r="D1978" s="128"/>
      <c r="E1978" s="135">
        <v>151.19999999999999</v>
      </c>
      <c r="F1978" s="136">
        <v>151.19999999999999</v>
      </c>
    </row>
    <row r="1979" spans="1:6" x14ac:dyDescent="0.2">
      <c r="A1979" s="127" t="s">
        <v>879</v>
      </c>
      <c r="B1979" s="127" t="s">
        <v>1090</v>
      </c>
      <c r="C1979" s="127">
        <v>1999</v>
      </c>
      <c r="D1979" s="127" t="s">
        <v>553</v>
      </c>
      <c r="E1979" s="135">
        <v>162.69999999999999</v>
      </c>
      <c r="F1979" s="136">
        <v>162.69999999999999</v>
      </c>
    </row>
    <row r="1980" spans="1:6" x14ac:dyDescent="0.2">
      <c r="A1980" s="130"/>
      <c r="B1980" s="130"/>
      <c r="C1980" s="127" t="s">
        <v>3040</v>
      </c>
      <c r="D1980" s="128"/>
      <c r="E1980" s="135">
        <v>162.69999999999999</v>
      </c>
      <c r="F1980" s="136">
        <v>162.69999999999999</v>
      </c>
    </row>
    <row r="1981" spans="1:6" x14ac:dyDescent="0.2">
      <c r="A1981" s="130"/>
      <c r="B1981" s="127" t="s">
        <v>2364</v>
      </c>
      <c r="C1981" s="128"/>
      <c r="D1981" s="128"/>
      <c r="E1981" s="135">
        <v>162.69999999999999</v>
      </c>
      <c r="F1981" s="136">
        <v>162.69999999999999</v>
      </c>
    </row>
    <row r="1982" spans="1:6" x14ac:dyDescent="0.2">
      <c r="A1982" s="127" t="s">
        <v>3557</v>
      </c>
      <c r="B1982" s="128"/>
      <c r="C1982" s="128"/>
      <c r="D1982" s="128"/>
      <c r="E1982" s="135">
        <v>162.69999999999999</v>
      </c>
      <c r="F1982" s="136">
        <v>162.69999999999999</v>
      </c>
    </row>
    <row r="1983" spans="1:6" x14ac:dyDescent="0.2">
      <c r="A1983" s="127" t="s">
        <v>872</v>
      </c>
      <c r="B1983" s="127" t="s">
        <v>871</v>
      </c>
      <c r="C1983" s="127">
        <v>2000</v>
      </c>
      <c r="D1983" s="127" t="s">
        <v>553</v>
      </c>
      <c r="E1983" s="135">
        <v>434.6</v>
      </c>
      <c r="F1983" s="136">
        <v>434.6</v>
      </c>
    </row>
    <row r="1984" spans="1:6" x14ac:dyDescent="0.2">
      <c r="A1984" s="130"/>
      <c r="B1984" s="130"/>
      <c r="C1984" s="127" t="s">
        <v>3041</v>
      </c>
      <c r="D1984" s="128"/>
      <c r="E1984" s="135">
        <v>434.6</v>
      </c>
      <c r="F1984" s="136">
        <v>434.6</v>
      </c>
    </row>
    <row r="1985" spans="1:6" x14ac:dyDescent="0.2">
      <c r="A1985" s="130"/>
      <c r="B1985" s="127" t="s">
        <v>2945</v>
      </c>
      <c r="C1985" s="128"/>
      <c r="D1985" s="128"/>
      <c r="E1985" s="135">
        <v>434.6</v>
      </c>
      <c r="F1985" s="136">
        <v>434.6</v>
      </c>
    </row>
    <row r="1986" spans="1:6" x14ac:dyDescent="0.2">
      <c r="A1986" s="127" t="s">
        <v>3558</v>
      </c>
      <c r="B1986" s="128"/>
      <c r="C1986" s="128"/>
      <c r="D1986" s="128"/>
      <c r="E1986" s="135">
        <v>434.6</v>
      </c>
      <c r="F1986" s="136">
        <v>434.6</v>
      </c>
    </row>
    <row r="1987" spans="1:6" x14ac:dyDescent="0.2">
      <c r="A1987" s="127" t="s">
        <v>854</v>
      </c>
      <c r="B1987" s="127" t="s">
        <v>853</v>
      </c>
      <c r="C1987" s="127">
        <v>2000</v>
      </c>
      <c r="D1987" s="127" t="s">
        <v>553</v>
      </c>
      <c r="E1987" s="135">
        <v>482.7</v>
      </c>
      <c r="F1987" s="136">
        <v>482.7</v>
      </c>
    </row>
    <row r="1988" spans="1:6" x14ac:dyDescent="0.2">
      <c r="A1988" s="130"/>
      <c r="B1988" s="130"/>
      <c r="C1988" s="127" t="s">
        <v>3041</v>
      </c>
      <c r="D1988" s="128"/>
      <c r="E1988" s="135">
        <v>482.7</v>
      </c>
      <c r="F1988" s="136">
        <v>482.7</v>
      </c>
    </row>
    <row r="1989" spans="1:6" x14ac:dyDescent="0.2">
      <c r="A1989" s="130"/>
      <c r="B1989" s="127" t="s">
        <v>2952</v>
      </c>
      <c r="C1989" s="128"/>
      <c r="D1989" s="128"/>
      <c r="E1989" s="135">
        <v>482.7</v>
      </c>
      <c r="F1989" s="136">
        <v>482.7</v>
      </c>
    </row>
    <row r="1990" spans="1:6" x14ac:dyDescent="0.2">
      <c r="A1990" s="127" t="s">
        <v>3559</v>
      </c>
      <c r="B1990" s="128"/>
      <c r="C1990" s="128"/>
      <c r="D1990" s="128"/>
      <c r="E1990" s="135">
        <v>482.7</v>
      </c>
      <c r="F1990" s="136">
        <v>482.7</v>
      </c>
    </row>
    <row r="1991" spans="1:6" x14ac:dyDescent="0.2">
      <c r="A1991" s="127" t="s">
        <v>13</v>
      </c>
      <c r="B1991" s="127" t="s">
        <v>12</v>
      </c>
      <c r="C1991" s="127">
        <v>2000</v>
      </c>
      <c r="D1991" s="127" t="s">
        <v>553</v>
      </c>
      <c r="E1991" s="135">
        <v>7.4</v>
      </c>
      <c r="F1991" s="136">
        <v>7.4</v>
      </c>
    </row>
    <row r="1992" spans="1:6" x14ac:dyDescent="0.2">
      <c r="A1992" s="130"/>
      <c r="B1992" s="130"/>
      <c r="C1992" s="127" t="s">
        <v>3041</v>
      </c>
      <c r="D1992" s="128"/>
      <c r="E1992" s="135">
        <v>7.4</v>
      </c>
      <c r="F1992" s="136">
        <v>7.4</v>
      </c>
    </row>
    <row r="1993" spans="1:6" x14ac:dyDescent="0.2">
      <c r="A1993" s="130"/>
      <c r="B1993" s="127" t="s">
        <v>2949</v>
      </c>
      <c r="C1993" s="128"/>
      <c r="D1993" s="128"/>
      <c r="E1993" s="135">
        <v>7.4</v>
      </c>
      <c r="F1993" s="136">
        <v>7.4</v>
      </c>
    </row>
    <row r="1994" spans="1:6" x14ac:dyDescent="0.2">
      <c r="A1994" s="127" t="s">
        <v>3560</v>
      </c>
      <c r="B1994" s="128"/>
      <c r="C1994" s="128"/>
      <c r="D1994" s="128"/>
      <c r="E1994" s="135">
        <v>7.4</v>
      </c>
      <c r="F1994" s="136">
        <v>7.4</v>
      </c>
    </row>
    <row r="1995" spans="1:6" x14ac:dyDescent="0.2">
      <c r="A1995" s="127" t="s">
        <v>1946</v>
      </c>
      <c r="B1995" s="127" t="s">
        <v>1945</v>
      </c>
      <c r="C1995" s="127">
        <v>2001</v>
      </c>
      <c r="D1995" s="127" t="s">
        <v>553</v>
      </c>
      <c r="E1995" s="135">
        <v>146.4</v>
      </c>
      <c r="F1995" s="136">
        <v>146.4</v>
      </c>
    </row>
    <row r="1996" spans="1:6" x14ac:dyDescent="0.2">
      <c r="A1996" s="130"/>
      <c r="B1996" s="130"/>
      <c r="C1996" s="127" t="s">
        <v>3058</v>
      </c>
      <c r="D1996" s="128"/>
      <c r="E1996" s="135">
        <v>146.4</v>
      </c>
      <c r="F1996" s="136">
        <v>146.4</v>
      </c>
    </row>
    <row r="1997" spans="1:6" x14ac:dyDescent="0.2">
      <c r="A1997" s="130"/>
      <c r="B1997" s="127" t="s">
        <v>2967</v>
      </c>
      <c r="C1997" s="128"/>
      <c r="D1997" s="128"/>
      <c r="E1997" s="135">
        <v>146.4</v>
      </c>
      <c r="F1997" s="136">
        <v>146.4</v>
      </c>
    </row>
    <row r="1998" spans="1:6" x14ac:dyDescent="0.2">
      <c r="A1998" s="127" t="s">
        <v>3561</v>
      </c>
      <c r="B1998" s="128"/>
      <c r="C1998" s="128"/>
      <c r="D1998" s="128"/>
      <c r="E1998" s="135">
        <v>146.4</v>
      </c>
      <c r="F1998" s="136">
        <v>146.4</v>
      </c>
    </row>
    <row r="1999" spans="1:6" x14ac:dyDescent="0.2">
      <c r="A1999" s="127" t="s">
        <v>1956</v>
      </c>
      <c r="B1999" s="127" t="s">
        <v>1955</v>
      </c>
      <c r="C1999" s="127">
        <v>2001</v>
      </c>
      <c r="D1999" s="127" t="s">
        <v>553</v>
      </c>
      <c r="E1999" s="135">
        <v>-399.7</v>
      </c>
      <c r="F1999" s="136">
        <v>-399.7</v>
      </c>
    </row>
    <row r="2000" spans="1:6" x14ac:dyDescent="0.2">
      <c r="A2000" s="130"/>
      <c r="B2000" s="130"/>
      <c r="C2000" s="127" t="s">
        <v>3058</v>
      </c>
      <c r="D2000" s="128"/>
      <c r="E2000" s="135">
        <v>-399.7</v>
      </c>
      <c r="F2000" s="136">
        <v>-399.7</v>
      </c>
    </row>
    <row r="2001" spans="1:6" x14ac:dyDescent="0.2">
      <c r="A2001" s="130"/>
      <c r="B2001" s="127" t="s">
        <v>2972</v>
      </c>
      <c r="C2001" s="128"/>
      <c r="D2001" s="128"/>
      <c r="E2001" s="135">
        <v>-399.7</v>
      </c>
      <c r="F2001" s="136">
        <v>-399.7</v>
      </c>
    </row>
    <row r="2002" spans="1:6" x14ac:dyDescent="0.2">
      <c r="A2002" s="127" t="s">
        <v>3562</v>
      </c>
      <c r="B2002" s="128"/>
      <c r="C2002" s="128"/>
      <c r="D2002" s="128"/>
      <c r="E2002" s="135">
        <v>-399.7</v>
      </c>
      <c r="F2002" s="136">
        <v>-399.7</v>
      </c>
    </row>
    <row r="2003" spans="1:6" x14ac:dyDescent="0.2">
      <c r="A2003" s="127" t="s">
        <v>2236</v>
      </c>
      <c r="B2003" s="127" t="s">
        <v>2235</v>
      </c>
      <c r="C2003" s="127">
        <v>2003</v>
      </c>
      <c r="D2003" s="127" t="s">
        <v>553</v>
      </c>
      <c r="E2003" s="135">
        <v>126</v>
      </c>
      <c r="F2003" s="136">
        <v>126</v>
      </c>
    </row>
    <row r="2004" spans="1:6" x14ac:dyDescent="0.2">
      <c r="A2004" s="130"/>
      <c r="B2004" s="130"/>
      <c r="C2004" s="127" t="s">
        <v>3042</v>
      </c>
      <c r="D2004" s="128"/>
      <c r="E2004" s="135">
        <v>126</v>
      </c>
      <c r="F2004" s="136">
        <v>126</v>
      </c>
    </row>
    <row r="2005" spans="1:6" x14ac:dyDescent="0.2">
      <c r="A2005" s="130"/>
      <c r="B2005" s="127" t="s">
        <v>2888</v>
      </c>
      <c r="C2005" s="128"/>
      <c r="D2005" s="128"/>
      <c r="E2005" s="135">
        <v>126</v>
      </c>
      <c r="F2005" s="136">
        <v>126</v>
      </c>
    </row>
    <row r="2006" spans="1:6" x14ac:dyDescent="0.2">
      <c r="A2006" s="127" t="s">
        <v>3563</v>
      </c>
      <c r="B2006" s="128"/>
      <c r="C2006" s="128"/>
      <c r="D2006" s="128"/>
      <c r="E2006" s="135">
        <v>126</v>
      </c>
      <c r="F2006" s="136">
        <v>126</v>
      </c>
    </row>
    <row r="2007" spans="1:6" x14ac:dyDescent="0.2">
      <c r="A2007" s="127" t="s">
        <v>2100</v>
      </c>
      <c r="B2007" s="127" t="s">
        <v>1595</v>
      </c>
      <c r="C2007" s="127">
        <v>2003</v>
      </c>
      <c r="D2007" s="127" t="s">
        <v>553</v>
      </c>
      <c r="E2007" s="135">
        <v>48.9</v>
      </c>
      <c r="F2007" s="136">
        <v>48.9</v>
      </c>
    </row>
    <row r="2008" spans="1:6" x14ac:dyDescent="0.2">
      <c r="A2008" s="130"/>
      <c r="B2008" s="130"/>
      <c r="C2008" s="127" t="s">
        <v>3042</v>
      </c>
      <c r="D2008" s="128"/>
      <c r="E2008" s="135">
        <v>48.9</v>
      </c>
      <c r="F2008" s="136">
        <v>48.9</v>
      </c>
    </row>
    <row r="2009" spans="1:6" x14ac:dyDescent="0.2">
      <c r="A2009" s="130"/>
      <c r="B2009" s="127" t="s">
        <v>2565</v>
      </c>
      <c r="C2009" s="128"/>
      <c r="D2009" s="128"/>
      <c r="E2009" s="135">
        <v>48.9</v>
      </c>
      <c r="F2009" s="136">
        <v>48.9</v>
      </c>
    </row>
    <row r="2010" spans="1:6" x14ac:dyDescent="0.2">
      <c r="A2010" s="127" t="s">
        <v>3564</v>
      </c>
      <c r="B2010" s="128"/>
      <c r="C2010" s="128"/>
      <c r="D2010" s="128"/>
      <c r="E2010" s="135">
        <v>48.9</v>
      </c>
      <c r="F2010" s="136">
        <v>48.9</v>
      </c>
    </row>
    <row r="2011" spans="1:6" x14ac:dyDescent="0.2">
      <c r="A2011" s="127" t="s">
        <v>2011</v>
      </c>
      <c r="B2011" s="127" t="s">
        <v>2010</v>
      </c>
      <c r="C2011" s="127">
        <v>2003</v>
      </c>
      <c r="D2011" s="127" t="s">
        <v>553</v>
      </c>
      <c r="E2011" s="135">
        <v>-355.3</v>
      </c>
      <c r="F2011" s="136">
        <v>-355.3</v>
      </c>
    </row>
    <row r="2012" spans="1:6" x14ac:dyDescent="0.2">
      <c r="A2012" s="130"/>
      <c r="B2012" s="130"/>
      <c r="C2012" s="127" t="s">
        <v>3042</v>
      </c>
      <c r="D2012" s="128"/>
      <c r="E2012" s="135">
        <v>-355.3</v>
      </c>
      <c r="F2012" s="136">
        <v>-355.3</v>
      </c>
    </row>
    <row r="2013" spans="1:6" x14ac:dyDescent="0.2">
      <c r="A2013" s="130"/>
      <c r="B2013" s="127" t="s">
        <v>2988</v>
      </c>
      <c r="C2013" s="128"/>
      <c r="D2013" s="128"/>
      <c r="E2013" s="135">
        <v>-355.3</v>
      </c>
      <c r="F2013" s="136">
        <v>-355.3</v>
      </c>
    </row>
    <row r="2014" spans="1:6" x14ac:dyDescent="0.2">
      <c r="A2014" s="127" t="s">
        <v>3565</v>
      </c>
      <c r="B2014" s="128"/>
      <c r="C2014" s="128"/>
      <c r="D2014" s="128"/>
      <c r="E2014" s="135">
        <v>-355.3</v>
      </c>
      <c r="F2014" s="136">
        <v>-355.3</v>
      </c>
    </row>
    <row r="2015" spans="1:6" x14ac:dyDescent="0.2">
      <c r="A2015" s="127" t="s">
        <v>2085</v>
      </c>
      <c r="B2015" s="127" t="s">
        <v>2084</v>
      </c>
      <c r="C2015" s="127">
        <v>2006</v>
      </c>
      <c r="D2015" s="127" t="s">
        <v>554</v>
      </c>
      <c r="E2015" s="135">
        <v>437.9</v>
      </c>
      <c r="F2015" s="136">
        <v>437.9</v>
      </c>
    </row>
    <row r="2016" spans="1:6" x14ac:dyDescent="0.2">
      <c r="A2016" s="130"/>
      <c r="B2016" s="130"/>
      <c r="C2016" s="127" t="s">
        <v>3060</v>
      </c>
      <c r="D2016" s="128"/>
      <c r="E2016" s="135">
        <v>437.9</v>
      </c>
      <c r="F2016" s="136">
        <v>437.9</v>
      </c>
    </row>
    <row r="2017" spans="1:6" x14ac:dyDescent="0.2">
      <c r="A2017" s="130"/>
      <c r="B2017" s="127" t="s">
        <v>2890</v>
      </c>
      <c r="C2017" s="128"/>
      <c r="D2017" s="128"/>
      <c r="E2017" s="135">
        <v>437.9</v>
      </c>
      <c r="F2017" s="136">
        <v>437.9</v>
      </c>
    </row>
    <row r="2018" spans="1:6" x14ac:dyDescent="0.2">
      <c r="A2018" s="127" t="s">
        <v>3566</v>
      </c>
      <c r="B2018" s="128"/>
      <c r="C2018" s="128"/>
      <c r="D2018" s="128"/>
      <c r="E2018" s="135">
        <v>437.9</v>
      </c>
      <c r="F2018" s="136">
        <v>437.9</v>
      </c>
    </row>
    <row r="2019" spans="1:6" x14ac:dyDescent="0.2">
      <c r="A2019" s="127" t="s">
        <v>2262</v>
      </c>
      <c r="B2019" s="127" t="s">
        <v>2261</v>
      </c>
      <c r="C2019" s="127">
        <v>2006</v>
      </c>
      <c r="D2019" s="127" t="s">
        <v>553</v>
      </c>
      <c r="E2019" s="135">
        <v>-296.5</v>
      </c>
      <c r="F2019" s="136">
        <v>-296.5</v>
      </c>
    </row>
    <row r="2020" spans="1:6" x14ac:dyDescent="0.2">
      <c r="A2020" s="130"/>
      <c r="B2020" s="130"/>
      <c r="C2020" s="127" t="s">
        <v>3060</v>
      </c>
      <c r="D2020" s="128"/>
      <c r="E2020" s="135">
        <v>-296.5</v>
      </c>
      <c r="F2020" s="136">
        <v>-296.5</v>
      </c>
    </row>
    <row r="2021" spans="1:6" x14ac:dyDescent="0.2">
      <c r="A2021" s="130"/>
      <c r="B2021" s="127" t="s">
        <v>2997</v>
      </c>
      <c r="C2021" s="128"/>
      <c r="D2021" s="128"/>
      <c r="E2021" s="135">
        <v>-296.5</v>
      </c>
      <c r="F2021" s="136">
        <v>-296.5</v>
      </c>
    </row>
    <row r="2022" spans="1:6" x14ac:dyDescent="0.2">
      <c r="A2022" s="127" t="s">
        <v>3567</v>
      </c>
      <c r="B2022" s="128"/>
      <c r="C2022" s="128"/>
      <c r="D2022" s="128"/>
      <c r="E2022" s="135">
        <v>-296.5</v>
      </c>
      <c r="F2022" s="136">
        <v>-296.5</v>
      </c>
    </row>
    <row r="2023" spans="1:6" x14ac:dyDescent="0.2">
      <c r="A2023" s="127" t="s">
        <v>1825</v>
      </c>
      <c r="B2023" s="127" t="s">
        <v>1824</v>
      </c>
      <c r="C2023" s="127">
        <v>1976</v>
      </c>
      <c r="D2023" s="127" t="s">
        <v>553</v>
      </c>
      <c r="E2023" s="135">
        <v>64.599999999999994</v>
      </c>
      <c r="F2023" s="136">
        <v>64.599999999999994</v>
      </c>
    </row>
    <row r="2024" spans="1:6" x14ac:dyDescent="0.2">
      <c r="A2024" s="130"/>
      <c r="B2024" s="130"/>
      <c r="C2024" s="127" t="s">
        <v>3033</v>
      </c>
      <c r="D2024" s="128"/>
      <c r="E2024" s="135">
        <v>64.599999999999994</v>
      </c>
      <c r="F2024" s="136">
        <v>64.599999999999994</v>
      </c>
    </row>
    <row r="2025" spans="1:6" x14ac:dyDescent="0.2">
      <c r="A2025" s="130"/>
      <c r="B2025" s="127" t="s">
        <v>2406</v>
      </c>
      <c r="C2025" s="128"/>
      <c r="D2025" s="128"/>
      <c r="E2025" s="135">
        <v>64.599999999999994</v>
      </c>
      <c r="F2025" s="136">
        <v>64.599999999999994</v>
      </c>
    </row>
    <row r="2026" spans="1:6" x14ac:dyDescent="0.2">
      <c r="A2026" s="127" t="s">
        <v>3568</v>
      </c>
      <c r="B2026" s="128"/>
      <c r="C2026" s="128"/>
      <c r="D2026" s="128"/>
      <c r="E2026" s="135">
        <v>64.599999999999994</v>
      </c>
      <c r="F2026" s="136">
        <v>64.599999999999994</v>
      </c>
    </row>
    <row r="2027" spans="1:6" x14ac:dyDescent="0.2">
      <c r="A2027" s="127" t="s">
        <v>1690</v>
      </c>
      <c r="B2027" s="127" t="s">
        <v>1689</v>
      </c>
      <c r="C2027" s="127">
        <v>1979</v>
      </c>
      <c r="D2027" s="127" t="s">
        <v>553</v>
      </c>
      <c r="E2027" s="135">
        <v>119.5</v>
      </c>
      <c r="F2027" s="136">
        <v>119.5</v>
      </c>
    </row>
    <row r="2028" spans="1:6" x14ac:dyDescent="0.2">
      <c r="A2028" s="130"/>
      <c r="B2028" s="130"/>
      <c r="C2028" s="127" t="s">
        <v>3043</v>
      </c>
      <c r="D2028" s="128"/>
      <c r="E2028" s="135">
        <v>119.5</v>
      </c>
      <c r="F2028" s="136">
        <v>119.5</v>
      </c>
    </row>
    <row r="2029" spans="1:6" x14ac:dyDescent="0.2">
      <c r="A2029" s="130"/>
      <c r="B2029" s="127" t="s">
        <v>2421</v>
      </c>
      <c r="C2029" s="128"/>
      <c r="D2029" s="128"/>
      <c r="E2029" s="135">
        <v>119.5</v>
      </c>
      <c r="F2029" s="136">
        <v>119.5</v>
      </c>
    </row>
    <row r="2030" spans="1:6" x14ac:dyDescent="0.2">
      <c r="A2030" s="127" t="s">
        <v>3569</v>
      </c>
      <c r="B2030" s="128"/>
      <c r="C2030" s="128"/>
      <c r="D2030" s="128"/>
      <c r="E2030" s="135">
        <v>119.5</v>
      </c>
      <c r="F2030" s="136">
        <v>119.5</v>
      </c>
    </row>
    <row r="2031" spans="1:6" x14ac:dyDescent="0.2">
      <c r="A2031" s="127" t="s">
        <v>259</v>
      </c>
      <c r="B2031" s="127" t="s">
        <v>258</v>
      </c>
      <c r="C2031" s="127">
        <v>1974</v>
      </c>
      <c r="D2031" s="127" t="s">
        <v>553</v>
      </c>
      <c r="E2031" s="135">
        <v>-91.6</v>
      </c>
      <c r="F2031" s="136">
        <v>-91.6</v>
      </c>
    </row>
    <row r="2032" spans="1:6" x14ac:dyDescent="0.2">
      <c r="A2032" s="130"/>
      <c r="B2032" s="130"/>
      <c r="C2032" s="127" t="s">
        <v>3023</v>
      </c>
      <c r="D2032" s="128"/>
      <c r="E2032" s="135">
        <v>-91.6</v>
      </c>
      <c r="F2032" s="136">
        <v>-91.6</v>
      </c>
    </row>
    <row r="2033" spans="1:6" x14ac:dyDescent="0.2">
      <c r="A2033" s="130"/>
      <c r="B2033" s="127" t="s">
        <v>2398</v>
      </c>
      <c r="C2033" s="128"/>
      <c r="D2033" s="128"/>
      <c r="E2033" s="135">
        <v>-91.6</v>
      </c>
      <c r="F2033" s="136">
        <v>-91.6</v>
      </c>
    </row>
    <row r="2034" spans="1:6" x14ac:dyDescent="0.2">
      <c r="A2034" s="127" t="s">
        <v>3570</v>
      </c>
      <c r="B2034" s="128"/>
      <c r="C2034" s="128"/>
      <c r="D2034" s="128"/>
      <c r="E2034" s="135">
        <v>-91.6</v>
      </c>
      <c r="F2034" s="136">
        <v>-91.6</v>
      </c>
    </row>
    <row r="2035" spans="1:6" x14ac:dyDescent="0.2">
      <c r="A2035" s="127" t="s">
        <v>124</v>
      </c>
      <c r="B2035" s="127" t="s">
        <v>123</v>
      </c>
      <c r="C2035" s="127">
        <v>1978</v>
      </c>
      <c r="D2035" s="127" t="s">
        <v>553</v>
      </c>
      <c r="E2035" s="135">
        <v>-34.1</v>
      </c>
      <c r="F2035" s="136">
        <v>-34.1</v>
      </c>
    </row>
    <row r="2036" spans="1:6" x14ac:dyDescent="0.2">
      <c r="A2036" s="130"/>
      <c r="B2036" s="130"/>
      <c r="C2036" s="127" t="s">
        <v>3024</v>
      </c>
      <c r="D2036" s="128"/>
      <c r="E2036" s="135">
        <v>-34.1</v>
      </c>
      <c r="F2036" s="136">
        <v>-34.1</v>
      </c>
    </row>
    <row r="2037" spans="1:6" x14ac:dyDescent="0.2">
      <c r="A2037" s="130"/>
      <c r="B2037" s="127" t="s">
        <v>2415</v>
      </c>
      <c r="C2037" s="128"/>
      <c r="D2037" s="128"/>
      <c r="E2037" s="135">
        <v>-34.1</v>
      </c>
      <c r="F2037" s="136">
        <v>-34.1</v>
      </c>
    </row>
    <row r="2038" spans="1:6" x14ac:dyDescent="0.2">
      <c r="A2038" s="127" t="s">
        <v>3571</v>
      </c>
      <c r="B2038" s="128"/>
      <c r="C2038" s="128"/>
      <c r="D2038" s="128"/>
      <c r="E2038" s="135">
        <v>-34.1</v>
      </c>
      <c r="F2038" s="136">
        <v>-34.1</v>
      </c>
    </row>
    <row r="2039" spans="1:6" x14ac:dyDescent="0.2">
      <c r="A2039" s="127" t="s">
        <v>336</v>
      </c>
      <c r="B2039" s="127" t="s">
        <v>335</v>
      </c>
      <c r="C2039" s="127">
        <v>1982</v>
      </c>
      <c r="D2039" s="127" t="s">
        <v>553</v>
      </c>
      <c r="E2039" s="135">
        <v>-173.7</v>
      </c>
      <c r="F2039" s="136">
        <v>-173.7</v>
      </c>
    </row>
    <row r="2040" spans="1:6" x14ac:dyDescent="0.2">
      <c r="A2040" s="130"/>
      <c r="B2040" s="130"/>
      <c r="C2040" s="127" t="s">
        <v>3034</v>
      </c>
      <c r="D2040" s="128"/>
      <c r="E2040" s="135">
        <v>-173.7</v>
      </c>
      <c r="F2040" s="136">
        <v>-173.7</v>
      </c>
    </row>
    <row r="2041" spans="1:6" x14ac:dyDescent="0.2">
      <c r="A2041" s="130"/>
      <c r="B2041" s="127" t="s">
        <v>2468</v>
      </c>
      <c r="C2041" s="128"/>
      <c r="D2041" s="128"/>
      <c r="E2041" s="135">
        <v>-173.7</v>
      </c>
      <c r="F2041" s="136">
        <v>-173.7</v>
      </c>
    </row>
    <row r="2042" spans="1:6" x14ac:dyDescent="0.2">
      <c r="A2042" s="127" t="s">
        <v>3572</v>
      </c>
      <c r="B2042" s="128"/>
      <c r="C2042" s="128"/>
      <c r="D2042" s="128"/>
      <c r="E2042" s="135">
        <v>-173.7</v>
      </c>
      <c r="F2042" s="136">
        <v>-173.7</v>
      </c>
    </row>
    <row r="2043" spans="1:6" x14ac:dyDescent="0.2">
      <c r="A2043" s="127" t="s">
        <v>660</v>
      </c>
      <c r="B2043" s="127" t="s">
        <v>659</v>
      </c>
      <c r="C2043" s="127">
        <v>1984</v>
      </c>
      <c r="D2043" s="127" t="s">
        <v>553</v>
      </c>
      <c r="E2043" s="135">
        <v>-35.200000000000003</v>
      </c>
      <c r="F2043" s="136">
        <v>-35.200000000000003</v>
      </c>
    </row>
    <row r="2044" spans="1:6" x14ac:dyDescent="0.2">
      <c r="A2044" s="130"/>
      <c r="B2044" s="130"/>
      <c r="C2044" s="127" t="s">
        <v>3026</v>
      </c>
      <c r="D2044" s="128"/>
      <c r="E2044" s="135">
        <v>-35.200000000000003</v>
      </c>
      <c r="F2044" s="136">
        <v>-35.200000000000003</v>
      </c>
    </row>
    <row r="2045" spans="1:6" x14ac:dyDescent="0.2">
      <c r="A2045" s="130"/>
      <c r="B2045" s="127" t="s">
        <v>2487</v>
      </c>
      <c r="C2045" s="128"/>
      <c r="D2045" s="128"/>
      <c r="E2045" s="135">
        <v>-35.200000000000003</v>
      </c>
      <c r="F2045" s="136">
        <v>-35.200000000000003</v>
      </c>
    </row>
    <row r="2046" spans="1:6" x14ac:dyDescent="0.2">
      <c r="A2046" s="127" t="s">
        <v>3573</v>
      </c>
      <c r="B2046" s="128"/>
      <c r="C2046" s="128"/>
      <c r="D2046" s="128"/>
      <c r="E2046" s="135">
        <v>-35.200000000000003</v>
      </c>
      <c r="F2046" s="136">
        <v>-35.200000000000003</v>
      </c>
    </row>
    <row r="2047" spans="1:6" x14ac:dyDescent="0.2">
      <c r="A2047" s="127" t="s">
        <v>241</v>
      </c>
      <c r="B2047" s="127" t="s">
        <v>1859</v>
      </c>
      <c r="C2047" s="127">
        <v>1985</v>
      </c>
      <c r="D2047" s="127" t="s">
        <v>553</v>
      </c>
      <c r="E2047" s="135">
        <v>-138.9</v>
      </c>
      <c r="F2047" s="136">
        <v>-138.9</v>
      </c>
    </row>
    <row r="2048" spans="1:6" x14ac:dyDescent="0.2">
      <c r="A2048" s="130"/>
      <c r="B2048" s="130"/>
      <c r="C2048" s="127" t="s">
        <v>3045</v>
      </c>
      <c r="D2048" s="128"/>
      <c r="E2048" s="135">
        <v>-138.9</v>
      </c>
      <c r="F2048" s="136">
        <v>-138.9</v>
      </c>
    </row>
    <row r="2049" spans="1:6" x14ac:dyDescent="0.2">
      <c r="A2049" s="130"/>
      <c r="B2049" s="127" t="s">
        <v>2505</v>
      </c>
      <c r="C2049" s="128"/>
      <c r="D2049" s="128"/>
      <c r="E2049" s="135">
        <v>-138.9</v>
      </c>
      <c r="F2049" s="136">
        <v>-138.9</v>
      </c>
    </row>
    <row r="2050" spans="1:6" x14ac:dyDescent="0.2">
      <c r="A2050" s="127" t="s">
        <v>3574</v>
      </c>
      <c r="B2050" s="128"/>
      <c r="C2050" s="128"/>
      <c r="D2050" s="128"/>
      <c r="E2050" s="135">
        <v>-138.9</v>
      </c>
      <c r="F2050" s="136">
        <v>-138.9</v>
      </c>
    </row>
    <row r="2051" spans="1:6" x14ac:dyDescent="0.2">
      <c r="A2051" s="127" t="s">
        <v>254</v>
      </c>
      <c r="B2051" s="127" t="s">
        <v>253</v>
      </c>
      <c r="C2051" s="127">
        <v>1985</v>
      </c>
      <c r="D2051" s="127" t="s">
        <v>553</v>
      </c>
      <c r="E2051" s="135">
        <v>-115.8</v>
      </c>
      <c r="F2051" s="136">
        <v>-115.8</v>
      </c>
    </row>
    <row r="2052" spans="1:6" x14ac:dyDescent="0.2">
      <c r="A2052" s="130"/>
      <c r="B2052" s="130"/>
      <c r="C2052" s="127" t="s">
        <v>3045</v>
      </c>
      <c r="D2052" s="128"/>
      <c r="E2052" s="135">
        <v>-115.8</v>
      </c>
      <c r="F2052" s="136">
        <v>-115.8</v>
      </c>
    </row>
    <row r="2053" spans="1:6" x14ac:dyDescent="0.2">
      <c r="A2053" s="130"/>
      <c r="B2053" s="127" t="s">
        <v>2502</v>
      </c>
      <c r="C2053" s="128"/>
      <c r="D2053" s="128"/>
      <c r="E2053" s="135">
        <v>-115.8</v>
      </c>
      <c r="F2053" s="136">
        <v>-115.8</v>
      </c>
    </row>
    <row r="2054" spans="1:6" x14ac:dyDescent="0.2">
      <c r="A2054" s="127" t="s">
        <v>3575</v>
      </c>
      <c r="B2054" s="128"/>
      <c r="C2054" s="128"/>
      <c r="D2054" s="128"/>
      <c r="E2054" s="135">
        <v>-115.8</v>
      </c>
      <c r="F2054" s="136">
        <v>-115.8</v>
      </c>
    </row>
    <row r="2055" spans="1:6" x14ac:dyDescent="0.2">
      <c r="A2055" s="127" t="s">
        <v>2127</v>
      </c>
      <c r="B2055" s="127" t="s">
        <v>1364</v>
      </c>
      <c r="C2055" s="127">
        <v>1985</v>
      </c>
      <c r="D2055" s="127" t="s">
        <v>553</v>
      </c>
      <c r="E2055" s="135">
        <v>115.6</v>
      </c>
      <c r="F2055" s="136">
        <v>115.6</v>
      </c>
    </row>
    <row r="2056" spans="1:6" x14ac:dyDescent="0.2">
      <c r="A2056" s="130"/>
      <c r="B2056" s="130"/>
      <c r="C2056" s="127" t="s">
        <v>3045</v>
      </c>
      <c r="D2056" s="128"/>
      <c r="E2056" s="135">
        <v>115.6</v>
      </c>
      <c r="F2056" s="136">
        <v>115.6</v>
      </c>
    </row>
    <row r="2057" spans="1:6" x14ac:dyDescent="0.2">
      <c r="A2057" s="130"/>
      <c r="B2057" s="127" t="s">
        <v>2325</v>
      </c>
      <c r="C2057" s="128"/>
      <c r="D2057" s="128"/>
      <c r="E2057" s="135">
        <v>115.6</v>
      </c>
      <c r="F2057" s="136">
        <v>115.6</v>
      </c>
    </row>
    <row r="2058" spans="1:6" x14ac:dyDescent="0.2">
      <c r="A2058" s="127" t="s">
        <v>3576</v>
      </c>
      <c r="B2058" s="128"/>
      <c r="C2058" s="128"/>
      <c r="D2058" s="128"/>
      <c r="E2058" s="135">
        <v>115.6</v>
      </c>
      <c r="F2058" s="136">
        <v>115.6</v>
      </c>
    </row>
    <row r="2059" spans="1:6" x14ac:dyDescent="0.2">
      <c r="A2059" s="127" t="s">
        <v>1714</v>
      </c>
      <c r="B2059" s="127" t="s">
        <v>1713</v>
      </c>
      <c r="C2059" s="127">
        <v>1977</v>
      </c>
      <c r="D2059" s="127" t="s">
        <v>553</v>
      </c>
      <c r="E2059" s="135">
        <v>187.8</v>
      </c>
      <c r="F2059" s="136">
        <v>187.8</v>
      </c>
    </row>
    <row r="2060" spans="1:6" x14ac:dyDescent="0.2">
      <c r="A2060" s="130"/>
      <c r="B2060" s="130"/>
      <c r="C2060" s="127" t="s">
        <v>3021</v>
      </c>
      <c r="D2060" s="128"/>
      <c r="E2060" s="135">
        <v>187.8</v>
      </c>
      <c r="F2060" s="136">
        <v>187.8</v>
      </c>
    </row>
    <row r="2061" spans="1:6" x14ac:dyDescent="0.2">
      <c r="A2061" s="130"/>
      <c r="B2061" s="127" t="s">
        <v>2414</v>
      </c>
      <c r="C2061" s="128"/>
      <c r="D2061" s="128"/>
      <c r="E2061" s="135">
        <v>187.8</v>
      </c>
      <c r="F2061" s="136">
        <v>187.8</v>
      </c>
    </row>
    <row r="2062" spans="1:6" x14ac:dyDescent="0.2">
      <c r="A2062" s="127" t="s">
        <v>3577</v>
      </c>
      <c r="B2062" s="128"/>
      <c r="C2062" s="128"/>
      <c r="D2062" s="128"/>
      <c r="E2062" s="135">
        <v>187.8</v>
      </c>
      <c r="F2062" s="136">
        <v>187.8</v>
      </c>
    </row>
    <row r="2063" spans="1:6" x14ac:dyDescent="0.2">
      <c r="A2063" s="127" t="s">
        <v>1470</v>
      </c>
      <c r="B2063" s="127" t="s">
        <v>1469</v>
      </c>
      <c r="C2063" s="127">
        <v>1987</v>
      </c>
      <c r="D2063" s="127" t="s">
        <v>553</v>
      </c>
      <c r="E2063" s="135">
        <v>549.20000000000005</v>
      </c>
      <c r="F2063" s="136">
        <v>549.20000000000005</v>
      </c>
    </row>
    <row r="2064" spans="1:6" x14ac:dyDescent="0.2">
      <c r="A2064" s="130"/>
      <c r="B2064" s="130"/>
      <c r="C2064" s="127" t="s">
        <v>3035</v>
      </c>
      <c r="D2064" s="128"/>
      <c r="E2064" s="135">
        <v>549.20000000000005</v>
      </c>
      <c r="F2064" s="136">
        <v>549.20000000000005</v>
      </c>
    </row>
    <row r="2065" spans="1:6" x14ac:dyDescent="0.2">
      <c r="A2065" s="130"/>
      <c r="B2065" s="127" t="s">
        <v>2554</v>
      </c>
      <c r="C2065" s="128"/>
      <c r="D2065" s="128"/>
      <c r="E2065" s="135">
        <v>549.20000000000005</v>
      </c>
      <c r="F2065" s="136">
        <v>549.20000000000005</v>
      </c>
    </row>
    <row r="2066" spans="1:6" x14ac:dyDescent="0.2">
      <c r="A2066" s="127" t="s">
        <v>3578</v>
      </c>
      <c r="B2066" s="128"/>
      <c r="C2066" s="128"/>
      <c r="D2066" s="128"/>
      <c r="E2066" s="135">
        <v>549.20000000000005</v>
      </c>
      <c r="F2066" s="136">
        <v>549.20000000000005</v>
      </c>
    </row>
    <row r="2067" spans="1:6" x14ac:dyDescent="0.2">
      <c r="A2067" s="127" t="s">
        <v>160</v>
      </c>
      <c r="B2067" s="127" t="s">
        <v>159</v>
      </c>
      <c r="C2067" s="127">
        <v>1987</v>
      </c>
      <c r="D2067" s="127" t="s">
        <v>553</v>
      </c>
      <c r="E2067" s="135">
        <v>40.4</v>
      </c>
      <c r="F2067" s="136">
        <v>40.4</v>
      </c>
    </row>
    <row r="2068" spans="1:6" x14ac:dyDescent="0.2">
      <c r="A2068" s="130"/>
      <c r="B2068" s="130"/>
      <c r="C2068" s="127" t="s">
        <v>3035</v>
      </c>
      <c r="D2068" s="128"/>
      <c r="E2068" s="135">
        <v>40.4</v>
      </c>
      <c r="F2068" s="136">
        <v>40.4</v>
      </c>
    </row>
    <row r="2069" spans="1:6" x14ac:dyDescent="0.2">
      <c r="A2069" s="130"/>
      <c r="B2069" s="127" t="s">
        <v>2573</v>
      </c>
      <c r="C2069" s="128"/>
      <c r="D2069" s="128"/>
      <c r="E2069" s="135">
        <v>40.4</v>
      </c>
      <c r="F2069" s="136">
        <v>40.4</v>
      </c>
    </row>
    <row r="2070" spans="1:6" x14ac:dyDescent="0.2">
      <c r="A2070" s="127" t="s">
        <v>3579</v>
      </c>
      <c r="B2070" s="128"/>
      <c r="C2070" s="128"/>
      <c r="D2070" s="128"/>
      <c r="E2070" s="135">
        <v>40.4</v>
      </c>
      <c r="F2070" s="136">
        <v>40.4</v>
      </c>
    </row>
    <row r="2071" spans="1:6" x14ac:dyDescent="0.2">
      <c r="A2071" s="127" t="s">
        <v>186</v>
      </c>
      <c r="B2071" s="127" t="s">
        <v>185</v>
      </c>
      <c r="C2071" s="127">
        <v>1981</v>
      </c>
      <c r="D2071" s="127" t="s">
        <v>553</v>
      </c>
      <c r="E2071" s="135">
        <v>-93.9</v>
      </c>
      <c r="F2071" s="136">
        <v>-93.9</v>
      </c>
    </row>
    <row r="2072" spans="1:6" x14ac:dyDescent="0.2">
      <c r="A2072" s="130"/>
      <c r="B2072" s="130"/>
      <c r="C2072" s="127" t="s">
        <v>3044</v>
      </c>
      <c r="D2072" s="128"/>
      <c r="E2072" s="135">
        <v>-93.9</v>
      </c>
      <c r="F2072" s="136">
        <v>-93.9</v>
      </c>
    </row>
    <row r="2073" spans="1:6" x14ac:dyDescent="0.2">
      <c r="A2073" s="130"/>
      <c r="B2073" s="127" t="s">
        <v>2454</v>
      </c>
      <c r="C2073" s="128"/>
      <c r="D2073" s="128"/>
      <c r="E2073" s="135">
        <v>-93.9</v>
      </c>
      <c r="F2073" s="136">
        <v>-93.9</v>
      </c>
    </row>
    <row r="2074" spans="1:6" x14ac:dyDescent="0.2">
      <c r="A2074" s="127" t="s">
        <v>3580</v>
      </c>
      <c r="B2074" s="128"/>
      <c r="C2074" s="128"/>
      <c r="D2074" s="128"/>
      <c r="E2074" s="135">
        <v>-93.9</v>
      </c>
      <c r="F2074" s="136">
        <v>-93.9</v>
      </c>
    </row>
    <row r="2075" spans="1:6" x14ac:dyDescent="0.2">
      <c r="A2075" s="127" t="s">
        <v>1419</v>
      </c>
      <c r="B2075" s="127" t="s">
        <v>1418</v>
      </c>
      <c r="C2075" s="127">
        <v>1989</v>
      </c>
      <c r="D2075" s="127" t="s">
        <v>553</v>
      </c>
      <c r="E2075" s="135">
        <v>311.89999999999998</v>
      </c>
      <c r="F2075" s="136">
        <v>311.89999999999998</v>
      </c>
    </row>
    <row r="2076" spans="1:6" x14ac:dyDescent="0.2">
      <c r="A2076" s="130"/>
      <c r="B2076" s="130"/>
      <c r="C2076" s="127" t="s">
        <v>3036</v>
      </c>
      <c r="D2076" s="128"/>
      <c r="E2076" s="135">
        <v>311.89999999999998</v>
      </c>
      <c r="F2076" s="136">
        <v>311.89999999999998</v>
      </c>
    </row>
    <row r="2077" spans="1:6" x14ac:dyDescent="0.2">
      <c r="A2077" s="130"/>
      <c r="B2077" s="127" t="s">
        <v>2607</v>
      </c>
      <c r="C2077" s="128"/>
      <c r="D2077" s="128"/>
      <c r="E2077" s="135">
        <v>311.89999999999998</v>
      </c>
      <c r="F2077" s="136">
        <v>311.89999999999998</v>
      </c>
    </row>
    <row r="2078" spans="1:6" x14ac:dyDescent="0.2">
      <c r="A2078" s="127" t="s">
        <v>3581</v>
      </c>
      <c r="B2078" s="128"/>
      <c r="C2078" s="128"/>
      <c r="D2078" s="128"/>
      <c r="E2078" s="135">
        <v>311.89999999999998</v>
      </c>
      <c r="F2078" s="136">
        <v>311.89999999999998</v>
      </c>
    </row>
    <row r="2079" spans="1:6" x14ac:dyDescent="0.2">
      <c r="A2079" s="127" t="s">
        <v>247</v>
      </c>
      <c r="B2079" s="127" t="s">
        <v>246</v>
      </c>
      <c r="C2079" s="127">
        <v>1991</v>
      </c>
      <c r="D2079" s="127" t="s">
        <v>553</v>
      </c>
      <c r="E2079" s="135">
        <v>60.6</v>
      </c>
      <c r="F2079" s="136">
        <v>60.6</v>
      </c>
    </row>
    <row r="2080" spans="1:6" x14ac:dyDescent="0.2">
      <c r="A2080" s="130"/>
      <c r="B2080" s="130"/>
      <c r="C2080" s="127" t="s">
        <v>3028</v>
      </c>
      <c r="D2080" s="128"/>
      <c r="E2080" s="135">
        <v>60.6</v>
      </c>
      <c r="F2080" s="136">
        <v>60.6</v>
      </c>
    </row>
    <row r="2081" spans="1:6" x14ac:dyDescent="0.2">
      <c r="A2081" s="130"/>
      <c r="B2081" s="127" t="s">
        <v>2628</v>
      </c>
      <c r="C2081" s="128"/>
      <c r="D2081" s="128"/>
      <c r="E2081" s="135">
        <v>60.6</v>
      </c>
      <c r="F2081" s="136">
        <v>60.6</v>
      </c>
    </row>
    <row r="2082" spans="1:6" x14ac:dyDescent="0.2">
      <c r="A2082" s="127" t="s">
        <v>3582</v>
      </c>
      <c r="B2082" s="128"/>
      <c r="C2082" s="128"/>
      <c r="D2082" s="128"/>
      <c r="E2082" s="135">
        <v>60.6</v>
      </c>
      <c r="F2082" s="136">
        <v>60.6</v>
      </c>
    </row>
    <row r="2083" spans="1:6" x14ac:dyDescent="0.2">
      <c r="A2083" s="127" t="s">
        <v>1409</v>
      </c>
      <c r="B2083" s="127" t="s">
        <v>1408</v>
      </c>
      <c r="C2083" s="127">
        <v>1992</v>
      </c>
      <c r="D2083" s="127" t="s">
        <v>553</v>
      </c>
      <c r="E2083" s="135">
        <v>199</v>
      </c>
      <c r="F2083" s="136">
        <v>199</v>
      </c>
    </row>
    <row r="2084" spans="1:6" x14ac:dyDescent="0.2">
      <c r="A2084" s="130"/>
      <c r="B2084" s="130"/>
      <c r="C2084" s="127" t="s">
        <v>3029</v>
      </c>
      <c r="D2084" s="128"/>
      <c r="E2084" s="135">
        <v>199</v>
      </c>
      <c r="F2084" s="136">
        <v>199</v>
      </c>
    </row>
    <row r="2085" spans="1:6" x14ac:dyDescent="0.2">
      <c r="A2085" s="130"/>
      <c r="B2085" s="127" t="s">
        <v>2695</v>
      </c>
      <c r="C2085" s="128"/>
      <c r="D2085" s="128"/>
      <c r="E2085" s="135">
        <v>199</v>
      </c>
      <c r="F2085" s="136">
        <v>199</v>
      </c>
    </row>
    <row r="2086" spans="1:6" x14ac:dyDescent="0.2">
      <c r="A2086" s="127" t="s">
        <v>3583</v>
      </c>
      <c r="B2086" s="128"/>
      <c r="C2086" s="128"/>
      <c r="D2086" s="128"/>
      <c r="E2086" s="135">
        <v>199</v>
      </c>
      <c r="F2086" s="136">
        <v>199</v>
      </c>
    </row>
    <row r="2087" spans="1:6" x14ac:dyDescent="0.2">
      <c r="A2087" s="127" t="s">
        <v>1578</v>
      </c>
      <c r="B2087" s="127" t="s">
        <v>1577</v>
      </c>
      <c r="C2087" s="127">
        <v>1995</v>
      </c>
      <c r="D2087" s="127" t="s">
        <v>553</v>
      </c>
      <c r="E2087" s="135">
        <v>115.5</v>
      </c>
      <c r="F2087" s="136">
        <v>115.5</v>
      </c>
    </row>
    <row r="2088" spans="1:6" x14ac:dyDescent="0.2">
      <c r="A2088" s="130"/>
      <c r="B2088" s="130"/>
      <c r="C2088" s="127" t="s">
        <v>3022</v>
      </c>
      <c r="D2088" s="128"/>
      <c r="E2088" s="135">
        <v>115.5</v>
      </c>
      <c r="F2088" s="136">
        <v>115.5</v>
      </c>
    </row>
    <row r="2089" spans="1:6" x14ac:dyDescent="0.2">
      <c r="A2089" s="130"/>
      <c r="B2089" s="127" t="s">
        <v>2828</v>
      </c>
      <c r="C2089" s="128"/>
      <c r="D2089" s="128"/>
      <c r="E2089" s="135">
        <v>115.5</v>
      </c>
      <c r="F2089" s="136">
        <v>115.5</v>
      </c>
    </row>
    <row r="2090" spans="1:6" x14ac:dyDescent="0.2">
      <c r="A2090" s="127" t="s">
        <v>3584</v>
      </c>
      <c r="B2090" s="128"/>
      <c r="C2090" s="128"/>
      <c r="D2090" s="128"/>
      <c r="E2090" s="135">
        <v>115.5</v>
      </c>
      <c r="F2090" s="136">
        <v>115.5</v>
      </c>
    </row>
    <row r="2091" spans="1:6" x14ac:dyDescent="0.2">
      <c r="A2091" s="127" t="s">
        <v>582</v>
      </c>
      <c r="B2091" s="127" t="s">
        <v>581</v>
      </c>
      <c r="C2091" s="127">
        <v>1990</v>
      </c>
      <c r="D2091" s="127" t="s">
        <v>553</v>
      </c>
      <c r="E2091" s="135">
        <v>12.4</v>
      </c>
      <c r="F2091" s="136">
        <v>12.4</v>
      </c>
    </row>
    <row r="2092" spans="1:6" x14ac:dyDescent="0.2">
      <c r="A2092" s="130"/>
      <c r="B2092" s="130"/>
      <c r="C2092" s="127" t="s">
        <v>3037</v>
      </c>
      <c r="D2092" s="128"/>
      <c r="E2092" s="135">
        <v>12.4</v>
      </c>
      <c r="F2092" s="136">
        <v>12.4</v>
      </c>
    </row>
    <row r="2093" spans="1:6" x14ac:dyDescent="0.2">
      <c r="A2093" s="130"/>
      <c r="B2093" s="127" t="s">
        <v>2640</v>
      </c>
      <c r="C2093" s="128"/>
      <c r="D2093" s="128"/>
      <c r="E2093" s="135">
        <v>12.4</v>
      </c>
      <c r="F2093" s="136">
        <v>12.4</v>
      </c>
    </row>
    <row r="2094" spans="1:6" x14ac:dyDescent="0.2">
      <c r="A2094" s="127" t="s">
        <v>3585</v>
      </c>
      <c r="B2094" s="128"/>
      <c r="C2094" s="128"/>
      <c r="D2094" s="128"/>
      <c r="E2094" s="135">
        <v>12.4</v>
      </c>
      <c r="F2094" s="136">
        <v>12.4</v>
      </c>
    </row>
    <row r="2095" spans="1:6" x14ac:dyDescent="0.2">
      <c r="A2095" s="127" t="s">
        <v>1228</v>
      </c>
      <c r="B2095" s="127" t="s">
        <v>1227</v>
      </c>
      <c r="C2095" s="127">
        <v>1970</v>
      </c>
      <c r="D2095" s="127" t="s">
        <v>553</v>
      </c>
      <c r="E2095" s="135">
        <v>-152.6</v>
      </c>
      <c r="F2095" s="136">
        <v>-152.6</v>
      </c>
    </row>
    <row r="2096" spans="1:6" x14ac:dyDescent="0.2">
      <c r="A2096" s="130"/>
      <c r="B2096" s="130"/>
      <c r="C2096" s="127" t="s">
        <v>3056</v>
      </c>
      <c r="D2096" s="128"/>
      <c r="E2096" s="135">
        <v>-152.6</v>
      </c>
      <c r="F2096" s="136">
        <v>-152.6</v>
      </c>
    </row>
    <row r="2097" spans="1:6" x14ac:dyDescent="0.2">
      <c r="A2097" s="130"/>
      <c r="B2097" s="127" t="s">
        <v>2384</v>
      </c>
      <c r="C2097" s="128"/>
      <c r="D2097" s="128"/>
      <c r="E2097" s="135">
        <v>-152.6</v>
      </c>
      <c r="F2097" s="136">
        <v>-152.6</v>
      </c>
    </row>
    <row r="2098" spans="1:6" x14ac:dyDescent="0.2">
      <c r="A2098" s="127" t="s">
        <v>3586</v>
      </c>
      <c r="B2098" s="128"/>
      <c r="C2098" s="128"/>
      <c r="D2098" s="128"/>
      <c r="E2098" s="135">
        <v>-152.6</v>
      </c>
      <c r="F2098" s="136">
        <v>-152.6</v>
      </c>
    </row>
    <row r="2099" spans="1:6" x14ac:dyDescent="0.2">
      <c r="A2099" s="127" t="s">
        <v>1205</v>
      </c>
      <c r="B2099" s="127" t="s">
        <v>1204</v>
      </c>
      <c r="C2099" s="127">
        <v>1991</v>
      </c>
      <c r="D2099" s="127" t="s">
        <v>553</v>
      </c>
      <c r="E2099" s="135">
        <v>105.1</v>
      </c>
      <c r="F2099" s="136">
        <v>105.1</v>
      </c>
    </row>
    <row r="2100" spans="1:6" x14ac:dyDescent="0.2">
      <c r="A2100" s="130"/>
      <c r="B2100" s="130"/>
      <c r="C2100" s="127" t="s">
        <v>3028</v>
      </c>
      <c r="D2100" s="128"/>
      <c r="E2100" s="135">
        <v>105.1</v>
      </c>
      <c r="F2100" s="136">
        <v>105.1</v>
      </c>
    </row>
    <row r="2101" spans="1:6" x14ac:dyDescent="0.2">
      <c r="A2101" s="130"/>
      <c r="B2101" s="127" t="s">
        <v>2785</v>
      </c>
      <c r="C2101" s="128"/>
      <c r="D2101" s="128"/>
      <c r="E2101" s="135">
        <v>105.1</v>
      </c>
      <c r="F2101" s="136">
        <v>105.1</v>
      </c>
    </row>
    <row r="2102" spans="1:6" x14ac:dyDescent="0.2">
      <c r="A2102" s="127" t="s">
        <v>3587</v>
      </c>
      <c r="B2102" s="128"/>
      <c r="C2102" s="128"/>
      <c r="D2102" s="128"/>
      <c r="E2102" s="135">
        <v>105.1</v>
      </c>
      <c r="F2102" s="136">
        <v>105.1</v>
      </c>
    </row>
    <row r="2103" spans="1:6" x14ac:dyDescent="0.2">
      <c r="A2103" s="127" t="s">
        <v>2083</v>
      </c>
      <c r="B2103" s="127" t="s">
        <v>2082</v>
      </c>
      <c r="C2103" s="127">
        <v>2003</v>
      </c>
      <c r="D2103" s="127" t="s">
        <v>553</v>
      </c>
      <c r="E2103" s="135">
        <v>115.8</v>
      </c>
      <c r="F2103" s="136">
        <v>115.8</v>
      </c>
    </row>
    <row r="2104" spans="1:6" x14ac:dyDescent="0.2">
      <c r="A2104" s="130"/>
      <c r="B2104" s="130"/>
      <c r="C2104" s="127" t="s">
        <v>3042</v>
      </c>
      <c r="D2104" s="128"/>
      <c r="E2104" s="135">
        <v>115.8</v>
      </c>
      <c r="F2104" s="136">
        <v>115.8</v>
      </c>
    </row>
    <row r="2105" spans="1:6" x14ac:dyDescent="0.2">
      <c r="A2105" s="130"/>
      <c r="B2105" s="127" t="s">
        <v>2983</v>
      </c>
      <c r="C2105" s="128"/>
      <c r="D2105" s="128"/>
      <c r="E2105" s="135">
        <v>115.8</v>
      </c>
      <c r="F2105" s="136">
        <v>115.8</v>
      </c>
    </row>
    <row r="2106" spans="1:6" x14ac:dyDescent="0.2">
      <c r="A2106" s="127" t="s">
        <v>3588</v>
      </c>
      <c r="B2106" s="128"/>
      <c r="C2106" s="128"/>
      <c r="D2106" s="128"/>
      <c r="E2106" s="135">
        <v>115.8</v>
      </c>
      <c r="F2106" s="136">
        <v>115.8</v>
      </c>
    </row>
    <row r="2107" spans="1:6" x14ac:dyDescent="0.2">
      <c r="A2107" s="127" t="s">
        <v>417</v>
      </c>
      <c r="B2107" s="127" t="s">
        <v>416</v>
      </c>
      <c r="C2107" s="127">
        <v>1972</v>
      </c>
      <c r="D2107" s="127" t="s">
        <v>553</v>
      </c>
      <c r="E2107" s="135">
        <v>-354.4</v>
      </c>
      <c r="F2107" s="136">
        <v>-354.4</v>
      </c>
    </row>
    <row r="2108" spans="1:6" x14ac:dyDescent="0.2">
      <c r="A2108" s="130"/>
      <c r="B2108" s="130"/>
      <c r="C2108" s="127" t="s">
        <v>3057</v>
      </c>
      <c r="D2108" s="128"/>
      <c r="E2108" s="135">
        <v>-354.4</v>
      </c>
      <c r="F2108" s="136">
        <v>-354.4</v>
      </c>
    </row>
    <row r="2109" spans="1:6" x14ac:dyDescent="0.2">
      <c r="A2109" s="130"/>
      <c r="B2109" s="127" t="s">
        <v>2386</v>
      </c>
      <c r="C2109" s="128"/>
      <c r="D2109" s="128"/>
      <c r="E2109" s="135">
        <v>-354.4</v>
      </c>
      <c r="F2109" s="136">
        <v>-354.4</v>
      </c>
    </row>
    <row r="2110" spans="1:6" x14ac:dyDescent="0.2">
      <c r="A2110" s="127" t="s">
        <v>3589</v>
      </c>
      <c r="B2110" s="128"/>
      <c r="C2110" s="128"/>
      <c r="D2110" s="128"/>
      <c r="E2110" s="135">
        <v>-354.4</v>
      </c>
      <c r="F2110" s="136">
        <v>-354.4</v>
      </c>
    </row>
    <row r="2111" spans="1:6" x14ac:dyDescent="0.2">
      <c r="A2111" s="127" t="s">
        <v>586</v>
      </c>
      <c r="B2111" s="127" t="s">
        <v>585</v>
      </c>
      <c r="C2111" s="127">
        <v>1972</v>
      </c>
      <c r="D2111" s="127" t="s">
        <v>553</v>
      </c>
      <c r="E2111" s="135">
        <v>-166</v>
      </c>
      <c r="F2111" s="136">
        <v>-166</v>
      </c>
    </row>
    <row r="2112" spans="1:6" x14ac:dyDescent="0.2">
      <c r="A2112" s="130"/>
      <c r="B2112" s="130"/>
      <c r="C2112" s="127" t="s">
        <v>3057</v>
      </c>
      <c r="D2112" s="128"/>
      <c r="E2112" s="135">
        <v>-166</v>
      </c>
      <c r="F2112" s="136">
        <v>-166</v>
      </c>
    </row>
    <row r="2113" spans="1:6" x14ac:dyDescent="0.2">
      <c r="A2113" s="130"/>
      <c r="B2113" s="127" t="s">
        <v>2390</v>
      </c>
      <c r="C2113" s="128"/>
      <c r="D2113" s="128"/>
      <c r="E2113" s="135">
        <v>-166</v>
      </c>
      <c r="F2113" s="136">
        <v>-166</v>
      </c>
    </row>
    <row r="2114" spans="1:6" x14ac:dyDescent="0.2">
      <c r="A2114" s="127" t="s">
        <v>3590</v>
      </c>
      <c r="B2114" s="128"/>
      <c r="C2114" s="128"/>
      <c r="D2114" s="128"/>
      <c r="E2114" s="135">
        <v>-166</v>
      </c>
      <c r="F2114" s="136">
        <v>-166</v>
      </c>
    </row>
    <row r="2115" spans="1:6" x14ac:dyDescent="0.2">
      <c r="A2115" s="127" t="s">
        <v>1640</v>
      </c>
      <c r="B2115" s="127" t="s">
        <v>1639</v>
      </c>
      <c r="C2115" s="127">
        <v>1972</v>
      </c>
      <c r="D2115" s="127" t="s">
        <v>553</v>
      </c>
      <c r="E2115" s="135">
        <v>156.1</v>
      </c>
      <c r="F2115" s="136">
        <v>156.1</v>
      </c>
    </row>
    <row r="2116" spans="1:6" x14ac:dyDescent="0.2">
      <c r="A2116" s="130"/>
      <c r="B2116" s="130"/>
      <c r="C2116" s="127" t="s">
        <v>3057</v>
      </c>
      <c r="D2116" s="128"/>
      <c r="E2116" s="135">
        <v>156.1</v>
      </c>
      <c r="F2116" s="136">
        <v>156.1</v>
      </c>
    </row>
    <row r="2117" spans="1:6" x14ac:dyDescent="0.2">
      <c r="A2117" s="130"/>
      <c r="B2117" s="127" t="s">
        <v>2391</v>
      </c>
      <c r="C2117" s="128"/>
      <c r="D2117" s="128"/>
      <c r="E2117" s="135">
        <v>156.1</v>
      </c>
      <c r="F2117" s="136">
        <v>156.1</v>
      </c>
    </row>
    <row r="2118" spans="1:6" x14ac:dyDescent="0.2">
      <c r="A2118" s="127" t="s">
        <v>3591</v>
      </c>
      <c r="B2118" s="128"/>
      <c r="C2118" s="128"/>
      <c r="D2118" s="128"/>
      <c r="E2118" s="135">
        <v>156.1</v>
      </c>
      <c r="F2118" s="136">
        <v>156.1</v>
      </c>
    </row>
    <row r="2119" spans="1:6" x14ac:dyDescent="0.2">
      <c r="A2119" s="127" t="s">
        <v>1509</v>
      </c>
      <c r="B2119" s="127" t="s">
        <v>1508</v>
      </c>
      <c r="C2119" s="127">
        <v>1972</v>
      </c>
      <c r="D2119" s="127" t="s">
        <v>553</v>
      </c>
      <c r="E2119" s="135">
        <v>299.89999999999998</v>
      </c>
      <c r="F2119" s="136">
        <v>299.89999999999998</v>
      </c>
    </row>
    <row r="2120" spans="1:6" x14ac:dyDescent="0.2">
      <c r="A2120" s="130"/>
      <c r="B2120" s="130"/>
      <c r="C2120" s="127" t="s">
        <v>3057</v>
      </c>
      <c r="D2120" s="128"/>
      <c r="E2120" s="135">
        <v>299.89999999999998</v>
      </c>
      <c r="F2120" s="136">
        <v>299.89999999999998</v>
      </c>
    </row>
    <row r="2121" spans="1:6" x14ac:dyDescent="0.2">
      <c r="A2121" s="130"/>
      <c r="B2121" s="127" t="s">
        <v>2389</v>
      </c>
      <c r="C2121" s="128"/>
      <c r="D2121" s="128"/>
      <c r="E2121" s="135">
        <v>299.89999999999998</v>
      </c>
      <c r="F2121" s="136">
        <v>299.89999999999998</v>
      </c>
    </row>
    <row r="2122" spans="1:6" x14ac:dyDescent="0.2">
      <c r="A2122" s="127" t="s">
        <v>3592</v>
      </c>
      <c r="B2122" s="128"/>
      <c r="C2122" s="128"/>
      <c r="D2122" s="128"/>
      <c r="E2122" s="135">
        <v>299.89999999999998</v>
      </c>
      <c r="F2122" s="136">
        <v>299.89999999999998</v>
      </c>
    </row>
    <row r="2123" spans="1:6" x14ac:dyDescent="0.2">
      <c r="A2123" s="127" t="s">
        <v>279</v>
      </c>
      <c r="B2123" s="127" t="s">
        <v>278</v>
      </c>
      <c r="C2123" s="127">
        <v>1973</v>
      </c>
      <c r="D2123" s="127" t="s">
        <v>553</v>
      </c>
      <c r="E2123" s="135">
        <v>-162.19999999999999</v>
      </c>
      <c r="F2123" s="136">
        <v>-162.19999999999999</v>
      </c>
    </row>
    <row r="2124" spans="1:6" x14ac:dyDescent="0.2">
      <c r="A2124" s="130"/>
      <c r="B2124" s="130"/>
      <c r="C2124" s="127" t="s">
        <v>3052</v>
      </c>
      <c r="D2124" s="128"/>
      <c r="E2124" s="135">
        <v>-162.19999999999999</v>
      </c>
      <c r="F2124" s="136">
        <v>-162.19999999999999</v>
      </c>
    </row>
    <row r="2125" spans="1:6" x14ac:dyDescent="0.2">
      <c r="A2125" s="130"/>
      <c r="B2125" s="127" t="s">
        <v>2359</v>
      </c>
      <c r="C2125" s="128"/>
      <c r="D2125" s="128"/>
      <c r="E2125" s="135">
        <v>-162.19999999999999</v>
      </c>
      <c r="F2125" s="136">
        <v>-162.19999999999999</v>
      </c>
    </row>
    <row r="2126" spans="1:6" x14ac:dyDescent="0.2">
      <c r="A2126" s="127" t="s">
        <v>3593</v>
      </c>
      <c r="B2126" s="128"/>
      <c r="C2126" s="128"/>
      <c r="D2126" s="128"/>
      <c r="E2126" s="135">
        <v>-162.19999999999999</v>
      </c>
      <c r="F2126" s="136">
        <v>-162.19999999999999</v>
      </c>
    </row>
    <row r="2127" spans="1:6" x14ac:dyDescent="0.2">
      <c r="A2127" s="127" t="s">
        <v>342</v>
      </c>
      <c r="B2127" s="127" t="s">
        <v>341</v>
      </c>
      <c r="C2127" s="127">
        <v>1973</v>
      </c>
      <c r="D2127" s="127" t="s">
        <v>553</v>
      </c>
      <c r="E2127" s="135">
        <v>-166.3</v>
      </c>
      <c r="F2127" s="136">
        <v>-166.3</v>
      </c>
    </row>
    <row r="2128" spans="1:6" x14ac:dyDescent="0.2">
      <c r="A2128" s="130"/>
      <c r="B2128" s="130"/>
      <c r="C2128" s="127" t="s">
        <v>3052</v>
      </c>
      <c r="D2128" s="128"/>
      <c r="E2128" s="135">
        <v>-166.3</v>
      </c>
      <c r="F2128" s="136">
        <v>-166.3</v>
      </c>
    </row>
    <row r="2129" spans="1:6" x14ac:dyDescent="0.2">
      <c r="A2129" s="130"/>
      <c r="B2129" s="127" t="s">
        <v>2395</v>
      </c>
      <c r="C2129" s="128"/>
      <c r="D2129" s="128"/>
      <c r="E2129" s="135">
        <v>-166.3</v>
      </c>
      <c r="F2129" s="136">
        <v>-166.3</v>
      </c>
    </row>
    <row r="2130" spans="1:6" x14ac:dyDescent="0.2">
      <c r="A2130" s="127" t="s">
        <v>3594</v>
      </c>
      <c r="B2130" s="128"/>
      <c r="C2130" s="128"/>
      <c r="D2130" s="128"/>
      <c r="E2130" s="135">
        <v>-166.3</v>
      </c>
      <c r="F2130" s="136">
        <v>-166.3</v>
      </c>
    </row>
    <row r="2131" spans="1:6" x14ac:dyDescent="0.2">
      <c r="A2131" s="127" t="s">
        <v>190</v>
      </c>
      <c r="B2131" s="127" t="s">
        <v>189</v>
      </c>
      <c r="C2131" s="127">
        <v>1974</v>
      </c>
      <c r="D2131" s="127" t="s">
        <v>553</v>
      </c>
      <c r="E2131" s="135">
        <v>-11.9</v>
      </c>
      <c r="F2131" s="136">
        <v>-11.9</v>
      </c>
    </row>
    <row r="2132" spans="1:6" x14ac:dyDescent="0.2">
      <c r="A2132" s="130"/>
      <c r="B2132" s="130"/>
      <c r="C2132" s="127" t="s">
        <v>3023</v>
      </c>
      <c r="D2132" s="128"/>
      <c r="E2132" s="135">
        <v>-11.9</v>
      </c>
      <c r="F2132" s="136">
        <v>-11.9</v>
      </c>
    </row>
    <row r="2133" spans="1:6" x14ac:dyDescent="0.2">
      <c r="A2133" s="130"/>
      <c r="B2133" s="127" t="s">
        <v>2326</v>
      </c>
      <c r="C2133" s="128"/>
      <c r="D2133" s="128"/>
      <c r="E2133" s="135">
        <v>-11.9</v>
      </c>
      <c r="F2133" s="136">
        <v>-11.9</v>
      </c>
    </row>
    <row r="2134" spans="1:6" x14ac:dyDescent="0.2">
      <c r="A2134" s="127" t="s">
        <v>3595</v>
      </c>
      <c r="B2134" s="128"/>
      <c r="C2134" s="128"/>
      <c r="D2134" s="128"/>
      <c r="E2134" s="135">
        <v>-11.9</v>
      </c>
      <c r="F2134" s="136">
        <v>-11.9</v>
      </c>
    </row>
    <row r="2135" spans="1:6" x14ac:dyDescent="0.2">
      <c r="A2135" s="127" t="s">
        <v>1617</v>
      </c>
      <c r="B2135" s="127" t="s">
        <v>1616</v>
      </c>
      <c r="C2135" s="127">
        <v>1976</v>
      </c>
      <c r="D2135" s="127" t="s">
        <v>553</v>
      </c>
      <c r="E2135" s="135">
        <v>224</v>
      </c>
      <c r="F2135" s="136">
        <v>224</v>
      </c>
    </row>
    <row r="2136" spans="1:6" x14ac:dyDescent="0.2">
      <c r="A2136" s="130"/>
      <c r="B2136" s="130"/>
      <c r="C2136" s="127" t="s">
        <v>3033</v>
      </c>
      <c r="D2136" s="128"/>
      <c r="E2136" s="135">
        <v>224</v>
      </c>
      <c r="F2136" s="136">
        <v>224</v>
      </c>
    </row>
    <row r="2137" spans="1:6" x14ac:dyDescent="0.2">
      <c r="A2137" s="130"/>
      <c r="B2137" s="127" t="s">
        <v>2403</v>
      </c>
      <c r="C2137" s="128"/>
      <c r="D2137" s="128"/>
      <c r="E2137" s="135">
        <v>224</v>
      </c>
      <c r="F2137" s="136">
        <v>224</v>
      </c>
    </row>
    <row r="2138" spans="1:6" x14ac:dyDescent="0.2">
      <c r="A2138" s="127" t="s">
        <v>3596</v>
      </c>
      <c r="B2138" s="128"/>
      <c r="C2138" s="128"/>
      <c r="D2138" s="128"/>
      <c r="E2138" s="135">
        <v>224</v>
      </c>
      <c r="F2138" s="136">
        <v>224</v>
      </c>
    </row>
    <row r="2139" spans="1:6" x14ac:dyDescent="0.2">
      <c r="A2139" s="127" t="s">
        <v>319</v>
      </c>
      <c r="B2139" s="127" t="s">
        <v>318</v>
      </c>
      <c r="C2139" s="127">
        <v>1980</v>
      </c>
      <c r="D2139" s="127" t="s">
        <v>553</v>
      </c>
      <c r="E2139" s="135">
        <v>-229.2</v>
      </c>
      <c r="F2139" s="136">
        <v>-229.2</v>
      </c>
    </row>
    <row r="2140" spans="1:6" x14ac:dyDescent="0.2">
      <c r="A2140" s="130"/>
      <c r="B2140" s="130"/>
      <c r="C2140" s="127" t="s">
        <v>3048</v>
      </c>
      <c r="D2140" s="128"/>
      <c r="E2140" s="135">
        <v>-229.2</v>
      </c>
      <c r="F2140" s="136">
        <v>-229.2</v>
      </c>
    </row>
    <row r="2141" spans="1:6" x14ac:dyDescent="0.2">
      <c r="A2141" s="130"/>
      <c r="B2141" s="127" t="s">
        <v>2434</v>
      </c>
      <c r="C2141" s="128"/>
      <c r="D2141" s="128"/>
      <c r="E2141" s="135">
        <v>-229.2</v>
      </c>
      <c r="F2141" s="136">
        <v>-229.2</v>
      </c>
    </row>
    <row r="2142" spans="1:6" x14ac:dyDescent="0.2">
      <c r="A2142" s="127" t="s">
        <v>3597</v>
      </c>
      <c r="B2142" s="128"/>
      <c r="C2142" s="128"/>
      <c r="D2142" s="128"/>
      <c r="E2142" s="135">
        <v>-229.2</v>
      </c>
      <c r="F2142" s="136">
        <v>-229.2</v>
      </c>
    </row>
    <row r="2143" spans="1:6" x14ac:dyDescent="0.2">
      <c r="A2143" s="127" t="s">
        <v>1858</v>
      </c>
      <c r="B2143" s="127" t="s">
        <v>1857</v>
      </c>
      <c r="C2143" s="127">
        <v>1980</v>
      </c>
      <c r="D2143" s="127" t="s">
        <v>553</v>
      </c>
      <c r="E2143" s="135">
        <v>123.8</v>
      </c>
      <c r="F2143" s="136">
        <v>123.8</v>
      </c>
    </row>
    <row r="2144" spans="1:6" x14ac:dyDescent="0.2">
      <c r="A2144" s="130"/>
      <c r="B2144" s="130"/>
      <c r="C2144" s="127" t="s">
        <v>3048</v>
      </c>
      <c r="D2144" s="128"/>
      <c r="E2144" s="135">
        <v>123.8</v>
      </c>
      <c r="F2144" s="136">
        <v>123.8</v>
      </c>
    </row>
    <row r="2145" spans="1:6" x14ac:dyDescent="0.2">
      <c r="A2145" s="130"/>
      <c r="B2145" s="127" t="s">
        <v>2429</v>
      </c>
      <c r="C2145" s="128"/>
      <c r="D2145" s="128"/>
      <c r="E2145" s="135">
        <v>123.8</v>
      </c>
      <c r="F2145" s="136">
        <v>123.8</v>
      </c>
    </row>
    <row r="2146" spans="1:6" x14ac:dyDescent="0.2">
      <c r="A2146" s="127" t="s">
        <v>3598</v>
      </c>
      <c r="B2146" s="128"/>
      <c r="C2146" s="128"/>
      <c r="D2146" s="128"/>
      <c r="E2146" s="135">
        <v>123.8</v>
      </c>
      <c r="F2146" s="136">
        <v>123.8</v>
      </c>
    </row>
    <row r="2147" spans="1:6" x14ac:dyDescent="0.2">
      <c r="A2147" s="127" t="s">
        <v>212</v>
      </c>
      <c r="B2147" s="127" t="s">
        <v>211</v>
      </c>
      <c r="C2147" s="127">
        <v>1980</v>
      </c>
      <c r="D2147" s="127" t="s">
        <v>553</v>
      </c>
      <c r="E2147" s="135">
        <v>-134.5</v>
      </c>
      <c r="F2147" s="136">
        <v>-134.5</v>
      </c>
    </row>
    <row r="2148" spans="1:6" x14ac:dyDescent="0.2">
      <c r="A2148" s="130"/>
      <c r="B2148" s="130"/>
      <c r="C2148" s="127" t="s">
        <v>3048</v>
      </c>
      <c r="D2148" s="128"/>
      <c r="E2148" s="135">
        <v>-134.5</v>
      </c>
      <c r="F2148" s="136">
        <v>-134.5</v>
      </c>
    </row>
    <row r="2149" spans="1:6" x14ac:dyDescent="0.2">
      <c r="A2149" s="130"/>
      <c r="B2149" s="127" t="s">
        <v>2437</v>
      </c>
      <c r="C2149" s="128"/>
      <c r="D2149" s="128"/>
      <c r="E2149" s="135">
        <v>-134.5</v>
      </c>
      <c r="F2149" s="136">
        <v>-134.5</v>
      </c>
    </row>
    <row r="2150" spans="1:6" x14ac:dyDescent="0.2">
      <c r="A2150" s="127" t="s">
        <v>3599</v>
      </c>
      <c r="B2150" s="128"/>
      <c r="C2150" s="128"/>
      <c r="D2150" s="128"/>
      <c r="E2150" s="135">
        <v>-134.5</v>
      </c>
      <c r="F2150" s="136">
        <v>-134.5</v>
      </c>
    </row>
    <row r="2151" spans="1:6" x14ac:dyDescent="0.2">
      <c r="A2151" s="127" t="s">
        <v>1750</v>
      </c>
      <c r="B2151" s="127" t="s">
        <v>1749</v>
      </c>
      <c r="C2151" s="127">
        <v>1975</v>
      </c>
      <c r="D2151" s="127" t="s">
        <v>553</v>
      </c>
      <c r="E2151" s="135">
        <v>128.80000000000001</v>
      </c>
      <c r="F2151" s="136">
        <v>128.80000000000001</v>
      </c>
    </row>
    <row r="2152" spans="1:6" x14ac:dyDescent="0.2">
      <c r="A2152" s="130"/>
      <c r="B2152" s="130"/>
      <c r="C2152" s="127" t="s">
        <v>3053</v>
      </c>
      <c r="D2152" s="128"/>
      <c r="E2152" s="135">
        <v>128.80000000000001</v>
      </c>
      <c r="F2152" s="136">
        <v>128.80000000000001</v>
      </c>
    </row>
    <row r="2153" spans="1:6" x14ac:dyDescent="0.2">
      <c r="A2153" s="130"/>
      <c r="B2153" s="127" t="s">
        <v>2401</v>
      </c>
      <c r="C2153" s="128"/>
      <c r="D2153" s="128"/>
      <c r="E2153" s="135">
        <v>128.80000000000001</v>
      </c>
      <c r="F2153" s="136">
        <v>128.80000000000001</v>
      </c>
    </row>
    <row r="2154" spans="1:6" x14ac:dyDescent="0.2">
      <c r="A2154" s="127" t="s">
        <v>3600</v>
      </c>
      <c r="B2154" s="128"/>
      <c r="C2154" s="128"/>
      <c r="D2154" s="128"/>
      <c r="E2154" s="135">
        <v>128.80000000000001</v>
      </c>
      <c r="F2154" s="136">
        <v>128.80000000000001</v>
      </c>
    </row>
    <row r="2155" spans="1:6" x14ac:dyDescent="0.2">
      <c r="A2155" s="127" t="s">
        <v>131</v>
      </c>
      <c r="B2155" s="127" t="s">
        <v>130</v>
      </c>
      <c r="C2155" s="127">
        <v>1982</v>
      </c>
      <c r="D2155" s="127" t="s">
        <v>553</v>
      </c>
      <c r="E2155" s="135">
        <v>98.2</v>
      </c>
      <c r="F2155" s="136">
        <v>98.2</v>
      </c>
    </row>
    <row r="2156" spans="1:6" x14ac:dyDescent="0.2">
      <c r="A2156" s="130"/>
      <c r="B2156" s="130"/>
      <c r="C2156" s="127" t="s">
        <v>3034</v>
      </c>
      <c r="D2156" s="128"/>
      <c r="E2156" s="135">
        <v>98.2</v>
      </c>
      <c r="F2156" s="136">
        <v>98.2</v>
      </c>
    </row>
    <row r="2157" spans="1:6" x14ac:dyDescent="0.2">
      <c r="A2157" s="130"/>
      <c r="B2157" s="127" t="s">
        <v>2458</v>
      </c>
      <c r="C2157" s="128"/>
      <c r="D2157" s="128"/>
      <c r="E2157" s="135">
        <v>98.2</v>
      </c>
      <c r="F2157" s="136">
        <v>98.2</v>
      </c>
    </row>
    <row r="2158" spans="1:6" x14ac:dyDescent="0.2">
      <c r="A2158" s="127" t="s">
        <v>3601</v>
      </c>
      <c r="B2158" s="128"/>
      <c r="C2158" s="128"/>
      <c r="D2158" s="128"/>
      <c r="E2158" s="135">
        <v>98.2</v>
      </c>
      <c r="F2158" s="136">
        <v>98.2</v>
      </c>
    </row>
    <row r="2159" spans="1:6" x14ac:dyDescent="0.2">
      <c r="A2159" s="127" t="s">
        <v>1515</v>
      </c>
      <c r="B2159" s="127" t="s">
        <v>1514</v>
      </c>
      <c r="C2159" s="127">
        <v>1976</v>
      </c>
      <c r="D2159" s="127" t="s">
        <v>553</v>
      </c>
      <c r="E2159" s="135">
        <v>293.10000000000002</v>
      </c>
      <c r="F2159" s="136">
        <v>293.10000000000002</v>
      </c>
    </row>
    <row r="2160" spans="1:6" x14ac:dyDescent="0.2">
      <c r="A2160" s="130"/>
      <c r="B2160" s="130"/>
      <c r="C2160" s="127" t="s">
        <v>3033</v>
      </c>
      <c r="D2160" s="128"/>
      <c r="E2160" s="135">
        <v>293.10000000000002</v>
      </c>
      <c r="F2160" s="136">
        <v>293.10000000000002</v>
      </c>
    </row>
    <row r="2161" spans="1:6" x14ac:dyDescent="0.2">
      <c r="A2161" s="130"/>
      <c r="B2161" s="127" t="s">
        <v>2404</v>
      </c>
      <c r="C2161" s="128"/>
      <c r="D2161" s="128"/>
      <c r="E2161" s="135">
        <v>293.10000000000002</v>
      </c>
      <c r="F2161" s="136">
        <v>293.10000000000002</v>
      </c>
    </row>
    <row r="2162" spans="1:6" x14ac:dyDescent="0.2">
      <c r="A2162" s="127" t="s">
        <v>3602</v>
      </c>
      <c r="B2162" s="128"/>
      <c r="C2162" s="128"/>
      <c r="D2162" s="128"/>
      <c r="E2162" s="135">
        <v>293.10000000000002</v>
      </c>
      <c r="F2162" s="136">
        <v>293.10000000000002</v>
      </c>
    </row>
    <row r="2163" spans="1:6" x14ac:dyDescent="0.2">
      <c r="A2163" s="127" t="s">
        <v>1625</v>
      </c>
      <c r="B2163" s="127" t="s">
        <v>1624</v>
      </c>
      <c r="C2163" s="127">
        <v>1982</v>
      </c>
      <c r="D2163" s="127" t="s">
        <v>553</v>
      </c>
      <c r="E2163" s="135">
        <v>199.3</v>
      </c>
      <c r="F2163" s="136">
        <v>199.3</v>
      </c>
    </row>
    <row r="2164" spans="1:6" x14ac:dyDescent="0.2">
      <c r="A2164" s="130"/>
      <c r="B2164" s="130"/>
      <c r="C2164" s="127" t="s">
        <v>3034</v>
      </c>
      <c r="D2164" s="128"/>
      <c r="E2164" s="135">
        <v>199.3</v>
      </c>
      <c r="F2164" s="136">
        <v>199.3</v>
      </c>
    </row>
    <row r="2165" spans="1:6" x14ac:dyDescent="0.2">
      <c r="A2165" s="130"/>
      <c r="B2165" s="127" t="s">
        <v>2464</v>
      </c>
      <c r="C2165" s="128"/>
      <c r="D2165" s="128"/>
      <c r="E2165" s="135">
        <v>199.3</v>
      </c>
      <c r="F2165" s="136">
        <v>199.3</v>
      </c>
    </row>
    <row r="2166" spans="1:6" x14ac:dyDescent="0.2">
      <c r="A2166" s="127" t="s">
        <v>3603</v>
      </c>
      <c r="B2166" s="128"/>
      <c r="C2166" s="128"/>
      <c r="D2166" s="128"/>
      <c r="E2166" s="135">
        <v>199.3</v>
      </c>
      <c r="F2166" s="136">
        <v>199.3</v>
      </c>
    </row>
    <row r="2167" spans="1:6" x14ac:dyDescent="0.2">
      <c r="A2167" s="127" t="s">
        <v>345</v>
      </c>
      <c r="B2167" s="127" t="s">
        <v>1424</v>
      </c>
      <c r="C2167" s="127">
        <v>1983</v>
      </c>
      <c r="D2167" s="127" t="s">
        <v>553</v>
      </c>
      <c r="E2167" s="135">
        <v>-157.19999999999999</v>
      </c>
      <c r="F2167" s="136">
        <v>-157.19999999999999</v>
      </c>
    </row>
    <row r="2168" spans="1:6" x14ac:dyDescent="0.2">
      <c r="A2168" s="130"/>
      <c r="B2168" s="130"/>
      <c r="C2168" s="127" t="s">
        <v>3025</v>
      </c>
      <c r="D2168" s="128"/>
      <c r="E2168" s="135">
        <v>-157.19999999999999</v>
      </c>
      <c r="F2168" s="136">
        <v>-157.19999999999999</v>
      </c>
    </row>
    <row r="2169" spans="1:6" x14ac:dyDescent="0.2">
      <c r="A2169" s="130"/>
      <c r="B2169" s="127" t="s">
        <v>2476</v>
      </c>
      <c r="C2169" s="128"/>
      <c r="D2169" s="128"/>
      <c r="E2169" s="135">
        <v>-157.19999999999999</v>
      </c>
      <c r="F2169" s="136">
        <v>-157.19999999999999</v>
      </c>
    </row>
    <row r="2170" spans="1:6" x14ac:dyDescent="0.2">
      <c r="A2170" s="127" t="s">
        <v>3604</v>
      </c>
      <c r="B2170" s="128"/>
      <c r="C2170" s="128"/>
      <c r="D2170" s="128"/>
      <c r="E2170" s="135">
        <v>-157.19999999999999</v>
      </c>
      <c r="F2170" s="136">
        <v>-157.19999999999999</v>
      </c>
    </row>
    <row r="2171" spans="1:6" x14ac:dyDescent="0.2">
      <c r="A2171" s="127" t="s">
        <v>729</v>
      </c>
      <c r="B2171" s="127" t="s">
        <v>728</v>
      </c>
      <c r="C2171" s="127">
        <v>1983</v>
      </c>
      <c r="D2171" s="127" t="s">
        <v>553</v>
      </c>
      <c r="E2171" s="135">
        <v>-108.7</v>
      </c>
      <c r="F2171" s="136">
        <v>-108.7</v>
      </c>
    </row>
    <row r="2172" spans="1:6" x14ac:dyDescent="0.2">
      <c r="A2172" s="130"/>
      <c r="B2172" s="130"/>
      <c r="C2172" s="127" t="s">
        <v>3025</v>
      </c>
      <c r="D2172" s="128"/>
      <c r="E2172" s="135">
        <v>-108.7</v>
      </c>
      <c r="F2172" s="136">
        <v>-108.7</v>
      </c>
    </row>
    <row r="2173" spans="1:6" x14ac:dyDescent="0.2">
      <c r="A2173" s="130"/>
      <c r="B2173" s="127" t="s">
        <v>2475</v>
      </c>
      <c r="C2173" s="128"/>
      <c r="D2173" s="128"/>
      <c r="E2173" s="135">
        <v>-108.7</v>
      </c>
      <c r="F2173" s="136">
        <v>-108.7</v>
      </c>
    </row>
    <row r="2174" spans="1:6" x14ac:dyDescent="0.2">
      <c r="A2174" s="127" t="s">
        <v>3605</v>
      </c>
      <c r="B2174" s="128"/>
      <c r="C2174" s="128"/>
      <c r="D2174" s="128"/>
      <c r="E2174" s="135">
        <v>-108.7</v>
      </c>
      <c r="F2174" s="136">
        <v>-108.7</v>
      </c>
    </row>
    <row r="2175" spans="1:6" x14ac:dyDescent="0.2">
      <c r="A2175" s="127" t="s">
        <v>164</v>
      </c>
      <c r="B2175" s="127" t="s">
        <v>163</v>
      </c>
      <c r="C2175" s="127">
        <v>1983</v>
      </c>
      <c r="D2175" s="127" t="s">
        <v>553</v>
      </c>
      <c r="E2175" s="135">
        <v>-77</v>
      </c>
      <c r="F2175" s="136">
        <v>-77</v>
      </c>
    </row>
    <row r="2176" spans="1:6" x14ac:dyDescent="0.2">
      <c r="A2176" s="130"/>
      <c r="B2176" s="130"/>
      <c r="C2176" s="127" t="s">
        <v>3025</v>
      </c>
      <c r="D2176" s="128"/>
      <c r="E2176" s="135">
        <v>-77</v>
      </c>
      <c r="F2176" s="136">
        <v>-77</v>
      </c>
    </row>
    <row r="2177" spans="1:6" x14ac:dyDescent="0.2">
      <c r="A2177" s="130"/>
      <c r="B2177" s="127" t="s">
        <v>2482</v>
      </c>
      <c r="C2177" s="128"/>
      <c r="D2177" s="128"/>
      <c r="E2177" s="135">
        <v>-77</v>
      </c>
      <c r="F2177" s="136">
        <v>-77</v>
      </c>
    </row>
    <row r="2178" spans="1:6" x14ac:dyDescent="0.2">
      <c r="A2178" s="127" t="s">
        <v>3606</v>
      </c>
      <c r="B2178" s="128"/>
      <c r="C2178" s="128"/>
      <c r="D2178" s="128"/>
      <c r="E2178" s="135">
        <v>-77</v>
      </c>
      <c r="F2178" s="136">
        <v>-77</v>
      </c>
    </row>
    <row r="2179" spans="1:6" x14ac:dyDescent="0.2">
      <c r="A2179" s="127" t="s">
        <v>1503</v>
      </c>
      <c r="B2179" s="127" t="s">
        <v>1502</v>
      </c>
      <c r="C2179" s="127">
        <v>1984</v>
      </c>
      <c r="D2179" s="127" t="s">
        <v>553</v>
      </c>
      <c r="E2179" s="135">
        <v>257.2</v>
      </c>
      <c r="F2179" s="136">
        <v>257.2</v>
      </c>
    </row>
    <row r="2180" spans="1:6" x14ac:dyDescent="0.2">
      <c r="A2180" s="130"/>
      <c r="B2180" s="130"/>
      <c r="C2180" s="127" t="s">
        <v>3026</v>
      </c>
      <c r="D2180" s="128"/>
      <c r="E2180" s="135">
        <v>257.2</v>
      </c>
      <c r="F2180" s="136">
        <v>257.2</v>
      </c>
    </row>
    <row r="2181" spans="1:6" x14ac:dyDescent="0.2">
      <c r="A2181" s="130"/>
      <c r="B2181" s="127" t="s">
        <v>2493</v>
      </c>
      <c r="C2181" s="128"/>
      <c r="D2181" s="128"/>
      <c r="E2181" s="135">
        <v>257.2</v>
      </c>
      <c r="F2181" s="136">
        <v>257.2</v>
      </c>
    </row>
    <row r="2182" spans="1:6" x14ac:dyDescent="0.2">
      <c r="A2182" s="127" t="s">
        <v>3607</v>
      </c>
      <c r="B2182" s="128"/>
      <c r="C2182" s="128"/>
      <c r="D2182" s="128"/>
      <c r="E2182" s="135">
        <v>257.2</v>
      </c>
      <c r="F2182" s="136">
        <v>257.2</v>
      </c>
    </row>
    <row r="2183" spans="1:6" x14ac:dyDescent="0.2">
      <c r="A2183" s="127" t="s">
        <v>98</v>
      </c>
      <c r="B2183" s="127" t="s">
        <v>97</v>
      </c>
      <c r="C2183" s="127">
        <v>1984</v>
      </c>
      <c r="D2183" s="127" t="s">
        <v>553</v>
      </c>
      <c r="E2183" s="135">
        <v>56.1</v>
      </c>
      <c r="F2183" s="136">
        <v>56.1</v>
      </c>
    </row>
    <row r="2184" spans="1:6" x14ac:dyDescent="0.2">
      <c r="A2184" s="130"/>
      <c r="B2184" s="130"/>
      <c r="C2184" s="127" t="s">
        <v>3026</v>
      </c>
      <c r="D2184" s="128"/>
      <c r="E2184" s="135">
        <v>56.1</v>
      </c>
      <c r="F2184" s="136">
        <v>56.1</v>
      </c>
    </row>
    <row r="2185" spans="1:6" x14ac:dyDescent="0.2">
      <c r="A2185" s="130"/>
      <c r="B2185" s="127" t="s">
        <v>2490</v>
      </c>
      <c r="C2185" s="128"/>
      <c r="D2185" s="128"/>
      <c r="E2185" s="135">
        <v>56.1</v>
      </c>
      <c r="F2185" s="136">
        <v>56.1</v>
      </c>
    </row>
    <row r="2186" spans="1:6" x14ac:dyDescent="0.2">
      <c r="A2186" s="127" t="s">
        <v>3608</v>
      </c>
      <c r="B2186" s="128"/>
      <c r="C2186" s="128"/>
      <c r="D2186" s="128"/>
      <c r="E2186" s="135">
        <v>56.1</v>
      </c>
      <c r="F2186" s="136">
        <v>56.1</v>
      </c>
    </row>
    <row r="2187" spans="1:6" x14ac:dyDescent="0.2">
      <c r="A2187" s="127" t="s">
        <v>154</v>
      </c>
      <c r="B2187" s="127" t="s">
        <v>153</v>
      </c>
      <c r="C2187" s="127">
        <v>1984</v>
      </c>
      <c r="D2187" s="127" t="s">
        <v>553</v>
      </c>
      <c r="E2187" s="135">
        <v>-57.4</v>
      </c>
      <c r="F2187" s="136">
        <v>-57.4</v>
      </c>
    </row>
    <row r="2188" spans="1:6" x14ac:dyDescent="0.2">
      <c r="A2188" s="130"/>
      <c r="B2188" s="130"/>
      <c r="C2188" s="127" t="s">
        <v>3026</v>
      </c>
      <c r="D2188" s="128"/>
      <c r="E2188" s="135">
        <v>-57.4</v>
      </c>
      <c r="F2188" s="136">
        <v>-57.4</v>
      </c>
    </row>
    <row r="2189" spans="1:6" x14ac:dyDescent="0.2">
      <c r="A2189" s="130"/>
      <c r="B2189" s="127" t="s">
        <v>2492</v>
      </c>
      <c r="C2189" s="128"/>
      <c r="D2189" s="128"/>
      <c r="E2189" s="135">
        <v>-57.4</v>
      </c>
      <c r="F2189" s="136">
        <v>-57.4</v>
      </c>
    </row>
    <row r="2190" spans="1:6" x14ac:dyDescent="0.2">
      <c r="A2190" s="127" t="s">
        <v>3609</v>
      </c>
      <c r="B2190" s="128"/>
      <c r="C2190" s="128"/>
      <c r="D2190" s="128"/>
      <c r="E2190" s="135">
        <v>-57.4</v>
      </c>
      <c r="F2190" s="136">
        <v>-57.4</v>
      </c>
    </row>
    <row r="2191" spans="1:6" x14ac:dyDescent="0.2">
      <c r="A2191" s="127" t="s">
        <v>1531</v>
      </c>
      <c r="B2191" s="127" t="s">
        <v>1530</v>
      </c>
      <c r="C2191" s="127">
        <v>1984</v>
      </c>
      <c r="D2191" s="127" t="s">
        <v>553</v>
      </c>
      <c r="E2191" s="135">
        <v>264.7</v>
      </c>
      <c r="F2191" s="136">
        <v>264.7</v>
      </c>
    </row>
    <row r="2192" spans="1:6" x14ac:dyDescent="0.2">
      <c r="A2192" s="130"/>
      <c r="B2192" s="130"/>
      <c r="C2192" s="127" t="s">
        <v>3026</v>
      </c>
      <c r="D2192" s="128"/>
      <c r="E2192" s="135">
        <v>264.7</v>
      </c>
      <c r="F2192" s="136">
        <v>264.7</v>
      </c>
    </row>
    <row r="2193" spans="1:6" x14ac:dyDescent="0.2">
      <c r="A2193" s="130"/>
      <c r="B2193" s="127" t="s">
        <v>2489</v>
      </c>
      <c r="C2193" s="128"/>
      <c r="D2193" s="128"/>
      <c r="E2193" s="135">
        <v>264.7</v>
      </c>
      <c r="F2193" s="136">
        <v>264.7</v>
      </c>
    </row>
    <row r="2194" spans="1:6" x14ac:dyDescent="0.2">
      <c r="A2194" s="127" t="s">
        <v>3610</v>
      </c>
      <c r="B2194" s="128"/>
      <c r="C2194" s="128"/>
      <c r="D2194" s="128"/>
      <c r="E2194" s="135">
        <v>264.7</v>
      </c>
      <c r="F2194" s="136">
        <v>264.7</v>
      </c>
    </row>
    <row r="2195" spans="1:6" x14ac:dyDescent="0.2">
      <c r="A2195" s="127" t="s">
        <v>1638</v>
      </c>
      <c r="B2195" s="127" t="s">
        <v>1637</v>
      </c>
      <c r="C2195" s="127">
        <v>1984</v>
      </c>
      <c r="D2195" s="127" t="s">
        <v>553</v>
      </c>
      <c r="E2195" s="135">
        <v>109.7</v>
      </c>
      <c r="F2195" s="136">
        <v>109.7</v>
      </c>
    </row>
    <row r="2196" spans="1:6" x14ac:dyDescent="0.2">
      <c r="A2196" s="130"/>
      <c r="B2196" s="130"/>
      <c r="C2196" s="127" t="s">
        <v>3026</v>
      </c>
      <c r="D2196" s="128"/>
      <c r="E2196" s="135">
        <v>109.7</v>
      </c>
      <c r="F2196" s="136">
        <v>109.7</v>
      </c>
    </row>
    <row r="2197" spans="1:6" x14ac:dyDescent="0.2">
      <c r="A2197" s="130"/>
      <c r="B2197" s="127" t="s">
        <v>2499</v>
      </c>
      <c r="C2197" s="128"/>
      <c r="D2197" s="128"/>
      <c r="E2197" s="135">
        <v>109.7</v>
      </c>
      <c r="F2197" s="136">
        <v>109.7</v>
      </c>
    </row>
    <row r="2198" spans="1:6" x14ac:dyDescent="0.2">
      <c r="A2198" s="127" t="s">
        <v>3611</v>
      </c>
      <c r="B2198" s="128"/>
      <c r="C2198" s="128"/>
      <c r="D2198" s="128"/>
      <c r="E2198" s="135">
        <v>109.7</v>
      </c>
      <c r="F2198" s="136">
        <v>109.7</v>
      </c>
    </row>
    <row r="2199" spans="1:6" x14ac:dyDescent="0.2">
      <c r="A2199" s="127" t="s">
        <v>32</v>
      </c>
      <c r="B2199" s="127" t="s">
        <v>31</v>
      </c>
      <c r="C2199" s="127">
        <v>1980</v>
      </c>
      <c r="D2199" s="127" t="s">
        <v>553</v>
      </c>
      <c r="E2199" s="135">
        <v>56.5</v>
      </c>
      <c r="F2199" s="136">
        <v>56.5</v>
      </c>
    </row>
    <row r="2200" spans="1:6" x14ac:dyDescent="0.2">
      <c r="A2200" s="130"/>
      <c r="B2200" s="130"/>
      <c r="C2200" s="127" t="s">
        <v>3048</v>
      </c>
      <c r="D2200" s="128"/>
      <c r="E2200" s="135">
        <v>56.5</v>
      </c>
      <c r="F2200" s="136">
        <v>56.5</v>
      </c>
    </row>
    <row r="2201" spans="1:6" x14ac:dyDescent="0.2">
      <c r="A2201" s="130"/>
      <c r="B2201" s="127" t="s">
        <v>2435</v>
      </c>
      <c r="C2201" s="128"/>
      <c r="D2201" s="128"/>
      <c r="E2201" s="135">
        <v>56.5</v>
      </c>
      <c r="F2201" s="136">
        <v>56.5</v>
      </c>
    </row>
    <row r="2202" spans="1:6" x14ac:dyDescent="0.2">
      <c r="A2202" s="127" t="s">
        <v>3612</v>
      </c>
      <c r="B2202" s="128"/>
      <c r="C2202" s="128"/>
      <c r="D2202" s="128"/>
      <c r="E2202" s="135">
        <v>56.5</v>
      </c>
      <c r="F2202" s="136">
        <v>56.5</v>
      </c>
    </row>
    <row r="2203" spans="1:6" x14ac:dyDescent="0.2">
      <c r="A2203" s="127" t="s">
        <v>574</v>
      </c>
      <c r="B2203" s="127" t="s">
        <v>573</v>
      </c>
      <c r="C2203" s="127">
        <v>1985</v>
      </c>
      <c r="D2203" s="127" t="s">
        <v>553</v>
      </c>
      <c r="E2203" s="135">
        <v>284.8</v>
      </c>
      <c r="F2203" s="136">
        <v>284.8</v>
      </c>
    </row>
    <row r="2204" spans="1:6" x14ac:dyDescent="0.2">
      <c r="A2204" s="130"/>
      <c r="B2204" s="130"/>
      <c r="C2204" s="127" t="s">
        <v>3045</v>
      </c>
      <c r="D2204" s="128"/>
      <c r="E2204" s="135">
        <v>284.8</v>
      </c>
      <c r="F2204" s="136">
        <v>284.8</v>
      </c>
    </row>
    <row r="2205" spans="1:6" x14ac:dyDescent="0.2">
      <c r="A2205" s="130"/>
      <c r="B2205" s="127" t="s">
        <v>2514</v>
      </c>
      <c r="C2205" s="128"/>
      <c r="D2205" s="128"/>
      <c r="E2205" s="135">
        <v>284.8</v>
      </c>
      <c r="F2205" s="136">
        <v>284.8</v>
      </c>
    </row>
    <row r="2206" spans="1:6" x14ac:dyDescent="0.2">
      <c r="A2206" s="127" t="s">
        <v>3613</v>
      </c>
      <c r="B2206" s="128"/>
      <c r="C2206" s="128"/>
      <c r="D2206" s="128"/>
      <c r="E2206" s="135">
        <v>284.8</v>
      </c>
      <c r="F2206" s="136">
        <v>284.8</v>
      </c>
    </row>
    <row r="2207" spans="1:6" x14ac:dyDescent="0.2">
      <c r="A2207" s="127" t="s">
        <v>5</v>
      </c>
      <c r="B2207" s="127" t="s">
        <v>4</v>
      </c>
      <c r="C2207" s="127">
        <v>1985</v>
      </c>
      <c r="D2207" s="127" t="s">
        <v>553</v>
      </c>
      <c r="E2207" s="135">
        <v>313.10000000000002</v>
      </c>
      <c r="F2207" s="136">
        <v>313.10000000000002</v>
      </c>
    </row>
    <row r="2208" spans="1:6" x14ac:dyDescent="0.2">
      <c r="A2208" s="130"/>
      <c r="B2208" s="130"/>
      <c r="C2208" s="127" t="s">
        <v>3045</v>
      </c>
      <c r="D2208" s="128"/>
      <c r="E2208" s="135">
        <v>313.10000000000002</v>
      </c>
      <c r="F2208" s="136">
        <v>313.10000000000002</v>
      </c>
    </row>
    <row r="2209" spans="1:6" x14ac:dyDescent="0.2">
      <c r="A2209" s="130"/>
      <c r="B2209" s="127" t="s">
        <v>2524</v>
      </c>
      <c r="C2209" s="128"/>
      <c r="D2209" s="128"/>
      <c r="E2209" s="135">
        <v>313.10000000000002</v>
      </c>
      <c r="F2209" s="136">
        <v>313.10000000000002</v>
      </c>
    </row>
    <row r="2210" spans="1:6" x14ac:dyDescent="0.2">
      <c r="A2210" s="127" t="s">
        <v>3614</v>
      </c>
      <c r="B2210" s="128"/>
      <c r="C2210" s="128"/>
      <c r="D2210" s="128"/>
      <c r="E2210" s="135">
        <v>313.10000000000002</v>
      </c>
      <c r="F2210" s="136">
        <v>313.10000000000002</v>
      </c>
    </row>
    <row r="2211" spans="1:6" x14ac:dyDescent="0.2">
      <c r="A2211" s="127" t="s">
        <v>362</v>
      </c>
      <c r="B2211" s="127" t="s">
        <v>361</v>
      </c>
      <c r="C2211" s="127">
        <v>1985</v>
      </c>
      <c r="D2211" s="127" t="s">
        <v>553</v>
      </c>
      <c r="E2211" s="135">
        <v>-253.9</v>
      </c>
      <c r="F2211" s="136">
        <v>-253.9</v>
      </c>
    </row>
    <row r="2212" spans="1:6" x14ac:dyDescent="0.2">
      <c r="A2212" s="130"/>
      <c r="B2212" s="130"/>
      <c r="C2212" s="127" t="s">
        <v>3045</v>
      </c>
      <c r="D2212" s="128"/>
      <c r="E2212" s="135">
        <v>-253.9</v>
      </c>
      <c r="F2212" s="136">
        <v>-253.9</v>
      </c>
    </row>
    <row r="2213" spans="1:6" x14ac:dyDescent="0.2">
      <c r="A2213" s="130"/>
      <c r="B2213" s="127" t="s">
        <v>2522</v>
      </c>
      <c r="C2213" s="128"/>
      <c r="D2213" s="128"/>
      <c r="E2213" s="135">
        <v>-253.9</v>
      </c>
      <c r="F2213" s="136">
        <v>-253.9</v>
      </c>
    </row>
    <row r="2214" spans="1:6" x14ac:dyDescent="0.2">
      <c r="A2214" s="127" t="s">
        <v>3615</v>
      </c>
      <c r="B2214" s="128"/>
      <c r="C2214" s="128"/>
      <c r="D2214" s="128"/>
      <c r="E2214" s="135">
        <v>-253.9</v>
      </c>
      <c r="F2214" s="136">
        <v>-253.9</v>
      </c>
    </row>
    <row r="2215" spans="1:6" x14ac:dyDescent="0.2">
      <c r="A2215" s="127" t="s">
        <v>1220</v>
      </c>
      <c r="B2215" s="127" t="s">
        <v>1219</v>
      </c>
      <c r="C2215" s="127">
        <v>1986</v>
      </c>
      <c r="D2215" s="127" t="s">
        <v>553</v>
      </c>
      <c r="E2215" s="135">
        <v>-213.7</v>
      </c>
      <c r="F2215" s="136">
        <v>-213.7</v>
      </c>
    </row>
    <row r="2216" spans="1:6" x14ac:dyDescent="0.2">
      <c r="A2216" s="130"/>
      <c r="B2216" s="130"/>
      <c r="C2216" s="127" t="s">
        <v>3046</v>
      </c>
      <c r="D2216" s="128"/>
      <c r="E2216" s="135">
        <v>-213.7</v>
      </c>
      <c r="F2216" s="136">
        <v>-213.7</v>
      </c>
    </row>
    <row r="2217" spans="1:6" x14ac:dyDescent="0.2">
      <c r="A2217" s="130"/>
      <c r="B2217" s="127" t="s">
        <v>2529</v>
      </c>
      <c r="C2217" s="128"/>
      <c r="D2217" s="128"/>
      <c r="E2217" s="135">
        <v>-213.7</v>
      </c>
      <c r="F2217" s="136">
        <v>-213.7</v>
      </c>
    </row>
    <row r="2218" spans="1:6" x14ac:dyDescent="0.2">
      <c r="A2218" s="127" t="s">
        <v>3616</v>
      </c>
      <c r="B2218" s="128"/>
      <c r="C2218" s="128"/>
      <c r="D2218" s="128"/>
      <c r="E2218" s="135">
        <v>-213.7</v>
      </c>
      <c r="F2218" s="136">
        <v>-213.7</v>
      </c>
    </row>
    <row r="2219" spans="1:6" x14ac:dyDescent="0.2">
      <c r="A2219" s="127" t="s">
        <v>1634</v>
      </c>
      <c r="B2219" s="127" t="s">
        <v>1633</v>
      </c>
      <c r="C2219" s="127">
        <v>1982</v>
      </c>
      <c r="D2219" s="127" t="s">
        <v>553</v>
      </c>
      <c r="E2219" s="135">
        <v>168.1</v>
      </c>
      <c r="F2219" s="136">
        <v>168.1</v>
      </c>
    </row>
    <row r="2220" spans="1:6" x14ac:dyDescent="0.2">
      <c r="A2220" s="130"/>
      <c r="B2220" s="130"/>
      <c r="C2220" s="127" t="s">
        <v>3034</v>
      </c>
      <c r="D2220" s="128"/>
      <c r="E2220" s="135">
        <v>168.1</v>
      </c>
      <c r="F2220" s="136">
        <v>168.1</v>
      </c>
    </row>
    <row r="2221" spans="1:6" x14ac:dyDescent="0.2">
      <c r="A2221" s="130"/>
      <c r="B2221" s="127" t="s">
        <v>2452</v>
      </c>
      <c r="C2221" s="128"/>
      <c r="D2221" s="128"/>
      <c r="E2221" s="135">
        <v>168.1</v>
      </c>
      <c r="F2221" s="136">
        <v>168.1</v>
      </c>
    </row>
    <row r="2222" spans="1:6" x14ac:dyDescent="0.2">
      <c r="A2222" s="127" t="s">
        <v>3617</v>
      </c>
      <c r="B2222" s="128"/>
      <c r="C2222" s="128"/>
      <c r="D2222" s="128"/>
      <c r="E2222" s="135">
        <v>168.1</v>
      </c>
      <c r="F2222" s="136">
        <v>168.1</v>
      </c>
    </row>
    <row r="2223" spans="1:6" x14ac:dyDescent="0.2">
      <c r="A2223" s="127" t="s">
        <v>176</v>
      </c>
      <c r="B2223" s="127" t="s">
        <v>175</v>
      </c>
      <c r="C2223" s="127">
        <v>1986</v>
      </c>
      <c r="D2223" s="127" t="s">
        <v>553</v>
      </c>
      <c r="E2223" s="135">
        <v>-7.6</v>
      </c>
      <c r="F2223" s="136">
        <v>-7.6</v>
      </c>
    </row>
    <row r="2224" spans="1:6" x14ac:dyDescent="0.2">
      <c r="A2224" s="130"/>
      <c r="B2224" s="130"/>
      <c r="C2224" s="127" t="s">
        <v>3046</v>
      </c>
      <c r="D2224" s="128"/>
      <c r="E2224" s="135">
        <v>-7.6</v>
      </c>
      <c r="F2224" s="136">
        <v>-7.6</v>
      </c>
    </row>
    <row r="2225" spans="1:6" x14ac:dyDescent="0.2">
      <c r="A2225" s="130"/>
      <c r="B2225" s="127" t="s">
        <v>2528</v>
      </c>
      <c r="C2225" s="128"/>
      <c r="D2225" s="128"/>
      <c r="E2225" s="135">
        <v>-7.6</v>
      </c>
      <c r="F2225" s="136">
        <v>-7.6</v>
      </c>
    </row>
    <row r="2226" spans="1:6" x14ac:dyDescent="0.2">
      <c r="A2226" s="127" t="s">
        <v>3618</v>
      </c>
      <c r="B2226" s="128"/>
      <c r="C2226" s="128"/>
      <c r="D2226" s="128"/>
      <c r="E2226" s="135">
        <v>-7.6</v>
      </c>
      <c r="F2226" s="136">
        <v>-7.6</v>
      </c>
    </row>
    <row r="2227" spans="1:6" x14ac:dyDescent="0.2">
      <c r="A2227" s="127" t="s">
        <v>1445</v>
      </c>
      <c r="B2227" s="127" t="s">
        <v>1444</v>
      </c>
      <c r="C2227" s="127">
        <v>1987</v>
      </c>
      <c r="D2227" s="127" t="s">
        <v>553</v>
      </c>
      <c r="E2227" s="135">
        <v>326.2</v>
      </c>
      <c r="F2227" s="136">
        <v>326.2</v>
      </c>
    </row>
    <row r="2228" spans="1:6" x14ac:dyDescent="0.2">
      <c r="A2228" s="130"/>
      <c r="B2228" s="130"/>
      <c r="C2228" s="127" t="s">
        <v>3035</v>
      </c>
      <c r="D2228" s="128"/>
      <c r="E2228" s="135">
        <v>326.2</v>
      </c>
      <c r="F2228" s="136">
        <v>326.2</v>
      </c>
    </row>
    <row r="2229" spans="1:6" x14ac:dyDescent="0.2">
      <c r="A2229" s="130"/>
      <c r="B2229" s="127" t="s">
        <v>2450</v>
      </c>
      <c r="C2229" s="128"/>
      <c r="D2229" s="128"/>
      <c r="E2229" s="135">
        <v>326.2</v>
      </c>
      <c r="F2229" s="136">
        <v>326.2</v>
      </c>
    </row>
    <row r="2230" spans="1:6" x14ac:dyDescent="0.2">
      <c r="A2230" s="127" t="s">
        <v>3619</v>
      </c>
      <c r="B2230" s="128"/>
      <c r="C2230" s="128"/>
      <c r="D2230" s="128"/>
      <c r="E2230" s="135">
        <v>326.2</v>
      </c>
      <c r="F2230" s="136">
        <v>326.2</v>
      </c>
    </row>
    <row r="2231" spans="1:6" x14ac:dyDescent="0.2">
      <c r="A2231" s="127" t="s">
        <v>120</v>
      </c>
      <c r="B2231" s="127" t="s">
        <v>119</v>
      </c>
      <c r="C2231" s="127">
        <v>1982</v>
      </c>
      <c r="D2231" s="127" t="s">
        <v>553</v>
      </c>
      <c r="E2231" s="135">
        <v>25.5</v>
      </c>
      <c r="F2231" s="136">
        <v>25.5</v>
      </c>
    </row>
    <row r="2232" spans="1:6" x14ac:dyDescent="0.2">
      <c r="A2232" s="130"/>
      <c r="B2232" s="130"/>
      <c r="C2232" s="127" t="s">
        <v>3034</v>
      </c>
      <c r="D2232" s="128"/>
      <c r="E2232" s="135">
        <v>25.5</v>
      </c>
      <c r="F2232" s="136">
        <v>25.5</v>
      </c>
    </row>
    <row r="2233" spans="1:6" x14ac:dyDescent="0.2">
      <c r="A2233" s="130"/>
      <c r="B2233" s="127" t="s">
        <v>2465</v>
      </c>
      <c r="C2233" s="128"/>
      <c r="D2233" s="128"/>
      <c r="E2233" s="135">
        <v>25.5</v>
      </c>
      <c r="F2233" s="136">
        <v>25.5</v>
      </c>
    </row>
    <row r="2234" spans="1:6" x14ac:dyDescent="0.2">
      <c r="A2234" s="127" t="s">
        <v>3620</v>
      </c>
      <c r="B2234" s="128"/>
      <c r="C2234" s="128"/>
      <c r="D2234" s="128"/>
      <c r="E2234" s="135">
        <v>25.5</v>
      </c>
      <c r="F2234" s="136">
        <v>25.5</v>
      </c>
    </row>
    <row r="2235" spans="1:6" x14ac:dyDescent="0.2">
      <c r="A2235" s="127" t="s">
        <v>1545</v>
      </c>
      <c r="B2235" s="127" t="s">
        <v>1544</v>
      </c>
      <c r="C2235" s="127">
        <v>1985</v>
      </c>
      <c r="D2235" s="127" t="s">
        <v>553</v>
      </c>
      <c r="E2235" s="135">
        <v>243.7</v>
      </c>
      <c r="F2235" s="136">
        <v>243.7</v>
      </c>
    </row>
    <row r="2236" spans="1:6" x14ac:dyDescent="0.2">
      <c r="A2236" s="130"/>
      <c r="B2236" s="130"/>
      <c r="C2236" s="127" t="s">
        <v>3045</v>
      </c>
      <c r="D2236" s="128"/>
      <c r="E2236" s="135">
        <v>243.7</v>
      </c>
      <c r="F2236" s="136">
        <v>243.7</v>
      </c>
    </row>
    <row r="2237" spans="1:6" x14ac:dyDescent="0.2">
      <c r="A2237" s="130"/>
      <c r="B2237" s="127" t="s">
        <v>2506</v>
      </c>
      <c r="C2237" s="128"/>
      <c r="D2237" s="128"/>
      <c r="E2237" s="135">
        <v>243.7</v>
      </c>
      <c r="F2237" s="136">
        <v>243.7</v>
      </c>
    </row>
    <row r="2238" spans="1:6" x14ac:dyDescent="0.2">
      <c r="A2238" s="127" t="s">
        <v>3621</v>
      </c>
      <c r="B2238" s="128"/>
      <c r="C2238" s="128"/>
      <c r="D2238" s="128"/>
      <c r="E2238" s="135">
        <v>243.7</v>
      </c>
      <c r="F2238" s="136">
        <v>243.7</v>
      </c>
    </row>
    <row r="2239" spans="1:6" x14ac:dyDescent="0.2">
      <c r="A2239" s="127" t="s">
        <v>1803</v>
      </c>
      <c r="B2239" s="127" t="s">
        <v>1802</v>
      </c>
      <c r="C2239" s="127">
        <v>1989</v>
      </c>
      <c r="D2239" s="127" t="s">
        <v>553</v>
      </c>
      <c r="E2239" s="135">
        <v>93.7</v>
      </c>
      <c r="F2239" s="136">
        <v>93.7</v>
      </c>
    </row>
    <row r="2240" spans="1:6" x14ac:dyDescent="0.2">
      <c r="A2240" s="130"/>
      <c r="B2240" s="130"/>
      <c r="C2240" s="127" t="s">
        <v>3036</v>
      </c>
      <c r="D2240" s="128"/>
      <c r="E2240" s="135">
        <v>93.7</v>
      </c>
      <c r="F2240" s="136">
        <v>93.7</v>
      </c>
    </row>
    <row r="2241" spans="1:6" x14ac:dyDescent="0.2">
      <c r="A2241" s="130"/>
      <c r="B2241" s="127" t="s">
        <v>2597</v>
      </c>
      <c r="C2241" s="128"/>
      <c r="D2241" s="128"/>
      <c r="E2241" s="135">
        <v>93.7</v>
      </c>
      <c r="F2241" s="136">
        <v>93.7</v>
      </c>
    </row>
    <row r="2242" spans="1:6" x14ac:dyDescent="0.2">
      <c r="A2242" s="127" t="s">
        <v>3622</v>
      </c>
      <c r="B2242" s="128"/>
      <c r="C2242" s="128"/>
      <c r="D2242" s="128"/>
      <c r="E2242" s="135">
        <v>93.7</v>
      </c>
      <c r="F2242" s="136">
        <v>93.7</v>
      </c>
    </row>
    <row r="2243" spans="1:6" x14ac:dyDescent="0.2">
      <c r="A2243" s="127" t="s">
        <v>352</v>
      </c>
      <c r="B2243" s="127" t="s">
        <v>351</v>
      </c>
      <c r="C2243" s="127">
        <v>1990</v>
      </c>
      <c r="D2243" s="127" t="s">
        <v>553</v>
      </c>
      <c r="E2243" s="135">
        <v>-158.19999999999999</v>
      </c>
      <c r="F2243" s="136">
        <v>-158.19999999999999</v>
      </c>
    </row>
    <row r="2244" spans="1:6" x14ac:dyDescent="0.2">
      <c r="A2244" s="130"/>
      <c r="B2244" s="130"/>
      <c r="C2244" s="127" t="s">
        <v>3037</v>
      </c>
      <c r="D2244" s="128"/>
      <c r="E2244" s="135">
        <v>-158.19999999999999</v>
      </c>
      <c r="F2244" s="136">
        <v>-158.19999999999999</v>
      </c>
    </row>
    <row r="2245" spans="1:6" x14ac:dyDescent="0.2">
      <c r="A2245" s="130"/>
      <c r="B2245" s="127" t="s">
        <v>2619</v>
      </c>
      <c r="C2245" s="128"/>
      <c r="D2245" s="128"/>
      <c r="E2245" s="135">
        <v>-158.19999999999999</v>
      </c>
      <c r="F2245" s="136">
        <v>-158.19999999999999</v>
      </c>
    </row>
    <row r="2246" spans="1:6" x14ac:dyDescent="0.2">
      <c r="A2246" s="127" t="s">
        <v>3623</v>
      </c>
      <c r="B2246" s="128"/>
      <c r="C2246" s="128"/>
      <c r="D2246" s="128"/>
      <c r="E2246" s="135">
        <v>-158.19999999999999</v>
      </c>
      <c r="F2246" s="136">
        <v>-158.19999999999999</v>
      </c>
    </row>
    <row r="2247" spans="1:6" x14ac:dyDescent="0.2">
      <c r="A2247" s="127" t="s">
        <v>1833</v>
      </c>
      <c r="B2247" s="127" t="s">
        <v>1832</v>
      </c>
      <c r="C2247" s="127">
        <v>1989</v>
      </c>
      <c r="D2247" s="127" t="s">
        <v>553</v>
      </c>
      <c r="E2247" s="135">
        <v>156.9</v>
      </c>
      <c r="F2247" s="136">
        <v>156.9</v>
      </c>
    </row>
    <row r="2248" spans="1:6" x14ac:dyDescent="0.2">
      <c r="A2248" s="130"/>
      <c r="B2248" s="130"/>
      <c r="C2248" s="127" t="s">
        <v>3036</v>
      </c>
      <c r="D2248" s="128"/>
      <c r="E2248" s="135">
        <v>156.9</v>
      </c>
      <c r="F2248" s="136">
        <v>156.9</v>
      </c>
    </row>
    <row r="2249" spans="1:6" x14ac:dyDescent="0.2">
      <c r="A2249" s="130"/>
      <c r="B2249" s="127" t="s">
        <v>2599</v>
      </c>
      <c r="C2249" s="128"/>
      <c r="D2249" s="128"/>
      <c r="E2249" s="135">
        <v>156.9</v>
      </c>
      <c r="F2249" s="136">
        <v>156.9</v>
      </c>
    </row>
    <row r="2250" spans="1:6" x14ac:dyDescent="0.2">
      <c r="A2250" s="127" t="s">
        <v>3624</v>
      </c>
      <c r="B2250" s="128"/>
      <c r="C2250" s="128"/>
      <c r="D2250" s="128"/>
      <c r="E2250" s="135">
        <v>156.9</v>
      </c>
      <c r="F2250" s="136">
        <v>156.9</v>
      </c>
    </row>
    <row r="2251" spans="1:6" x14ac:dyDescent="0.2">
      <c r="A2251" s="127" t="s">
        <v>1463</v>
      </c>
      <c r="B2251" s="127" t="s">
        <v>1462</v>
      </c>
      <c r="C2251" s="127">
        <v>1990</v>
      </c>
      <c r="D2251" s="127" t="s">
        <v>553</v>
      </c>
      <c r="E2251" s="135">
        <v>286.10000000000002</v>
      </c>
      <c r="F2251" s="136">
        <v>286.10000000000002</v>
      </c>
    </row>
    <row r="2252" spans="1:6" x14ac:dyDescent="0.2">
      <c r="A2252" s="130"/>
      <c r="B2252" s="130"/>
      <c r="C2252" s="127" t="s">
        <v>3037</v>
      </c>
      <c r="D2252" s="128"/>
      <c r="E2252" s="135">
        <v>286.10000000000002</v>
      </c>
      <c r="F2252" s="136">
        <v>286.10000000000002</v>
      </c>
    </row>
    <row r="2253" spans="1:6" x14ac:dyDescent="0.2">
      <c r="A2253" s="130"/>
      <c r="B2253" s="127" t="s">
        <v>2617</v>
      </c>
      <c r="C2253" s="128"/>
      <c r="D2253" s="128"/>
      <c r="E2253" s="135">
        <v>286.10000000000002</v>
      </c>
      <c r="F2253" s="136">
        <v>286.10000000000002</v>
      </c>
    </row>
    <row r="2254" spans="1:6" x14ac:dyDescent="0.2">
      <c r="A2254" s="127" t="s">
        <v>3625</v>
      </c>
      <c r="B2254" s="128"/>
      <c r="C2254" s="128"/>
      <c r="D2254" s="128"/>
      <c r="E2254" s="135">
        <v>286.10000000000002</v>
      </c>
      <c r="F2254" s="136">
        <v>286.10000000000002</v>
      </c>
    </row>
    <row r="2255" spans="1:6" x14ac:dyDescent="0.2">
      <c r="A2255" s="127" t="s">
        <v>1790</v>
      </c>
      <c r="B2255" s="127" t="s">
        <v>1789</v>
      </c>
      <c r="C2255" s="127">
        <v>1991</v>
      </c>
      <c r="D2255" s="127" t="s">
        <v>553</v>
      </c>
      <c r="E2255" s="135">
        <v>106.5</v>
      </c>
      <c r="F2255" s="136">
        <v>106.5</v>
      </c>
    </row>
    <row r="2256" spans="1:6" x14ac:dyDescent="0.2">
      <c r="A2256" s="130"/>
      <c r="B2256" s="130"/>
      <c r="C2256" s="127" t="s">
        <v>3028</v>
      </c>
      <c r="D2256" s="128"/>
      <c r="E2256" s="135">
        <v>106.5</v>
      </c>
      <c r="F2256" s="136">
        <v>106.5</v>
      </c>
    </row>
    <row r="2257" spans="1:6" x14ac:dyDescent="0.2">
      <c r="A2257" s="130"/>
      <c r="B2257" s="127" t="s">
        <v>2655</v>
      </c>
      <c r="C2257" s="128"/>
      <c r="D2257" s="128"/>
      <c r="E2257" s="135">
        <v>106.5</v>
      </c>
      <c r="F2257" s="136">
        <v>106.5</v>
      </c>
    </row>
    <row r="2258" spans="1:6" x14ac:dyDescent="0.2">
      <c r="A2258" s="127" t="s">
        <v>3626</v>
      </c>
      <c r="B2258" s="128"/>
      <c r="C2258" s="128"/>
      <c r="D2258" s="128"/>
      <c r="E2258" s="135">
        <v>106.5</v>
      </c>
      <c r="F2258" s="136">
        <v>106.5</v>
      </c>
    </row>
    <row r="2259" spans="1:6" x14ac:dyDescent="0.2">
      <c r="A2259" s="127" t="s">
        <v>789</v>
      </c>
      <c r="B2259" s="127" t="s">
        <v>788</v>
      </c>
      <c r="C2259" s="127">
        <v>1991</v>
      </c>
      <c r="D2259" s="127" t="s">
        <v>553</v>
      </c>
      <c r="E2259" s="135">
        <v>-56.2</v>
      </c>
      <c r="F2259" s="136">
        <v>-56.2</v>
      </c>
    </row>
    <row r="2260" spans="1:6" x14ac:dyDescent="0.2">
      <c r="A2260" s="130"/>
      <c r="B2260" s="130"/>
      <c r="C2260" s="127" t="s">
        <v>3028</v>
      </c>
      <c r="D2260" s="128"/>
      <c r="E2260" s="135">
        <v>-56.2</v>
      </c>
      <c r="F2260" s="136">
        <v>-56.2</v>
      </c>
    </row>
    <row r="2261" spans="1:6" x14ac:dyDescent="0.2">
      <c r="A2261" s="130"/>
      <c r="B2261" s="127" t="s">
        <v>2664</v>
      </c>
      <c r="C2261" s="128"/>
      <c r="D2261" s="128"/>
      <c r="E2261" s="135">
        <v>-56.2</v>
      </c>
      <c r="F2261" s="136">
        <v>-56.2</v>
      </c>
    </row>
    <row r="2262" spans="1:6" x14ac:dyDescent="0.2">
      <c r="A2262" s="127" t="s">
        <v>3627</v>
      </c>
      <c r="B2262" s="128"/>
      <c r="C2262" s="128"/>
      <c r="D2262" s="128"/>
      <c r="E2262" s="135">
        <v>-56.2</v>
      </c>
      <c r="F2262" s="136">
        <v>-56.2</v>
      </c>
    </row>
    <row r="2263" spans="1:6" x14ac:dyDescent="0.2">
      <c r="A2263" s="127" t="s">
        <v>252</v>
      </c>
      <c r="B2263" s="127" t="s">
        <v>251</v>
      </c>
      <c r="C2263" s="127">
        <v>1991</v>
      </c>
      <c r="D2263" s="127" t="s">
        <v>553</v>
      </c>
      <c r="E2263" s="135">
        <v>-21.5</v>
      </c>
      <c r="F2263" s="136">
        <v>-21.5</v>
      </c>
    </row>
    <row r="2264" spans="1:6" x14ac:dyDescent="0.2">
      <c r="A2264" s="130"/>
      <c r="B2264" s="130"/>
      <c r="C2264" s="127" t="s">
        <v>3028</v>
      </c>
      <c r="D2264" s="128"/>
      <c r="E2264" s="135">
        <v>-21.5</v>
      </c>
      <c r="F2264" s="136">
        <v>-21.5</v>
      </c>
    </row>
    <row r="2265" spans="1:6" x14ac:dyDescent="0.2">
      <c r="A2265" s="130"/>
      <c r="B2265" s="127" t="s">
        <v>2658</v>
      </c>
      <c r="C2265" s="128"/>
      <c r="D2265" s="128"/>
      <c r="E2265" s="135">
        <v>-21.5</v>
      </c>
      <c r="F2265" s="136">
        <v>-21.5</v>
      </c>
    </row>
    <row r="2266" spans="1:6" x14ac:dyDescent="0.2">
      <c r="A2266" s="127" t="s">
        <v>3628</v>
      </c>
      <c r="B2266" s="128"/>
      <c r="C2266" s="128"/>
      <c r="D2266" s="128"/>
      <c r="E2266" s="135">
        <v>-21.5</v>
      </c>
      <c r="F2266" s="136">
        <v>-21.5</v>
      </c>
    </row>
    <row r="2267" spans="1:6" x14ac:dyDescent="0.2">
      <c r="A2267" s="127" t="s">
        <v>1821</v>
      </c>
      <c r="B2267" s="127" t="s">
        <v>1350</v>
      </c>
      <c r="C2267" s="127">
        <v>1992</v>
      </c>
      <c r="D2267" s="127" t="s">
        <v>553</v>
      </c>
      <c r="E2267" s="135">
        <v>96.7</v>
      </c>
      <c r="F2267" s="136">
        <v>96.7</v>
      </c>
    </row>
    <row r="2268" spans="1:6" x14ac:dyDescent="0.2">
      <c r="A2268" s="130"/>
      <c r="B2268" s="130"/>
      <c r="C2268" s="127" t="s">
        <v>3029</v>
      </c>
      <c r="D2268" s="128"/>
      <c r="E2268" s="135">
        <v>96.7</v>
      </c>
      <c r="F2268" s="136">
        <v>96.7</v>
      </c>
    </row>
    <row r="2269" spans="1:6" x14ac:dyDescent="0.2">
      <c r="A2269" s="130"/>
      <c r="B2269" s="127" t="s">
        <v>2520</v>
      </c>
      <c r="C2269" s="128"/>
      <c r="D2269" s="128"/>
      <c r="E2269" s="135">
        <v>96.7</v>
      </c>
      <c r="F2269" s="136">
        <v>96.7</v>
      </c>
    </row>
    <row r="2270" spans="1:6" x14ac:dyDescent="0.2">
      <c r="A2270" s="127" t="s">
        <v>3629</v>
      </c>
      <c r="B2270" s="128"/>
      <c r="C2270" s="128"/>
      <c r="D2270" s="128"/>
      <c r="E2270" s="135">
        <v>96.7</v>
      </c>
      <c r="F2270" s="136">
        <v>96.7</v>
      </c>
    </row>
    <row r="2271" spans="1:6" x14ac:dyDescent="0.2">
      <c r="A2271" s="127" t="s">
        <v>294</v>
      </c>
      <c r="B2271" s="127" t="s">
        <v>293</v>
      </c>
      <c r="C2271" s="127">
        <v>1992</v>
      </c>
      <c r="D2271" s="127" t="s">
        <v>553</v>
      </c>
      <c r="E2271" s="135">
        <v>27.8</v>
      </c>
      <c r="F2271" s="136">
        <v>27.8</v>
      </c>
    </row>
    <row r="2272" spans="1:6" x14ac:dyDescent="0.2">
      <c r="A2272" s="130"/>
      <c r="B2272" s="130"/>
      <c r="C2272" s="127" t="s">
        <v>3029</v>
      </c>
      <c r="D2272" s="128"/>
      <c r="E2272" s="135">
        <v>27.8</v>
      </c>
      <c r="F2272" s="136">
        <v>27.8</v>
      </c>
    </row>
    <row r="2273" spans="1:6" x14ac:dyDescent="0.2">
      <c r="A2273" s="130"/>
      <c r="B2273" s="127" t="s">
        <v>2703</v>
      </c>
      <c r="C2273" s="128"/>
      <c r="D2273" s="128"/>
      <c r="E2273" s="135">
        <v>27.8</v>
      </c>
      <c r="F2273" s="136">
        <v>27.8</v>
      </c>
    </row>
    <row r="2274" spans="1:6" x14ac:dyDescent="0.2">
      <c r="A2274" s="127" t="s">
        <v>3630</v>
      </c>
      <c r="B2274" s="128"/>
      <c r="C2274" s="128"/>
      <c r="D2274" s="128"/>
      <c r="E2274" s="135">
        <v>27.8</v>
      </c>
      <c r="F2274" s="136">
        <v>27.8</v>
      </c>
    </row>
    <row r="2275" spans="1:6" x14ac:dyDescent="0.2">
      <c r="A2275" s="127" t="s">
        <v>182</v>
      </c>
      <c r="B2275" s="127" t="s">
        <v>181</v>
      </c>
      <c r="C2275" s="127">
        <v>1987</v>
      </c>
      <c r="D2275" s="127" t="s">
        <v>553</v>
      </c>
      <c r="E2275" s="135">
        <v>-44.9</v>
      </c>
      <c r="F2275" s="136">
        <v>-44.9</v>
      </c>
    </row>
    <row r="2276" spans="1:6" x14ac:dyDescent="0.2">
      <c r="A2276" s="130"/>
      <c r="B2276" s="130"/>
      <c r="C2276" s="127" t="s">
        <v>3035</v>
      </c>
      <c r="D2276" s="128"/>
      <c r="E2276" s="135">
        <v>-44.9</v>
      </c>
      <c r="F2276" s="136">
        <v>-44.9</v>
      </c>
    </row>
    <row r="2277" spans="1:6" x14ac:dyDescent="0.2">
      <c r="A2277" s="130"/>
      <c r="B2277" s="127" t="s">
        <v>2580</v>
      </c>
      <c r="C2277" s="128"/>
      <c r="D2277" s="128"/>
      <c r="E2277" s="135">
        <v>-44.9</v>
      </c>
      <c r="F2277" s="136">
        <v>-44.9</v>
      </c>
    </row>
    <row r="2278" spans="1:6" x14ac:dyDescent="0.2">
      <c r="A2278" s="127" t="s">
        <v>3631</v>
      </c>
      <c r="B2278" s="128"/>
      <c r="C2278" s="128"/>
      <c r="D2278" s="128"/>
      <c r="E2278" s="135">
        <v>-44.9</v>
      </c>
      <c r="F2278" s="136">
        <v>-44.9</v>
      </c>
    </row>
    <row r="2279" spans="1:6" x14ac:dyDescent="0.2">
      <c r="A2279" s="127" t="s">
        <v>1648</v>
      </c>
      <c r="B2279" s="127" t="s">
        <v>1647</v>
      </c>
      <c r="C2279" s="127">
        <v>1992</v>
      </c>
      <c r="D2279" s="127" t="s">
        <v>553</v>
      </c>
      <c r="E2279" s="135">
        <v>100.3</v>
      </c>
      <c r="F2279" s="136">
        <v>100.3</v>
      </c>
    </row>
    <row r="2280" spans="1:6" x14ac:dyDescent="0.2">
      <c r="A2280" s="130"/>
      <c r="B2280" s="130"/>
      <c r="C2280" s="127" t="s">
        <v>3029</v>
      </c>
      <c r="D2280" s="128"/>
      <c r="E2280" s="135">
        <v>100.3</v>
      </c>
      <c r="F2280" s="136">
        <v>100.3</v>
      </c>
    </row>
    <row r="2281" spans="1:6" x14ac:dyDescent="0.2">
      <c r="A2281" s="130"/>
      <c r="B2281" s="127" t="s">
        <v>2707</v>
      </c>
      <c r="C2281" s="128"/>
      <c r="D2281" s="128"/>
      <c r="E2281" s="135">
        <v>100.3</v>
      </c>
      <c r="F2281" s="136">
        <v>100.3</v>
      </c>
    </row>
    <row r="2282" spans="1:6" x14ac:dyDescent="0.2">
      <c r="A2282" s="127" t="s">
        <v>3632</v>
      </c>
      <c r="B2282" s="128"/>
      <c r="C2282" s="128"/>
      <c r="D2282" s="128"/>
      <c r="E2282" s="135">
        <v>100.3</v>
      </c>
      <c r="F2282" s="136">
        <v>100.3</v>
      </c>
    </row>
    <row r="2283" spans="1:6" x14ac:dyDescent="0.2">
      <c r="A2283" s="127" t="s">
        <v>1387</v>
      </c>
      <c r="B2283" s="127" t="s">
        <v>1386</v>
      </c>
      <c r="C2283" s="127">
        <v>1994</v>
      </c>
      <c r="D2283" s="127" t="s">
        <v>553</v>
      </c>
      <c r="E2283" s="135">
        <v>359.2</v>
      </c>
      <c r="F2283" s="136">
        <v>359.2</v>
      </c>
    </row>
    <row r="2284" spans="1:6" x14ac:dyDescent="0.2">
      <c r="A2284" s="130"/>
      <c r="B2284" s="130"/>
      <c r="C2284" s="127" t="s">
        <v>3031</v>
      </c>
      <c r="D2284" s="128"/>
      <c r="E2284" s="135">
        <v>359.2</v>
      </c>
      <c r="F2284" s="136">
        <v>359.2</v>
      </c>
    </row>
    <row r="2285" spans="1:6" x14ac:dyDescent="0.2">
      <c r="A2285" s="130"/>
      <c r="B2285" s="127" t="s">
        <v>2445</v>
      </c>
      <c r="C2285" s="128"/>
      <c r="D2285" s="128"/>
      <c r="E2285" s="135">
        <v>359.2</v>
      </c>
      <c r="F2285" s="136">
        <v>359.2</v>
      </c>
    </row>
    <row r="2286" spans="1:6" x14ac:dyDescent="0.2">
      <c r="A2286" s="127" t="s">
        <v>3633</v>
      </c>
      <c r="B2286" s="128"/>
      <c r="C2286" s="128"/>
      <c r="D2286" s="128"/>
      <c r="E2286" s="135">
        <v>359.2</v>
      </c>
      <c r="F2286" s="136">
        <v>359.2</v>
      </c>
    </row>
    <row r="2287" spans="1:6" x14ac:dyDescent="0.2">
      <c r="A2287" s="127" t="s">
        <v>102</v>
      </c>
      <c r="B2287" s="127" t="s">
        <v>101</v>
      </c>
      <c r="C2287" s="127">
        <v>1995</v>
      </c>
      <c r="D2287" s="127" t="s">
        <v>553</v>
      </c>
      <c r="E2287" s="135">
        <v>172</v>
      </c>
      <c r="F2287" s="136">
        <v>172</v>
      </c>
    </row>
    <row r="2288" spans="1:6" x14ac:dyDescent="0.2">
      <c r="A2288" s="130"/>
      <c r="B2288" s="130"/>
      <c r="C2288" s="127" t="s">
        <v>3022</v>
      </c>
      <c r="D2288" s="128"/>
      <c r="E2288" s="135">
        <v>172</v>
      </c>
      <c r="F2288" s="136">
        <v>172</v>
      </c>
    </row>
    <row r="2289" spans="1:6" x14ac:dyDescent="0.2">
      <c r="A2289" s="130"/>
      <c r="B2289" s="127" t="s">
        <v>2749</v>
      </c>
      <c r="C2289" s="128"/>
      <c r="D2289" s="128"/>
      <c r="E2289" s="135">
        <v>172</v>
      </c>
      <c r="F2289" s="136">
        <v>172</v>
      </c>
    </row>
    <row r="2290" spans="1:6" x14ac:dyDescent="0.2">
      <c r="A2290" s="127" t="s">
        <v>3634</v>
      </c>
      <c r="B2290" s="128"/>
      <c r="C2290" s="128"/>
      <c r="D2290" s="128"/>
      <c r="E2290" s="135">
        <v>172</v>
      </c>
      <c r="F2290" s="136">
        <v>172</v>
      </c>
    </row>
    <row r="2291" spans="1:6" x14ac:dyDescent="0.2">
      <c r="A2291" s="127" t="s">
        <v>648</v>
      </c>
      <c r="B2291" s="127" t="s">
        <v>647</v>
      </c>
      <c r="C2291" s="127">
        <v>1995</v>
      </c>
      <c r="D2291" s="127" t="s">
        <v>553</v>
      </c>
      <c r="E2291" s="135">
        <v>286.7</v>
      </c>
      <c r="F2291" s="136">
        <v>286.7</v>
      </c>
    </row>
    <row r="2292" spans="1:6" x14ac:dyDescent="0.2">
      <c r="A2292" s="130"/>
      <c r="B2292" s="130"/>
      <c r="C2292" s="127" t="s">
        <v>3022</v>
      </c>
      <c r="D2292" s="128"/>
      <c r="E2292" s="135">
        <v>286.7</v>
      </c>
      <c r="F2292" s="136">
        <v>286.7</v>
      </c>
    </row>
    <row r="2293" spans="1:6" x14ac:dyDescent="0.2">
      <c r="A2293" s="130"/>
      <c r="B2293" s="127" t="s">
        <v>2766</v>
      </c>
      <c r="C2293" s="128"/>
      <c r="D2293" s="128"/>
      <c r="E2293" s="135">
        <v>286.7</v>
      </c>
      <c r="F2293" s="136">
        <v>286.7</v>
      </c>
    </row>
    <row r="2294" spans="1:6" x14ac:dyDescent="0.2">
      <c r="A2294" s="127" t="s">
        <v>3635</v>
      </c>
      <c r="B2294" s="128"/>
      <c r="C2294" s="128"/>
      <c r="D2294" s="128"/>
      <c r="E2294" s="135">
        <v>286.7</v>
      </c>
      <c r="F2294" s="136">
        <v>286.7</v>
      </c>
    </row>
    <row r="2295" spans="1:6" x14ac:dyDescent="0.2">
      <c r="A2295" s="127" t="s">
        <v>2057</v>
      </c>
      <c r="B2295" s="127" t="s">
        <v>2056</v>
      </c>
      <c r="C2295" s="127">
        <v>1995</v>
      </c>
      <c r="D2295" s="127" t="s">
        <v>553</v>
      </c>
      <c r="E2295" s="135">
        <v>212.8</v>
      </c>
      <c r="F2295" s="136">
        <v>212.8</v>
      </c>
    </row>
    <row r="2296" spans="1:6" x14ac:dyDescent="0.2">
      <c r="A2296" s="130"/>
      <c r="B2296" s="130"/>
      <c r="C2296" s="127" t="s">
        <v>3022</v>
      </c>
      <c r="D2296" s="128"/>
      <c r="E2296" s="135">
        <v>212.8</v>
      </c>
      <c r="F2296" s="136">
        <v>212.8</v>
      </c>
    </row>
    <row r="2297" spans="1:6" x14ac:dyDescent="0.2">
      <c r="A2297" s="130"/>
      <c r="B2297" s="127" t="s">
        <v>2764</v>
      </c>
      <c r="C2297" s="128"/>
      <c r="D2297" s="128"/>
      <c r="E2297" s="135">
        <v>212.8</v>
      </c>
      <c r="F2297" s="136">
        <v>212.8</v>
      </c>
    </row>
    <row r="2298" spans="1:6" x14ac:dyDescent="0.2">
      <c r="A2298" s="127" t="s">
        <v>3636</v>
      </c>
      <c r="B2298" s="128"/>
      <c r="C2298" s="128"/>
      <c r="D2298" s="128"/>
      <c r="E2298" s="135">
        <v>212.8</v>
      </c>
      <c r="F2298" s="136">
        <v>212.8</v>
      </c>
    </row>
    <row r="2299" spans="1:6" x14ac:dyDescent="0.2">
      <c r="A2299" s="127" t="s">
        <v>1377</v>
      </c>
      <c r="B2299" s="127" t="s">
        <v>1376</v>
      </c>
      <c r="C2299" s="127">
        <v>1995</v>
      </c>
      <c r="D2299" s="127" t="s">
        <v>553</v>
      </c>
      <c r="E2299" s="135">
        <v>75.599999999999994</v>
      </c>
      <c r="F2299" s="136">
        <v>75.599999999999994</v>
      </c>
    </row>
    <row r="2300" spans="1:6" x14ac:dyDescent="0.2">
      <c r="A2300" s="130"/>
      <c r="B2300" s="130"/>
      <c r="C2300" s="127" t="s">
        <v>3022</v>
      </c>
      <c r="D2300" s="128"/>
      <c r="E2300" s="135">
        <v>75.599999999999994</v>
      </c>
      <c r="F2300" s="136">
        <v>75.599999999999994</v>
      </c>
    </row>
    <row r="2301" spans="1:6" x14ac:dyDescent="0.2">
      <c r="A2301" s="130"/>
      <c r="B2301" s="127" t="s">
        <v>2769</v>
      </c>
      <c r="C2301" s="128"/>
      <c r="D2301" s="128"/>
      <c r="E2301" s="135">
        <v>75.599999999999994</v>
      </c>
      <c r="F2301" s="136">
        <v>75.599999999999994</v>
      </c>
    </row>
    <row r="2302" spans="1:6" x14ac:dyDescent="0.2">
      <c r="A2302" s="127" t="s">
        <v>3637</v>
      </c>
      <c r="B2302" s="128"/>
      <c r="C2302" s="128"/>
      <c r="D2302" s="128"/>
      <c r="E2302" s="135">
        <v>75.599999999999994</v>
      </c>
      <c r="F2302" s="136">
        <v>75.599999999999994</v>
      </c>
    </row>
    <row r="2303" spans="1:6" x14ac:dyDescent="0.2">
      <c r="A2303" s="127" t="s">
        <v>1476</v>
      </c>
      <c r="B2303" s="127" t="s">
        <v>1475</v>
      </c>
      <c r="C2303" s="127">
        <v>1995</v>
      </c>
      <c r="D2303" s="127" t="s">
        <v>553</v>
      </c>
      <c r="E2303" s="135">
        <v>118.2</v>
      </c>
      <c r="F2303" s="136">
        <v>118.2</v>
      </c>
    </row>
    <row r="2304" spans="1:6" x14ac:dyDescent="0.2">
      <c r="A2304" s="130"/>
      <c r="B2304" s="130"/>
      <c r="C2304" s="127" t="s">
        <v>3022</v>
      </c>
      <c r="D2304" s="128"/>
      <c r="E2304" s="135">
        <v>118.2</v>
      </c>
      <c r="F2304" s="136">
        <v>118.2</v>
      </c>
    </row>
    <row r="2305" spans="1:6" x14ac:dyDescent="0.2">
      <c r="A2305" s="130"/>
      <c r="B2305" s="127" t="s">
        <v>2768</v>
      </c>
      <c r="C2305" s="128"/>
      <c r="D2305" s="128"/>
      <c r="E2305" s="135">
        <v>118.2</v>
      </c>
      <c r="F2305" s="136">
        <v>118.2</v>
      </c>
    </row>
    <row r="2306" spans="1:6" x14ac:dyDescent="0.2">
      <c r="A2306" s="127" t="s">
        <v>3638</v>
      </c>
      <c r="B2306" s="128"/>
      <c r="C2306" s="128"/>
      <c r="D2306" s="128"/>
      <c r="E2306" s="135">
        <v>118.2</v>
      </c>
      <c r="F2306" s="136">
        <v>118.2</v>
      </c>
    </row>
    <row r="2307" spans="1:6" x14ac:dyDescent="0.2">
      <c r="A2307" s="127" t="s">
        <v>1425</v>
      </c>
      <c r="B2307" s="127" t="s">
        <v>1424</v>
      </c>
      <c r="C2307" s="127">
        <v>1996</v>
      </c>
      <c r="D2307" s="127" t="s">
        <v>553</v>
      </c>
      <c r="E2307" s="135">
        <v>78.7</v>
      </c>
      <c r="F2307" s="136">
        <v>78.7</v>
      </c>
    </row>
    <row r="2308" spans="1:6" x14ac:dyDescent="0.2">
      <c r="A2308" s="130"/>
      <c r="B2308" s="130"/>
      <c r="C2308" s="127" t="s">
        <v>3032</v>
      </c>
      <c r="D2308" s="128"/>
      <c r="E2308" s="135">
        <v>78.7</v>
      </c>
      <c r="F2308" s="136">
        <v>78.7</v>
      </c>
    </row>
    <row r="2309" spans="1:6" x14ac:dyDescent="0.2">
      <c r="A2309" s="130"/>
      <c r="B2309" s="127" t="s">
        <v>2476</v>
      </c>
      <c r="C2309" s="128"/>
      <c r="D2309" s="128"/>
      <c r="E2309" s="135">
        <v>78.7</v>
      </c>
      <c r="F2309" s="136">
        <v>78.7</v>
      </c>
    </row>
    <row r="2310" spans="1:6" x14ac:dyDescent="0.2">
      <c r="A2310" s="127" t="s">
        <v>3639</v>
      </c>
      <c r="B2310" s="128"/>
      <c r="C2310" s="128"/>
      <c r="D2310" s="128"/>
      <c r="E2310" s="135">
        <v>78.7</v>
      </c>
      <c r="F2310" s="136">
        <v>78.7</v>
      </c>
    </row>
    <row r="2311" spans="1:6" x14ac:dyDescent="0.2">
      <c r="A2311" s="127" t="s">
        <v>1731</v>
      </c>
      <c r="B2311" s="127" t="s">
        <v>1730</v>
      </c>
      <c r="C2311" s="127">
        <v>1996</v>
      </c>
      <c r="D2311" s="127" t="s">
        <v>553</v>
      </c>
      <c r="E2311" s="135">
        <v>117.2</v>
      </c>
      <c r="F2311" s="136">
        <v>117.2</v>
      </c>
    </row>
    <row r="2312" spans="1:6" x14ac:dyDescent="0.2">
      <c r="A2312" s="130"/>
      <c r="B2312" s="130"/>
      <c r="C2312" s="127" t="s">
        <v>3032</v>
      </c>
      <c r="D2312" s="128"/>
      <c r="E2312" s="135">
        <v>117.2</v>
      </c>
      <c r="F2312" s="136">
        <v>117.2</v>
      </c>
    </row>
    <row r="2313" spans="1:6" x14ac:dyDescent="0.2">
      <c r="A2313" s="130"/>
      <c r="B2313" s="127" t="s">
        <v>2849</v>
      </c>
      <c r="C2313" s="128"/>
      <c r="D2313" s="128"/>
      <c r="E2313" s="135">
        <v>117.2</v>
      </c>
      <c r="F2313" s="136">
        <v>117.2</v>
      </c>
    </row>
    <row r="2314" spans="1:6" x14ac:dyDescent="0.2">
      <c r="A2314" s="127" t="s">
        <v>3640</v>
      </c>
      <c r="B2314" s="128"/>
      <c r="C2314" s="128"/>
      <c r="D2314" s="128"/>
      <c r="E2314" s="135">
        <v>117.2</v>
      </c>
      <c r="F2314" s="136">
        <v>117.2</v>
      </c>
    </row>
    <row r="2315" spans="1:6" x14ac:dyDescent="0.2">
      <c r="A2315" s="127" t="s">
        <v>1666</v>
      </c>
      <c r="B2315" s="127" t="s">
        <v>1665</v>
      </c>
      <c r="C2315" s="127">
        <v>1996</v>
      </c>
      <c r="D2315" s="127" t="s">
        <v>553</v>
      </c>
      <c r="E2315" s="135">
        <v>143</v>
      </c>
      <c r="F2315" s="136">
        <v>143</v>
      </c>
    </row>
    <row r="2316" spans="1:6" x14ac:dyDescent="0.2">
      <c r="A2316" s="130"/>
      <c r="B2316" s="130"/>
      <c r="C2316" s="127" t="s">
        <v>3032</v>
      </c>
      <c r="D2316" s="128"/>
      <c r="E2316" s="135">
        <v>143</v>
      </c>
      <c r="F2316" s="136">
        <v>143</v>
      </c>
    </row>
    <row r="2317" spans="1:6" x14ac:dyDescent="0.2">
      <c r="A2317" s="130"/>
      <c r="B2317" s="127" t="s">
        <v>2843</v>
      </c>
      <c r="C2317" s="128"/>
      <c r="D2317" s="128"/>
      <c r="E2317" s="135">
        <v>143</v>
      </c>
      <c r="F2317" s="136">
        <v>143</v>
      </c>
    </row>
    <row r="2318" spans="1:6" x14ac:dyDescent="0.2">
      <c r="A2318" s="127" t="s">
        <v>3641</v>
      </c>
      <c r="B2318" s="128"/>
      <c r="C2318" s="128"/>
      <c r="D2318" s="128"/>
      <c r="E2318" s="135">
        <v>143</v>
      </c>
      <c r="F2318" s="136">
        <v>143</v>
      </c>
    </row>
    <row r="2319" spans="1:6" x14ac:dyDescent="0.2">
      <c r="A2319" s="127" t="s">
        <v>1899</v>
      </c>
      <c r="B2319" s="127" t="s">
        <v>1898</v>
      </c>
      <c r="C2319" s="127">
        <v>1996</v>
      </c>
      <c r="D2319" s="127" t="s">
        <v>553</v>
      </c>
      <c r="E2319" s="135">
        <v>-20.6</v>
      </c>
      <c r="F2319" s="136">
        <v>-20.6</v>
      </c>
    </row>
    <row r="2320" spans="1:6" x14ac:dyDescent="0.2">
      <c r="A2320" s="130"/>
      <c r="B2320" s="130"/>
      <c r="C2320" s="127" t="s">
        <v>3032</v>
      </c>
      <c r="D2320" s="128"/>
      <c r="E2320" s="135">
        <v>-20.6</v>
      </c>
      <c r="F2320" s="136">
        <v>-20.6</v>
      </c>
    </row>
    <row r="2321" spans="1:6" x14ac:dyDescent="0.2">
      <c r="A2321" s="130"/>
      <c r="B2321" s="127" t="s">
        <v>2839</v>
      </c>
      <c r="C2321" s="128"/>
      <c r="D2321" s="128"/>
      <c r="E2321" s="135">
        <v>-20.6</v>
      </c>
      <c r="F2321" s="136">
        <v>-20.6</v>
      </c>
    </row>
    <row r="2322" spans="1:6" x14ac:dyDescent="0.2">
      <c r="A2322" s="127" t="s">
        <v>3642</v>
      </c>
      <c r="B2322" s="128"/>
      <c r="C2322" s="128"/>
      <c r="D2322" s="128"/>
      <c r="E2322" s="135">
        <v>-20.6</v>
      </c>
      <c r="F2322" s="136">
        <v>-20.6</v>
      </c>
    </row>
    <row r="2323" spans="1:6" x14ac:dyDescent="0.2">
      <c r="A2323" s="127" t="s">
        <v>1367</v>
      </c>
      <c r="B2323" s="127" t="s">
        <v>1366</v>
      </c>
      <c r="C2323" s="127">
        <v>1996</v>
      </c>
      <c r="D2323" s="127" t="s">
        <v>553</v>
      </c>
      <c r="E2323" s="135">
        <v>301.60000000000002</v>
      </c>
      <c r="F2323" s="136">
        <v>301.60000000000002</v>
      </c>
    </row>
    <row r="2324" spans="1:6" x14ac:dyDescent="0.2">
      <c r="A2324" s="130"/>
      <c r="B2324" s="130"/>
      <c r="C2324" s="127" t="s">
        <v>3032</v>
      </c>
      <c r="D2324" s="128"/>
      <c r="E2324" s="135">
        <v>301.60000000000002</v>
      </c>
      <c r="F2324" s="136">
        <v>301.60000000000002</v>
      </c>
    </row>
    <row r="2325" spans="1:6" x14ac:dyDescent="0.2">
      <c r="A2325" s="130"/>
      <c r="B2325" s="127" t="s">
        <v>2850</v>
      </c>
      <c r="C2325" s="128"/>
      <c r="D2325" s="128"/>
      <c r="E2325" s="135">
        <v>301.60000000000002</v>
      </c>
      <c r="F2325" s="136">
        <v>301.60000000000002</v>
      </c>
    </row>
    <row r="2326" spans="1:6" x14ac:dyDescent="0.2">
      <c r="A2326" s="127" t="s">
        <v>3643</v>
      </c>
      <c r="B2326" s="128"/>
      <c r="C2326" s="128"/>
      <c r="D2326" s="128"/>
      <c r="E2326" s="135">
        <v>301.60000000000002</v>
      </c>
      <c r="F2326" s="136">
        <v>301.60000000000002</v>
      </c>
    </row>
    <row r="2327" spans="1:6" x14ac:dyDescent="0.2">
      <c r="A2327" s="127" t="s">
        <v>664</v>
      </c>
      <c r="B2327" s="127" t="s">
        <v>663</v>
      </c>
      <c r="C2327" s="127">
        <v>1997</v>
      </c>
      <c r="D2327" s="127" t="s">
        <v>553</v>
      </c>
      <c r="E2327" s="135">
        <v>189.8</v>
      </c>
      <c r="F2327" s="136">
        <v>189.8</v>
      </c>
    </row>
    <row r="2328" spans="1:6" x14ac:dyDescent="0.2">
      <c r="A2328" s="130"/>
      <c r="B2328" s="130"/>
      <c r="C2328" s="127" t="s">
        <v>3038</v>
      </c>
      <c r="D2328" s="128"/>
      <c r="E2328" s="135">
        <v>189.8</v>
      </c>
      <c r="F2328" s="136">
        <v>189.8</v>
      </c>
    </row>
    <row r="2329" spans="1:6" x14ac:dyDescent="0.2">
      <c r="A2329" s="130"/>
      <c r="B2329" s="127" t="s">
        <v>2865</v>
      </c>
      <c r="C2329" s="128"/>
      <c r="D2329" s="128"/>
      <c r="E2329" s="135">
        <v>189.8</v>
      </c>
      <c r="F2329" s="136">
        <v>189.8</v>
      </c>
    </row>
    <row r="2330" spans="1:6" x14ac:dyDescent="0.2">
      <c r="A2330" s="127" t="s">
        <v>3644</v>
      </c>
      <c r="B2330" s="128"/>
      <c r="C2330" s="128"/>
      <c r="D2330" s="128"/>
      <c r="E2330" s="135">
        <v>189.8</v>
      </c>
      <c r="F2330" s="136">
        <v>189.8</v>
      </c>
    </row>
    <row r="2331" spans="1:6" x14ac:dyDescent="0.2">
      <c r="A2331" s="127" t="s">
        <v>1600</v>
      </c>
      <c r="B2331" s="127" t="s">
        <v>1599</v>
      </c>
      <c r="C2331" s="127">
        <v>1997</v>
      </c>
      <c r="D2331" s="127" t="s">
        <v>553</v>
      </c>
      <c r="E2331" s="135">
        <v>129.6</v>
      </c>
      <c r="F2331" s="136">
        <v>129.6</v>
      </c>
    </row>
    <row r="2332" spans="1:6" x14ac:dyDescent="0.2">
      <c r="A2332" s="130"/>
      <c r="B2332" s="130"/>
      <c r="C2332" s="127" t="s">
        <v>3038</v>
      </c>
      <c r="D2332" s="128"/>
      <c r="E2332" s="135">
        <v>129.6</v>
      </c>
      <c r="F2332" s="136">
        <v>129.6</v>
      </c>
    </row>
    <row r="2333" spans="1:6" x14ac:dyDescent="0.2">
      <c r="A2333" s="130"/>
      <c r="B2333" s="127" t="s">
        <v>2365</v>
      </c>
      <c r="C2333" s="128"/>
      <c r="D2333" s="128"/>
      <c r="E2333" s="135">
        <v>129.6</v>
      </c>
      <c r="F2333" s="136">
        <v>129.6</v>
      </c>
    </row>
    <row r="2334" spans="1:6" x14ac:dyDescent="0.2">
      <c r="A2334" s="127" t="s">
        <v>3645</v>
      </c>
      <c r="B2334" s="128"/>
      <c r="C2334" s="128"/>
      <c r="D2334" s="128"/>
      <c r="E2334" s="135">
        <v>129.6</v>
      </c>
      <c r="F2334" s="136">
        <v>129.6</v>
      </c>
    </row>
    <row r="2335" spans="1:6" x14ac:dyDescent="0.2">
      <c r="A2335" s="127" t="s">
        <v>903</v>
      </c>
      <c r="B2335" s="127" t="s">
        <v>902</v>
      </c>
      <c r="C2335" s="127">
        <v>1997</v>
      </c>
      <c r="D2335" s="127" t="s">
        <v>553</v>
      </c>
      <c r="E2335" s="135">
        <v>162.80000000000001</v>
      </c>
      <c r="F2335" s="136">
        <v>162.80000000000001</v>
      </c>
    </row>
    <row r="2336" spans="1:6" x14ac:dyDescent="0.2">
      <c r="A2336" s="130"/>
      <c r="B2336" s="130"/>
      <c r="C2336" s="127" t="s">
        <v>3038</v>
      </c>
      <c r="D2336" s="128"/>
      <c r="E2336" s="135">
        <v>162.80000000000001</v>
      </c>
      <c r="F2336" s="136">
        <v>162.80000000000001</v>
      </c>
    </row>
    <row r="2337" spans="1:6" x14ac:dyDescent="0.2">
      <c r="A2337" s="130"/>
      <c r="B2337" s="127" t="s">
        <v>2866</v>
      </c>
      <c r="C2337" s="128"/>
      <c r="D2337" s="128"/>
      <c r="E2337" s="135">
        <v>162.80000000000001</v>
      </c>
      <c r="F2337" s="136">
        <v>162.80000000000001</v>
      </c>
    </row>
    <row r="2338" spans="1:6" x14ac:dyDescent="0.2">
      <c r="A2338" s="127" t="s">
        <v>3646</v>
      </c>
      <c r="B2338" s="128"/>
      <c r="C2338" s="128"/>
      <c r="D2338" s="128"/>
      <c r="E2338" s="135">
        <v>162.80000000000001</v>
      </c>
      <c r="F2338" s="136">
        <v>162.80000000000001</v>
      </c>
    </row>
    <row r="2339" spans="1:6" x14ac:dyDescent="0.2">
      <c r="A2339" s="127" t="s">
        <v>642</v>
      </c>
      <c r="B2339" s="127" t="s">
        <v>641</v>
      </c>
      <c r="C2339" s="127">
        <v>1998</v>
      </c>
      <c r="D2339" s="127" t="s">
        <v>553</v>
      </c>
      <c r="E2339" s="135">
        <v>107.6</v>
      </c>
      <c r="F2339" s="136">
        <v>107.6</v>
      </c>
    </row>
    <row r="2340" spans="1:6" x14ac:dyDescent="0.2">
      <c r="A2340" s="130"/>
      <c r="B2340" s="130"/>
      <c r="C2340" s="127" t="s">
        <v>3039</v>
      </c>
      <c r="D2340" s="128"/>
      <c r="E2340" s="135">
        <v>107.6</v>
      </c>
      <c r="F2340" s="136">
        <v>107.6</v>
      </c>
    </row>
    <row r="2341" spans="1:6" x14ac:dyDescent="0.2">
      <c r="A2341" s="130"/>
      <c r="B2341" s="127" t="s">
        <v>2918</v>
      </c>
      <c r="C2341" s="128"/>
      <c r="D2341" s="128"/>
      <c r="E2341" s="135">
        <v>107.6</v>
      </c>
      <c r="F2341" s="136">
        <v>107.6</v>
      </c>
    </row>
    <row r="2342" spans="1:6" x14ac:dyDescent="0.2">
      <c r="A2342" s="127" t="s">
        <v>3647</v>
      </c>
      <c r="B2342" s="128"/>
      <c r="C2342" s="128"/>
      <c r="D2342" s="128"/>
      <c r="E2342" s="135">
        <v>107.6</v>
      </c>
      <c r="F2342" s="136">
        <v>107.6</v>
      </c>
    </row>
    <row r="2343" spans="1:6" x14ac:dyDescent="0.2">
      <c r="A2343" s="127" t="s">
        <v>885</v>
      </c>
      <c r="B2343" s="127" t="s">
        <v>884</v>
      </c>
      <c r="C2343" s="127">
        <v>1998</v>
      </c>
      <c r="D2343" s="127" t="s">
        <v>553</v>
      </c>
      <c r="E2343" s="135">
        <v>48</v>
      </c>
      <c r="F2343" s="136">
        <v>48</v>
      </c>
    </row>
    <row r="2344" spans="1:6" x14ac:dyDescent="0.2">
      <c r="A2344" s="130"/>
      <c r="B2344" s="130"/>
      <c r="C2344" s="127" t="s">
        <v>3039</v>
      </c>
      <c r="D2344" s="128"/>
      <c r="E2344" s="135">
        <v>48</v>
      </c>
      <c r="F2344" s="136">
        <v>48</v>
      </c>
    </row>
    <row r="2345" spans="1:6" x14ac:dyDescent="0.2">
      <c r="A2345" s="130"/>
      <c r="B2345" s="127" t="s">
        <v>2924</v>
      </c>
      <c r="C2345" s="128"/>
      <c r="D2345" s="128"/>
      <c r="E2345" s="135">
        <v>48</v>
      </c>
      <c r="F2345" s="136">
        <v>48</v>
      </c>
    </row>
    <row r="2346" spans="1:6" x14ac:dyDescent="0.2">
      <c r="A2346" s="127" t="s">
        <v>3648</v>
      </c>
      <c r="B2346" s="128"/>
      <c r="C2346" s="128"/>
      <c r="D2346" s="128"/>
      <c r="E2346" s="135">
        <v>48</v>
      </c>
      <c r="F2346" s="136">
        <v>48</v>
      </c>
    </row>
    <row r="2347" spans="1:6" x14ac:dyDescent="0.2">
      <c r="A2347" s="127" t="s">
        <v>765</v>
      </c>
      <c r="B2347" s="127" t="s">
        <v>764</v>
      </c>
      <c r="C2347" s="127">
        <v>1998</v>
      </c>
      <c r="D2347" s="127" t="s">
        <v>553</v>
      </c>
      <c r="E2347" s="135">
        <v>292.8</v>
      </c>
      <c r="F2347" s="136">
        <v>292.8</v>
      </c>
    </row>
    <row r="2348" spans="1:6" x14ac:dyDescent="0.2">
      <c r="A2348" s="130"/>
      <c r="B2348" s="130"/>
      <c r="C2348" s="127" t="s">
        <v>3039</v>
      </c>
      <c r="D2348" s="128"/>
      <c r="E2348" s="135">
        <v>292.8</v>
      </c>
      <c r="F2348" s="136">
        <v>292.8</v>
      </c>
    </row>
    <row r="2349" spans="1:6" x14ac:dyDescent="0.2">
      <c r="A2349" s="130"/>
      <c r="B2349" s="127" t="s">
        <v>2915</v>
      </c>
      <c r="C2349" s="128"/>
      <c r="D2349" s="128"/>
      <c r="E2349" s="135">
        <v>292.8</v>
      </c>
      <c r="F2349" s="136">
        <v>292.8</v>
      </c>
    </row>
    <row r="2350" spans="1:6" x14ac:dyDescent="0.2">
      <c r="A2350" s="127" t="s">
        <v>3649</v>
      </c>
      <c r="B2350" s="128"/>
      <c r="C2350" s="128"/>
      <c r="D2350" s="128"/>
      <c r="E2350" s="135">
        <v>292.8</v>
      </c>
      <c r="F2350" s="136">
        <v>292.8</v>
      </c>
    </row>
    <row r="2351" spans="1:6" x14ac:dyDescent="0.2">
      <c r="A2351" s="127" t="s">
        <v>1996</v>
      </c>
      <c r="B2351" s="127" t="s">
        <v>1995</v>
      </c>
      <c r="C2351" s="127">
        <v>1999</v>
      </c>
      <c r="D2351" s="127" t="s">
        <v>553</v>
      </c>
      <c r="E2351" s="135">
        <v>15</v>
      </c>
      <c r="F2351" s="136">
        <v>15</v>
      </c>
    </row>
    <row r="2352" spans="1:6" x14ac:dyDescent="0.2">
      <c r="A2352" s="130"/>
      <c r="B2352" s="130"/>
      <c r="C2352" s="127" t="s">
        <v>3040</v>
      </c>
      <c r="D2352" s="128"/>
      <c r="E2352" s="135">
        <v>15</v>
      </c>
      <c r="F2352" s="136">
        <v>15</v>
      </c>
    </row>
    <row r="2353" spans="1:6" x14ac:dyDescent="0.2">
      <c r="A2353" s="130"/>
      <c r="B2353" s="127" t="s">
        <v>2823</v>
      </c>
      <c r="C2353" s="128"/>
      <c r="D2353" s="128"/>
      <c r="E2353" s="135">
        <v>15</v>
      </c>
      <c r="F2353" s="136">
        <v>15</v>
      </c>
    </row>
    <row r="2354" spans="1:6" x14ac:dyDescent="0.2">
      <c r="A2354" s="127" t="s">
        <v>3650</v>
      </c>
      <c r="B2354" s="128"/>
      <c r="C2354" s="128"/>
      <c r="D2354" s="128"/>
      <c r="E2354" s="135">
        <v>15</v>
      </c>
      <c r="F2354" s="136">
        <v>15</v>
      </c>
    </row>
    <row r="2355" spans="1:6" x14ac:dyDescent="0.2">
      <c r="A2355" s="127" t="s">
        <v>775</v>
      </c>
      <c r="B2355" s="127" t="s">
        <v>774</v>
      </c>
      <c r="C2355" s="127">
        <v>1999</v>
      </c>
      <c r="D2355" s="127" t="s">
        <v>553</v>
      </c>
      <c r="E2355" s="135">
        <v>221.8</v>
      </c>
      <c r="F2355" s="136">
        <v>221.8</v>
      </c>
    </row>
    <row r="2356" spans="1:6" x14ac:dyDescent="0.2">
      <c r="A2356" s="130"/>
      <c r="B2356" s="130"/>
      <c r="C2356" s="127" t="s">
        <v>3040</v>
      </c>
      <c r="D2356" s="128"/>
      <c r="E2356" s="135">
        <v>221.8</v>
      </c>
      <c r="F2356" s="136">
        <v>221.8</v>
      </c>
    </row>
    <row r="2357" spans="1:6" x14ac:dyDescent="0.2">
      <c r="A2357" s="130"/>
      <c r="B2357" s="127" t="s">
        <v>2929</v>
      </c>
      <c r="C2357" s="128"/>
      <c r="D2357" s="128"/>
      <c r="E2357" s="135">
        <v>221.8</v>
      </c>
      <c r="F2357" s="136">
        <v>221.8</v>
      </c>
    </row>
    <row r="2358" spans="1:6" x14ac:dyDescent="0.2">
      <c r="A2358" s="127" t="s">
        <v>3651</v>
      </c>
      <c r="B2358" s="128"/>
      <c r="C2358" s="128"/>
      <c r="D2358" s="128"/>
      <c r="E2358" s="135">
        <v>221.8</v>
      </c>
      <c r="F2358" s="136">
        <v>221.8</v>
      </c>
    </row>
    <row r="2359" spans="1:6" x14ac:dyDescent="0.2">
      <c r="A2359" s="127" t="s">
        <v>783</v>
      </c>
      <c r="B2359" s="127" t="s">
        <v>782</v>
      </c>
      <c r="C2359" s="127">
        <v>1999</v>
      </c>
      <c r="D2359" s="127" t="s">
        <v>553</v>
      </c>
      <c r="E2359" s="135">
        <v>-123.4</v>
      </c>
      <c r="F2359" s="136">
        <v>-123.4</v>
      </c>
    </row>
    <row r="2360" spans="1:6" x14ac:dyDescent="0.2">
      <c r="A2360" s="130"/>
      <c r="B2360" s="130"/>
      <c r="C2360" s="127" t="s">
        <v>3040</v>
      </c>
      <c r="D2360" s="128"/>
      <c r="E2360" s="135">
        <v>-123.4</v>
      </c>
      <c r="F2360" s="136">
        <v>-123.4</v>
      </c>
    </row>
    <row r="2361" spans="1:6" x14ac:dyDescent="0.2">
      <c r="A2361" s="130"/>
      <c r="B2361" s="127" t="s">
        <v>2936</v>
      </c>
      <c r="C2361" s="128"/>
      <c r="D2361" s="128"/>
      <c r="E2361" s="135">
        <v>-123.4</v>
      </c>
      <c r="F2361" s="136">
        <v>-123.4</v>
      </c>
    </row>
    <row r="2362" spans="1:6" x14ac:dyDescent="0.2">
      <c r="A2362" s="127" t="s">
        <v>3652</v>
      </c>
      <c r="B2362" s="128"/>
      <c r="C2362" s="128"/>
      <c r="D2362" s="128"/>
      <c r="E2362" s="135">
        <v>-123.4</v>
      </c>
      <c r="F2362" s="136">
        <v>-123.4</v>
      </c>
    </row>
    <row r="2363" spans="1:6" x14ac:dyDescent="0.2">
      <c r="A2363" s="127" t="s">
        <v>1994</v>
      </c>
      <c r="B2363" s="127" t="s">
        <v>1993</v>
      </c>
      <c r="C2363" s="127">
        <v>1999</v>
      </c>
      <c r="D2363" s="127" t="s">
        <v>553</v>
      </c>
      <c r="E2363" s="135">
        <v>-130.6</v>
      </c>
      <c r="F2363" s="136">
        <v>-130.6</v>
      </c>
    </row>
    <row r="2364" spans="1:6" x14ac:dyDescent="0.2">
      <c r="A2364" s="130"/>
      <c r="B2364" s="130"/>
      <c r="C2364" s="127" t="s">
        <v>3040</v>
      </c>
      <c r="D2364" s="128"/>
      <c r="E2364" s="135">
        <v>-130.6</v>
      </c>
      <c r="F2364" s="136">
        <v>-130.6</v>
      </c>
    </row>
    <row r="2365" spans="1:6" x14ac:dyDescent="0.2">
      <c r="A2365" s="130"/>
      <c r="B2365" s="127" t="s">
        <v>2955</v>
      </c>
      <c r="C2365" s="128"/>
      <c r="D2365" s="128"/>
      <c r="E2365" s="135">
        <v>-130.6</v>
      </c>
      <c r="F2365" s="136">
        <v>-130.6</v>
      </c>
    </row>
    <row r="2366" spans="1:6" x14ac:dyDescent="0.2">
      <c r="A2366" s="127" t="s">
        <v>3653</v>
      </c>
      <c r="B2366" s="128"/>
      <c r="C2366" s="128"/>
      <c r="D2366" s="128"/>
      <c r="E2366" s="135">
        <v>-130.6</v>
      </c>
      <c r="F2366" s="136">
        <v>-130.6</v>
      </c>
    </row>
    <row r="2367" spans="1:6" x14ac:dyDescent="0.2">
      <c r="A2367" s="127" t="s">
        <v>878</v>
      </c>
      <c r="B2367" s="127" t="s">
        <v>877</v>
      </c>
      <c r="C2367" s="127">
        <v>2000</v>
      </c>
      <c r="D2367" s="127" t="s">
        <v>553</v>
      </c>
      <c r="E2367" s="135">
        <v>35.1</v>
      </c>
      <c r="F2367" s="136">
        <v>35.1</v>
      </c>
    </row>
    <row r="2368" spans="1:6" x14ac:dyDescent="0.2">
      <c r="A2368" s="130"/>
      <c r="B2368" s="130"/>
      <c r="C2368" s="127" t="s">
        <v>3041</v>
      </c>
      <c r="D2368" s="128"/>
      <c r="E2368" s="135">
        <v>35.1</v>
      </c>
      <c r="F2368" s="136">
        <v>35.1</v>
      </c>
    </row>
    <row r="2369" spans="1:6" x14ac:dyDescent="0.2">
      <c r="A2369" s="130"/>
      <c r="B2369" s="127" t="s">
        <v>2870</v>
      </c>
      <c r="C2369" s="128"/>
      <c r="D2369" s="128"/>
      <c r="E2369" s="135">
        <v>35.1</v>
      </c>
      <c r="F2369" s="136">
        <v>35.1</v>
      </c>
    </row>
    <row r="2370" spans="1:6" x14ac:dyDescent="0.2">
      <c r="A2370" s="127" t="s">
        <v>3654</v>
      </c>
      <c r="B2370" s="128"/>
      <c r="C2370" s="128"/>
      <c r="D2370" s="128"/>
      <c r="E2370" s="135">
        <v>35.1</v>
      </c>
      <c r="F2370" s="136">
        <v>35.1</v>
      </c>
    </row>
    <row r="2371" spans="1:6" x14ac:dyDescent="0.2">
      <c r="A2371" s="127" t="s">
        <v>874</v>
      </c>
      <c r="B2371" s="127" t="s">
        <v>873</v>
      </c>
      <c r="C2371" s="127">
        <v>2000</v>
      </c>
      <c r="D2371" s="127" t="s">
        <v>553</v>
      </c>
      <c r="E2371" s="135">
        <v>647.20000000000005</v>
      </c>
      <c r="F2371" s="136">
        <v>647.20000000000005</v>
      </c>
    </row>
    <row r="2372" spans="1:6" x14ac:dyDescent="0.2">
      <c r="A2372" s="130"/>
      <c r="B2372" s="130"/>
      <c r="C2372" s="127" t="s">
        <v>3041</v>
      </c>
      <c r="D2372" s="128"/>
      <c r="E2372" s="135">
        <v>647.20000000000005</v>
      </c>
      <c r="F2372" s="136">
        <v>647.20000000000005</v>
      </c>
    </row>
    <row r="2373" spans="1:6" x14ac:dyDescent="0.2">
      <c r="A2373" s="130"/>
      <c r="B2373" s="127" t="s">
        <v>2873</v>
      </c>
      <c r="C2373" s="128"/>
      <c r="D2373" s="128"/>
      <c r="E2373" s="135">
        <v>647.20000000000005</v>
      </c>
      <c r="F2373" s="136">
        <v>647.20000000000005</v>
      </c>
    </row>
    <row r="2374" spans="1:6" x14ac:dyDescent="0.2">
      <c r="A2374" s="127" t="s">
        <v>3655</v>
      </c>
      <c r="B2374" s="128"/>
      <c r="C2374" s="128"/>
      <c r="D2374" s="128"/>
      <c r="E2374" s="135">
        <v>647.20000000000005</v>
      </c>
      <c r="F2374" s="136">
        <v>647.20000000000005</v>
      </c>
    </row>
    <row r="2375" spans="1:6" x14ac:dyDescent="0.2">
      <c r="A2375" s="127" t="s">
        <v>767</v>
      </c>
      <c r="B2375" s="127" t="s">
        <v>766</v>
      </c>
      <c r="C2375" s="127">
        <v>2000</v>
      </c>
      <c r="D2375" s="127" t="s">
        <v>553</v>
      </c>
      <c r="E2375" s="135">
        <v>83.8</v>
      </c>
      <c r="F2375" s="136">
        <v>83.8</v>
      </c>
    </row>
    <row r="2376" spans="1:6" x14ac:dyDescent="0.2">
      <c r="A2376" s="130"/>
      <c r="B2376" s="130"/>
      <c r="C2376" s="127" t="s">
        <v>3041</v>
      </c>
      <c r="D2376" s="128"/>
      <c r="E2376" s="135">
        <v>83.8</v>
      </c>
      <c r="F2376" s="136">
        <v>83.8</v>
      </c>
    </row>
    <row r="2377" spans="1:6" x14ac:dyDescent="0.2">
      <c r="A2377" s="130"/>
      <c r="B2377" s="127" t="s">
        <v>2874</v>
      </c>
      <c r="C2377" s="128"/>
      <c r="D2377" s="128"/>
      <c r="E2377" s="135">
        <v>83.8</v>
      </c>
      <c r="F2377" s="136">
        <v>83.8</v>
      </c>
    </row>
    <row r="2378" spans="1:6" x14ac:dyDescent="0.2">
      <c r="A2378" s="127" t="s">
        <v>3656</v>
      </c>
      <c r="B2378" s="128"/>
      <c r="C2378" s="128"/>
      <c r="D2378" s="128"/>
      <c r="E2378" s="135">
        <v>83.8</v>
      </c>
      <c r="F2378" s="136">
        <v>83.8</v>
      </c>
    </row>
    <row r="2379" spans="1:6" x14ac:dyDescent="0.2">
      <c r="A2379" s="127" t="s">
        <v>1871</v>
      </c>
      <c r="B2379" s="127" t="s">
        <v>1870</v>
      </c>
      <c r="C2379" s="127">
        <v>2001</v>
      </c>
      <c r="D2379" s="127" t="s">
        <v>553</v>
      </c>
      <c r="E2379" s="135">
        <v>232.2</v>
      </c>
      <c r="F2379" s="136">
        <v>232.2</v>
      </c>
    </row>
    <row r="2380" spans="1:6" x14ac:dyDescent="0.2">
      <c r="A2380" s="130"/>
      <c r="B2380" s="130"/>
      <c r="C2380" s="127" t="s">
        <v>3058</v>
      </c>
      <c r="D2380" s="128"/>
      <c r="E2380" s="135">
        <v>232.2</v>
      </c>
      <c r="F2380" s="136">
        <v>232.2</v>
      </c>
    </row>
    <row r="2381" spans="1:6" x14ac:dyDescent="0.2">
      <c r="A2381" s="130"/>
      <c r="B2381" s="127" t="s">
        <v>2875</v>
      </c>
      <c r="C2381" s="128"/>
      <c r="D2381" s="128"/>
      <c r="E2381" s="135">
        <v>232.2</v>
      </c>
      <c r="F2381" s="136">
        <v>232.2</v>
      </c>
    </row>
    <row r="2382" spans="1:6" x14ac:dyDescent="0.2">
      <c r="A2382" s="127" t="s">
        <v>3657</v>
      </c>
      <c r="B2382" s="128"/>
      <c r="C2382" s="128"/>
      <c r="D2382" s="128"/>
      <c r="E2382" s="135">
        <v>232.2</v>
      </c>
      <c r="F2382" s="136">
        <v>232.2</v>
      </c>
    </row>
    <row r="2383" spans="1:6" x14ac:dyDescent="0.2">
      <c r="A2383" s="127" t="s">
        <v>1869</v>
      </c>
      <c r="B2383" s="127" t="s">
        <v>1868</v>
      </c>
      <c r="C2383" s="127">
        <v>2000</v>
      </c>
      <c r="D2383" s="127" t="s">
        <v>553</v>
      </c>
      <c r="E2383" s="135">
        <v>392.2</v>
      </c>
      <c r="F2383" s="136">
        <v>392.2</v>
      </c>
    </row>
    <row r="2384" spans="1:6" x14ac:dyDescent="0.2">
      <c r="A2384" s="130"/>
      <c r="B2384" s="130"/>
      <c r="C2384" s="127" t="s">
        <v>3041</v>
      </c>
      <c r="D2384" s="128"/>
      <c r="E2384" s="135">
        <v>392.2</v>
      </c>
      <c r="F2384" s="136">
        <v>392.2</v>
      </c>
    </row>
    <row r="2385" spans="1:6" x14ac:dyDescent="0.2">
      <c r="A2385" s="130"/>
      <c r="B2385" s="127" t="s">
        <v>3008</v>
      </c>
      <c r="C2385" s="128"/>
      <c r="D2385" s="128"/>
      <c r="E2385" s="135">
        <v>392.2</v>
      </c>
      <c r="F2385" s="136">
        <v>392.2</v>
      </c>
    </row>
    <row r="2386" spans="1:6" x14ac:dyDescent="0.2">
      <c r="A2386" s="127" t="s">
        <v>3658</v>
      </c>
      <c r="B2386" s="128"/>
      <c r="C2386" s="128"/>
      <c r="D2386" s="128"/>
      <c r="E2386" s="135">
        <v>392.2</v>
      </c>
      <c r="F2386" s="136">
        <v>392.2</v>
      </c>
    </row>
    <row r="2387" spans="1:6" x14ac:dyDescent="0.2">
      <c r="A2387" s="127" t="s">
        <v>892</v>
      </c>
      <c r="B2387" s="127" t="s">
        <v>404</v>
      </c>
      <c r="C2387" s="127">
        <v>2000</v>
      </c>
      <c r="D2387" s="127" t="s">
        <v>553</v>
      </c>
      <c r="E2387" s="135">
        <v>-336</v>
      </c>
      <c r="F2387" s="136">
        <v>-336</v>
      </c>
    </row>
    <row r="2388" spans="1:6" x14ac:dyDescent="0.2">
      <c r="A2388" s="130"/>
      <c r="B2388" s="130"/>
      <c r="C2388" s="127" t="s">
        <v>3041</v>
      </c>
      <c r="D2388" s="128"/>
      <c r="E2388" s="135">
        <v>-336</v>
      </c>
      <c r="F2388" s="136">
        <v>-336</v>
      </c>
    </row>
    <row r="2389" spans="1:6" x14ac:dyDescent="0.2">
      <c r="A2389" s="130"/>
      <c r="B2389" s="127" t="s">
        <v>2855</v>
      </c>
      <c r="C2389" s="128"/>
      <c r="D2389" s="128"/>
      <c r="E2389" s="135">
        <v>-336</v>
      </c>
      <c r="F2389" s="136">
        <v>-336</v>
      </c>
    </row>
    <row r="2390" spans="1:6" x14ac:dyDescent="0.2">
      <c r="A2390" s="127" t="s">
        <v>3659</v>
      </c>
      <c r="B2390" s="128"/>
      <c r="C2390" s="128"/>
      <c r="D2390" s="128"/>
      <c r="E2390" s="135">
        <v>-336</v>
      </c>
      <c r="F2390" s="136">
        <v>-336</v>
      </c>
    </row>
    <row r="2391" spans="1:6" x14ac:dyDescent="0.2">
      <c r="A2391" s="127" t="s">
        <v>1891</v>
      </c>
      <c r="B2391" s="127" t="s">
        <v>1890</v>
      </c>
      <c r="C2391" s="127">
        <v>2001</v>
      </c>
      <c r="D2391" s="127" t="s">
        <v>553</v>
      </c>
      <c r="E2391" s="135">
        <v>-29.5</v>
      </c>
      <c r="F2391" s="136">
        <v>-29.5</v>
      </c>
    </row>
    <row r="2392" spans="1:6" x14ac:dyDescent="0.2">
      <c r="A2392" s="130"/>
      <c r="B2392" s="130"/>
      <c r="C2392" s="127" t="s">
        <v>3058</v>
      </c>
      <c r="D2392" s="128"/>
      <c r="E2392" s="135">
        <v>-29.5</v>
      </c>
      <c r="F2392" s="136">
        <v>-29.5</v>
      </c>
    </row>
    <row r="2393" spans="1:6" x14ac:dyDescent="0.2">
      <c r="A2393" s="130"/>
      <c r="B2393" s="127" t="s">
        <v>2879</v>
      </c>
      <c r="C2393" s="128"/>
      <c r="D2393" s="128"/>
      <c r="E2393" s="135">
        <v>-29.5</v>
      </c>
      <c r="F2393" s="136">
        <v>-29.5</v>
      </c>
    </row>
    <row r="2394" spans="1:6" x14ac:dyDescent="0.2">
      <c r="A2394" s="127" t="s">
        <v>3660</v>
      </c>
      <c r="B2394" s="128"/>
      <c r="C2394" s="128"/>
      <c r="D2394" s="128"/>
      <c r="E2394" s="135">
        <v>-29.5</v>
      </c>
      <c r="F2394" s="136">
        <v>-29.5</v>
      </c>
    </row>
    <row r="2395" spans="1:6" x14ac:dyDescent="0.2">
      <c r="A2395" s="127" t="s">
        <v>1875</v>
      </c>
      <c r="B2395" s="127" t="s">
        <v>1874</v>
      </c>
      <c r="C2395" s="127">
        <v>2001</v>
      </c>
      <c r="D2395" s="127" t="s">
        <v>553</v>
      </c>
      <c r="E2395" s="135">
        <v>304.10000000000002</v>
      </c>
      <c r="F2395" s="136">
        <v>304.10000000000002</v>
      </c>
    </row>
    <row r="2396" spans="1:6" x14ac:dyDescent="0.2">
      <c r="A2396" s="130"/>
      <c r="B2396" s="130"/>
      <c r="C2396" s="127" t="s">
        <v>3058</v>
      </c>
      <c r="D2396" s="128"/>
      <c r="E2396" s="135">
        <v>304.10000000000002</v>
      </c>
      <c r="F2396" s="136">
        <v>304.10000000000002</v>
      </c>
    </row>
    <row r="2397" spans="1:6" x14ac:dyDescent="0.2">
      <c r="A2397" s="130"/>
      <c r="B2397" s="127" t="s">
        <v>2968</v>
      </c>
      <c r="C2397" s="128"/>
      <c r="D2397" s="128"/>
      <c r="E2397" s="135">
        <v>304.10000000000002</v>
      </c>
      <c r="F2397" s="136">
        <v>304.10000000000002</v>
      </c>
    </row>
    <row r="2398" spans="1:6" x14ac:dyDescent="0.2">
      <c r="A2398" s="127" t="s">
        <v>3661</v>
      </c>
      <c r="B2398" s="128"/>
      <c r="C2398" s="128"/>
      <c r="D2398" s="128"/>
      <c r="E2398" s="135">
        <v>304.10000000000002</v>
      </c>
      <c r="F2398" s="136">
        <v>304.10000000000002</v>
      </c>
    </row>
    <row r="2399" spans="1:6" x14ac:dyDescent="0.2">
      <c r="A2399" s="127" t="s">
        <v>30</v>
      </c>
      <c r="B2399" s="127" t="s">
        <v>29</v>
      </c>
      <c r="C2399" s="127">
        <v>2001</v>
      </c>
      <c r="D2399" s="127" t="s">
        <v>553</v>
      </c>
      <c r="E2399" s="135">
        <v>197.5</v>
      </c>
      <c r="F2399" s="136">
        <v>197.5</v>
      </c>
    </row>
    <row r="2400" spans="1:6" x14ac:dyDescent="0.2">
      <c r="A2400" s="130"/>
      <c r="B2400" s="130"/>
      <c r="C2400" s="127" t="s">
        <v>3058</v>
      </c>
      <c r="D2400" s="128"/>
      <c r="E2400" s="135">
        <v>197.5</v>
      </c>
      <c r="F2400" s="136">
        <v>197.5</v>
      </c>
    </row>
    <row r="2401" spans="1:6" x14ac:dyDescent="0.2">
      <c r="A2401" s="130"/>
      <c r="B2401" s="127" t="s">
        <v>2977</v>
      </c>
      <c r="C2401" s="128"/>
      <c r="D2401" s="128"/>
      <c r="E2401" s="135">
        <v>197.5</v>
      </c>
      <c r="F2401" s="136">
        <v>197.5</v>
      </c>
    </row>
    <row r="2402" spans="1:6" x14ac:dyDescent="0.2">
      <c r="A2402" s="127" t="s">
        <v>3662</v>
      </c>
      <c r="B2402" s="128"/>
      <c r="C2402" s="128"/>
      <c r="D2402" s="128"/>
      <c r="E2402" s="135">
        <v>197.5</v>
      </c>
      <c r="F2402" s="136">
        <v>197.5</v>
      </c>
    </row>
    <row r="2403" spans="1:6" x14ac:dyDescent="0.2">
      <c r="A2403" s="127" t="s">
        <v>2223</v>
      </c>
      <c r="B2403" s="127" t="s">
        <v>2222</v>
      </c>
      <c r="C2403" s="127">
        <v>2002</v>
      </c>
      <c r="D2403" s="127" t="s">
        <v>553</v>
      </c>
      <c r="E2403" s="135">
        <v>351.8</v>
      </c>
      <c r="F2403" s="136">
        <v>351.8</v>
      </c>
    </row>
    <row r="2404" spans="1:6" x14ac:dyDescent="0.2">
      <c r="A2404" s="130"/>
      <c r="B2404" s="130"/>
      <c r="C2404" s="127" t="s">
        <v>3049</v>
      </c>
      <c r="D2404" s="128"/>
      <c r="E2404" s="135">
        <v>351.8</v>
      </c>
      <c r="F2404" s="136">
        <v>351.8</v>
      </c>
    </row>
    <row r="2405" spans="1:6" x14ac:dyDescent="0.2">
      <c r="A2405" s="130"/>
      <c r="B2405" s="127" t="s">
        <v>2975</v>
      </c>
      <c r="C2405" s="128"/>
      <c r="D2405" s="128"/>
      <c r="E2405" s="135">
        <v>351.8</v>
      </c>
      <c r="F2405" s="136">
        <v>351.8</v>
      </c>
    </row>
    <row r="2406" spans="1:6" x14ac:dyDescent="0.2">
      <c r="A2406" s="127" t="s">
        <v>3663</v>
      </c>
      <c r="B2406" s="128"/>
      <c r="C2406" s="128"/>
      <c r="D2406" s="128"/>
      <c r="E2406" s="135">
        <v>351.8</v>
      </c>
      <c r="F2406" s="136">
        <v>351.8</v>
      </c>
    </row>
    <row r="2407" spans="1:6" x14ac:dyDescent="0.2">
      <c r="A2407" s="127" t="s">
        <v>2051</v>
      </c>
      <c r="B2407" s="127" t="s">
        <v>2050</v>
      </c>
      <c r="C2407" s="127">
        <v>2002</v>
      </c>
      <c r="D2407" s="127" t="s">
        <v>553</v>
      </c>
      <c r="E2407" s="135">
        <v>453.5</v>
      </c>
      <c r="F2407" s="136">
        <v>453.5</v>
      </c>
    </row>
    <row r="2408" spans="1:6" x14ac:dyDescent="0.2">
      <c r="A2408" s="130"/>
      <c r="B2408" s="130"/>
      <c r="C2408" s="127" t="s">
        <v>3049</v>
      </c>
      <c r="D2408" s="128"/>
      <c r="E2408" s="135">
        <v>453.5</v>
      </c>
      <c r="F2408" s="136">
        <v>453.5</v>
      </c>
    </row>
    <row r="2409" spans="1:6" x14ac:dyDescent="0.2">
      <c r="A2409" s="130"/>
      <c r="B2409" s="127" t="s">
        <v>2982</v>
      </c>
      <c r="C2409" s="128"/>
      <c r="D2409" s="128"/>
      <c r="E2409" s="135">
        <v>453.5</v>
      </c>
      <c r="F2409" s="136">
        <v>453.5</v>
      </c>
    </row>
    <row r="2410" spans="1:6" x14ac:dyDescent="0.2">
      <c r="A2410" s="127" t="s">
        <v>3664</v>
      </c>
      <c r="B2410" s="128"/>
      <c r="C2410" s="128"/>
      <c r="D2410" s="128"/>
      <c r="E2410" s="135">
        <v>453.5</v>
      </c>
      <c r="F2410" s="136">
        <v>453.5</v>
      </c>
    </row>
    <row r="2411" spans="1:6" x14ac:dyDescent="0.2">
      <c r="A2411" s="127" t="s">
        <v>1939</v>
      </c>
      <c r="B2411" s="127" t="s">
        <v>1938</v>
      </c>
      <c r="C2411" s="127">
        <v>2002</v>
      </c>
      <c r="D2411" s="127" t="s">
        <v>553</v>
      </c>
      <c r="E2411" s="135">
        <v>421.7</v>
      </c>
      <c r="F2411" s="136">
        <v>421.7</v>
      </c>
    </row>
    <row r="2412" spans="1:6" x14ac:dyDescent="0.2">
      <c r="A2412" s="130"/>
      <c r="B2412" s="130"/>
      <c r="C2412" s="127" t="s">
        <v>3049</v>
      </c>
      <c r="D2412" s="128"/>
      <c r="E2412" s="135">
        <v>421.7</v>
      </c>
      <c r="F2412" s="136">
        <v>421.7</v>
      </c>
    </row>
    <row r="2413" spans="1:6" x14ac:dyDescent="0.2">
      <c r="A2413" s="130"/>
      <c r="B2413" s="127" t="s">
        <v>2886</v>
      </c>
      <c r="C2413" s="128"/>
      <c r="D2413" s="128"/>
      <c r="E2413" s="135">
        <v>421.7</v>
      </c>
      <c r="F2413" s="136">
        <v>421.7</v>
      </c>
    </row>
    <row r="2414" spans="1:6" x14ac:dyDescent="0.2">
      <c r="A2414" s="127" t="s">
        <v>3665</v>
      </c>
      <c r="B2414" s="128"/>
      <c r="C2414" s="128"/>
      <c r="D2414" s="128"/>
      <c r="E2414" s="135">
        <v>421.7</v>
      </c>
      <c r="F2414" s="136">
        <v>421.7</v>
      </c>
    </row>
    <row r="2415" spans="1:6" x14ac:dyDescent="0.2">
      <c r="A2415" s="127" t="s">
        <v>2053</v>
      </c>
      <c r="B2415" s="127" t="s">
        <v>2052</v>
      </c>
      <c r="C2415" s="127">
        <v>2003</v>
      </c>
      <c r="D2415" s="127" t="s">
        <v>553</v>
      </c>
      <c r="E2415" s="135">
        <v>321.10000000000002</v>
      </c>
      <c r="F2415" s="136">
        <v>321.10000000000002</v>
      </c>
    </row>
    <row r="2416" spans="1:6" x14ac:dyDescent="0.2">
      <c r="A2416" s="130"/>
      <c r="B2416" s="130"/>
      <c r="C2416" s="127" t="s">
        <v>3042</v>
      </c>
      <c r="D2416" s="128"/>
      <c r="E2416" s="135">
        <v>321.10000000000002</v>
      </c>
      <c r="F2416" s="136">
        <v>321.10000000000002</v>
      </c>
    </row>
    <row r="2417" spans="1:6" x14ac:dyDescent="0.2">
      <c r="A2417" s="130"/>
      <c r="B2417" s="127" t="s">
        <v>2987</v>
      </c>
      <c r="C2417" s="128"/>
      <c r="D2417" s="128"/>
      <c r="E2417" s="135">
        <v>321.10000000000002</v>
      </c>
      <c r="F2417" s="136">
        <v>321.10000000000002</v>
      </c>
    </row>
    <row r="2418" spans="1:6" x14ac:dyDescent="0.2">
      <c r="A2418" s="127" t="s">
        <v>3666</v>
      </c>
      <c r="B2418" s="128"/>
      <c r="C2418" s="128"/>
      <c r="D2418" s="128"/>
      <c r="E2418" s="135">
        <v>321.10000000000002</v>
      </c>
      <c r="F2418" s="136">
        <v>321.10000000000002</v>
      </c>
    </row>
    <row r="2419" spans="1:6" x14ac:dyDescent="0.2">
      <c r="A2419" s="127" t="s">
        <v>2227</v>
      </c>
      <c r="B2419" s="127" t="s">
        <v>2226</v>
      </c>
      <c r="C2419" s="127">
        <v>2003</v>
      </c>
      <c r="D2419" s="127" t="s">
        <v>553</v>
      </c>
      <c r="E2419" s="135">
        <v>496.4</v>
      </c>
      <c r="F2419" s="136">
        <v>496.4</v>
      </c>
    </row>
    <row r="2420" spans="1:6" x14ac:dyDescent="0.2">
      <c r="A2420" s="130"/>
      <c r="B2420" s="130"/>
      <c r="C2420" s="127" t="s">
        <v>3042</v>
      </c>
      <c r="D2420" s="128"/>
      <c r="E2420" s="135">
        <v>496.4</v>
      </c>
      <c r="F2420" s="136">
        <v>496.4</v>
      </c>
    </row>
    <row r="2421" spans="1:6" x14ac:dyDescent="0.2">
      <c r="A2421" s="130"/>
      <c r="B2421" s="127" t="s">
        <v>2991</v>
      </c>
      <c r="C2421" s="128"/>
      <c r="D2421" s="128"/>
      <c r="E2421" s="135">
        <v>496.4</v>
      </c>
      <c r="F2421" s="136">
        <v>496.4</v>
      </c>
    </row>
    <row r="2422" spans="1:6" x14ac:dyDescent="0.2">
      <c r="A2422" s="127" t="s">
        <v>3667</v>
      </c>
      <c r="B2422" s="128"/>
      <c r="C2422" s="128"/>
      <c r="D2422" s="128"/>
      <c r="E2422" s="135">
        <v>496.4</v>
      </c>
      <c r="F2422" s="136">
        <v>496.4</v>
      </c>
    </row>
    <row r="2423" spans="1:6" x14ac:dyDescent="0.2">
      <c r="A2423" s="127" t="s">
        <v>2065</v>
      </c>
      <c r="B2423" s="127" t="s">
        <v>2064</v>
      </c>
      <c r="C2423" s="127">
        <v>2004</v>
      </c>
      <c r="D2423" s="127" t="s">
        <v>553</v>
      </c>
      <c r="E2423" s="135">
        <v>97.3</v>
      </c>
      <c r="F2423" s="136">
        <v>97.3</v>
      </c>
    </row>
    <row r="2424" spans="1:6" x14ac:dyDescent="0.2">
      <c r="A2424" s="130"/>
      <c r="B2424" s="130"/>
      <c r="C2424" s="127" t="s">
        <v>3059</v>
      </c>
      <c r="D2424" s="128"/>
      <c r="E2424" s="135">
        <v>97.3</v>
      </c>
      <c r="F2424" s="136">
        <v>97.3</v>
      </c>
    </row>
    <row r="2425" spans="1:6" x14ac:dyDescent="0.2">
      <c r="A2425" s="130"/>
      <c r="B2425" s="127" t="s">
        <v>2887</v>
      </c>
      <c r="C2425" s="128"/>
      <c r="D2425" s="128"/>
      <c r="E2425" s="135">
        <v>97.3</v>
      </c>
      <c r="F2425" s="136">
        <v>97.3</v>
      </c>
    </row>
    <row r="2426" spans="1:6" x14ac:dyDescent="0.2">
      <c r="A2426" s="127" t="s">
        <v>3668</v>
      </c>
      <c r="B2426" s="128"/>
      <c r="C2426" s="128"/>
      <c r="D2426" s="128"/>
      <c r="E2426" s="135">
        <v>97.3</v>
      </c>
      <c r="F2426" s="136">
        <v>97.3</v>
      </c>
    </row>
    <row r="2427" spans="1:6" x14ac:dyDescent="0.2">
      <c r="A2427" s="127" t="s">
        <v>2254</v>
      </c>
      <c r="B2427" s="127" t="s">
        <v>2253</v>
      </c>
      <c r="C2427" s="127">
        <v>2004</v>
      </c>
      <c r="D2427" s="127" t="s">
        <v>553</v>
      </c>
      <c r="E2427" s="135">
        <v>-3.5</v>
      </c>
      <c r="F2427" s="136">
        <v>-3.5</v>
      </c>
    </row>
    <row r="2428" spans="1:6" x14ac:dyDescent="0.2">
      <c r="A2428" s="130"/>
      <c r="B2428" s="130"/>
      <c r="C2428" s="127" t="s">
        <v>3059</v>
      </c>
      <c r="D2428" s="128"/>
      <c r="E2428" s="135">
        <v>-3.5</v>
      </c>
      <c r="F2428" s="136">
        <v>-3.5</v>
      </c>
    </row>
    <row r="2429" spans="1:6" x14ac:dyDescent="0.2">
      <c r="A2429" s="130"/>
      <c r="B2429" s="127" t="s">
        <v>2994</v>
      </c>
      <c r="C2429" s="128"/>
      <c r="D2429" s="128"/>
      <c r="E2429" s="135">
        <v>-3.5</v>
      </c>
      <c r="F2429" s="136">
        <v>-3.5</v>
      </c>
    </row>
    <row r="2430" spans="1:6" x14ac:dyDescent="0.2">
      <c r="A2430" s="127" t="s">
        <v>3669</v>
      </c>
      <c r="B2430" s="128"/>
      <c r="C2430" s="128"/>
      <c r="D2430" s="128"/>
      <c r="E2430" s="135">
        <v>-3.5</v>
      </c>
      <c r="F2430" s="136">
        <v>-3.5</v>
      </c>
    </row>
    <row r="2431" spans="1:6" x14ac:dyDescent="0.2">
      <c r="A2431" s="127" t="s">
        <v>401</v>
      </c>
      <c r="B2431" s="127" t="s">
        <v>1641</v>
      </c>
      <c r="C2431" s="127">
        <v>1980</v>
      </c>
      <c r="D2431" s="127" t="s">
        <v>553</v>
      </c>
      <c r="E2431" s="135">
        <v>-332.5</v>
      </c>
      <c r="F2431" s="136">
        <v>-332.5</v>
      </c>
    </row>
    <row r="2432" spans="1:6" x14ac:dyDescent="0.2">
      <c r="A2432" s="130"/>
      <c r="B2432" s="130"/>
      <c r="C2432" s="127" t="s">
        <v>3048</v>
      </c>
      <c r="D2432" s="128"/>
      <c r="E2432" s="135">
        <v>-332.5</v>
      </c>
      <c r="F2432" s="136">
        <v>-332.5</v>
      </c>
    </row>
    <row r="2433" spans="1:6" x14ac:dyDescent="0.2">
      <c r="A2433" s="130"/>
      <c r="B2433" s="127" t="s">
        <v>2428</v>
      </c>
      <c r="C2433" s="128"/>
      <c r="D2433" s="128"/>
      <c r="E2433" s="135">
        <v>-332.5</v>
      </c>
      <c r="F2433" s="136">
        <v>-332.5</v>
      </c>
    </row>
    <row r="2434" spans="1:6" x14ac:dyDescent="0.2">
      <c r="A2434" s="127" t="s">
        <v>3670</v>
      </c>
      <c r="B2434" s="128"/>
      <c r="C2434" s="128"/>
      <c r="D2434" s="128"/>
      <c r="E2434" s="135">
        <v>-332.5</v>
      </c>
      <c r="F2434" s="136">
        <v>-332.5</v>
      </c>
    </row>
    <row r="2435" spans="1:6" x14ac:dyDescent="0.2">
      <c r="A2435" s="127" t="s">
        <v>1615</v>
      </c>
      <c r="B2435" s="127" t="s">
        <v>1614</v>
      </c>
      <c r="C2435" s="127">
        <v>1991</v>
      </c>
      <c r="D2435" s="127" t="s">
        <v>553</v>
      </c>
      <c r="E2435" s="135">
        <v>159.30000000000001</v>
      </c>
      <c r="F2435" s="136">
        <v>159.30000000000001</v>
      </c>
    </row>
    <row r="2436" spans="1:6" x14ac:dyDescent="0.2">
      <c r="A2436" s="130"/>
      <c r="B2436" s="130"/>
      <c r="C2436" s="127" t="s">
        <v>3028</v>
      </c>
      <c r="D2436" s="128"/>
      <c r="E2436" s="135">
        <v>159.30000000000001</v>
      </c>
      <c r="F2436" s="136">
        <v>159.30000000000001</v>
      </c>
    </row>
    <row r="2437" spans="1:6" x14ac:dyDescent="0.2">
      <c r="A2437" s="130"/>
      <c r="B2437" s="127" t="s">
        <v>2787</v>
      </c>
      <c r="C2437" s="128"/>
      <c r="D2437" s="128"/>
      <c r="E2437" s="135">
        <v>159.30000000000001</v>
      </c>
      <c r="F2437" s="136">
        <v>159.30000000000001</v>
      </c>
    </row>
    <row r="2438" spans="1:6" x14ac:dyDescent="0.2">
      <c r="A2438" s="127" t="s">
        <v>3671</v>
      </c>
      <c r="B2438" s="128"/>
      <c r="C2438" s="128"/>
      <c r="D2438" s="128"/>
      <c r="E2438" s="135">
        <v>159.30000000000001</v>
      </c>
      <c r="F2438" s="136">
        <v>159.30000000000001</v>
      </c>
    </row>
    <row r="2439" spans="1:6" x14ac:dyDescent="0.2">
      <c r="A2439" s="127" t="s">
        <v>1781</v>
      </c>
      <c r="B2439" s="127" t="s">
        <v>1780</v>
      </c>
      <c r="C2439" s="127">
        <v>1991</v>
      </c>
      <c r="D2439" s="127" t="s">
        <v>553</v>
      </c>
      <c r="E2439" s="135">
        <v>1.6</v>
      </c>
      <c r="F2439" s="136">
        <v>1.6</v>
      </c>
    </row>
    <row r="2440" spans="1:6" x14ac:dyDescent="0.2">
      <c r="A2440" s="130"/>
      <c r="B2440" s="130"/>
      <c r="C2440" s="127" t="s">
        <v>3028</v>
      </c>
      <c r="D2440" s="128"/>
      <c r="E2440" s="135">
        <v>1.6</v>
      </c>
      <c r="F2440" s="136">
        <v>1.6</v>
      </c>
    </row>
    <row r="2441" spans="1:6" x14ac:dyDescent="0.2">
      <c r="A2441" s="130"/>
      <c r="B2441" s="127" t="s">
        <v>2784</v>
      </c>
      <c r="C2441" s="128"/>
      <c r="D2441" s="128"/>
      <c r="E2441" s="135">
        <v>1.6</v>
      </c>
      <c r="F2441" s="136">
        <v>1.6</v>
      </c>
    </row>
    <row r="2442" spans="1:6" x14ac:dyDescent="0.2">
      <c r="A2442" s="127" t="s">
        <v>3672</v>
      </c>
      <c r="B2442" s="128"/>
      <c r="C2442" s="128"/>
      <c r="D2442" s="128"/>
      <c r="E2442" s="135">
        <v>1.6</v>
      </c>
      <c r="F2442" s="136">
        <v>1.6</v>
      </c>
    </row>
    <row r="2443" spans="1:6" x14ac:dyDescent="0.2">
      <c r="A2443" s="127" t="s">
        <v>280</v>
      </c>
      <c r="B2443" s="127" t="s">
        <v>1841</v>
      </c>
      <c r="C2443" s="127">
        <v>1994</v>
      </c>
      <c r="D2443" s="127" t="s">
        <v>553</v>
      </c>
      <c r="E2443" s="135">
        <v>32.6</v>
      </c>
      <c r="F2443" s="136">
        <v>32.6</v>
      </c>
    </row>
    <row r="2444" spans="1:6" x14ac:dyDescent="0.2">
      <c r="A2444" s="130"/>
      <c r="B2444" s="130"/>
      <c r="C2444" s="127" t="s">
        <v>3031</v>
      </c>
      <c r="D2444" s="128"/>
      <c r="E2444" s="135">
        <v>32.6</v>
      </c>
      <c r="F2444" s="136">
        <v>32.6</v>
      </c>
    </row>
    <row r="2445" spans="1:6" x14ac:dyDescent="0.2">
      <c r="A2445" s="130"/>
      <c r="B2445" s="127" t="s">
        <v>2796</v>
      </c>
      <c r="C2445" s="128"/>
      <c r="D2445" s="128"/>
      <c r="E2445" s="135">
        <v>32.6</v>
      </c>
      <c r="F2445" s="136">
        <v>32.6</v>
      </c>
    </row>
    <row r="2446" spans="1:6" x14ac:dyDescent="0.2">
      <c r="A2446" s="127" t="s">
        <v>3673</v>
      </c>
      <c r="B2446" s="128"/>
      <c r="C2446" s="128"/>
      <c r="D2446" s="128"/>
      <c r="E2446" s="135">
        <v>32.6</v>
      </c>
      <c r="F2446" s="136">
        <v>32.6</v>
      </c>
    </row>
    <row r="2447" spans="1:6" x14ac:dyDescent="0.2">
      <c r="A2447" s="127" t="s">
        <v>1827</v>
      </c>
      <c r="B2447" s="127" t="s">
        <v>1826</v>
      </c>
      <c r="C2447" s="127">
        <v>1995</v>
      </c>
      <c r="D2447" s="127" t="s">
        <v>553</v>
      </c>
      <c r="E2447" s="135">
        <v>-107.3</v>
      </c>
      <c r="F2447" s="136">
        <v>-107.3</v>
      </c>
    </row>
    <row r="2448" spans="1:6" x14ac:dyDescent="0.2">
      <c r="A2448" s="130"/>
      <c r="B2448" s="130"/>
      <c r="C2448" s="127" t="s">
        <v>3022</v>
      </c>
      <c r="D2448" s="128"/>
      <c r="E2448" s="135">
        <v>-107.3</v>
      </c>
      <c r="F2448" s="136">
        <v>-107.3</v>
      </c>
    </row>
    <row r="2449" spans="1:6" x14ac:dyDescent="0.2">
      <c r="A2449" s="130"/>
      <c r="B2449" s="127" t="s">
        <v>2845</v>
      </c>
      <c r="C2449" s="128"/>
      <c r="D2449" s="128"/>
      <c r="E2449" s="135">
        <v>-107.3</v>
      </c>
      <c r="F2449" s="136">
        <v>-107.3</v>
      </c>
    </row>
    <row r="2450" spans="1:6" x14ac:dyDescent="0.2">
      <c r="A2450" s="127" t="s">
        <v>3674</v>
      </c>
      <c r="B2450" s="128"/>
      <c r="C2450" s="128"/>
      <c r="D2450" s="128"/>
      <c r="E2450" s="135">
        <v>-107.3</v>
      </c>
      <c r="F2450" s="136">
        <v>-107.3</v>
      </c>
    </row>
    <row r="2451" spans="1:6" x14ac:dyDescent="0.2">
      <c r="A2451" s="127" t="s">
        <v>219</v>
      </c>
      <c r="B2451" s="127" t="s">
        <v>218</v>
      </c>
      <c r="C2451" s="127">
        <v>1964</v>
      </c>
      <c r="D2451" s="127" t="s">
        <v>553</v>
      </c>
      <c r="E2451" s="135">
        <v>-38.1</v>
      </c>
      <c r="F2451" s="136">
        <v>-38.1</v>
      </c>
    </row>
    <row r="2452" spans="1:6" x14ac:dyDescent="0.2">
      <c r="A2452" s="130"/>
      <c r="B2452" s="130"/>
      <c r="C2452" s="127" t="s">
        <v>3054</v>
      </c>
      <c r="D2452" s="128"/>
      <c r="E2452" s="135">
        <v>-38.1</v>
      </c>
      <c r="F2452" s="136">
        <v>-38.1</v>
      </c>
    </row>
    <row r="2453" spans="1:6" x14ac:dyDescent="0.2">
      <c r="A2453" s="130"/>
      <c r="B2453" s="127" t="s">
        <v>2377</v>
      </c>
      <c r="C2453" s="128"/>
      <c r="D2453" s="128"/>
      <c r="E2453" s="135">
        <v>-38.1</v>
      </c>
      <c r="F2453" s="136">
        <v>-38.1</v>
      </c>
    </row>
    <row r="2454" spans="1:6" x14ac:dyDescent="0.2">
      <c r="A2454" s="127" t="s">
        <v>3675</v>
      </c>
      <c r="B2454" s="128"/>
      <c r="C2454" s="128"/>
      <c r="D2454" s="128"/>
      <c r="E2454" s="135">
        <v>-38.1</v>
      </c>
      <c r="F2454" s="136">
        <v>-38.1</v>
      </c>
    </row>
    <row r="2455" spans="1:6" x14ac:dyDescent="0.2">
      <c r="A2455" s="127" t="s">
        <v>1738</v>
      </c>
      <c r="B2455" s="127" t="s">
        <v>1737</v>
      </c>
      <c r="C2455" s="127">
        <v>1973</v>
      </c>
      <c r="D2455" s="127" t="s">
        <v>553</v>
      </c>
      <c r="E2455" s="135">
        <v>89.9</v>
      </c>
      <c r="F2455" s="136">
        <v>89.9</v>
      </c>
    </row>
    <row r="2456" spans="1:6" x14ac:dyDescent="0.2">
      <c r="A2456" s="130"/>
      <c r="B2456" s="130"/>
      <c r="C2456" s="127" t="s">
        <v>3052</v>
      </c>
      <c r="D2456" s="128"/>
      <c r="E2456" s="135">
        <v>89.9</v>
      </c>
      <c r="F2456" s="136">
        <v>89.9</v>
      </c>
    </row>
    <row r="2457" spans="1:6" x14ac:dyDescent="0.2">
      <c r="A2457" s="130"/>
      <c r="B2457" s="127" t="s">
        <v>2394</v>
      </c>
      <c r="C2457" s="128"/>
      <c r="D2457" s="128"/>
      <c r="E2457" s="135">
        <v>89.9</v>
      </c>
      <c r="F2457" s="136">
        <v>89.9</v>
      </c>
    </row>
    <row r="2458" spans="1:6" x14ac:dyDescent="0.2">
      <c r="A2458" s="127" t="s">
        <v>3676</v>
      </c>
      <c r="B2458" s="128"/>
      <c r="C2458" s="128"/>
      <c r="D2458" s="128"/>
      <c r="E2458" s="135">
        <v>89.9</v>
      </c>
      <c r="F2458" s="136">
        <v>89.9</v>
      </c>
    </row>
    <row r="2459" spans="1:6" x14ac:dyDescent="0.2">
      <c r="A2459" s="127" t="s">
        <v>1553</v>
      </c>
      <c r="B2459" s="127" t="s">
        <v>1552</v>
      </c>
      <c r="C2459" s="127">
        <v>1969</v>
      </c>
      <c r="D2459" s="127" t="s">
        <v>553</v>
      </c>
      <c r="E2459" s="135">
        <v>348.1</v>
      </c>
      <c r="F2459" s="136">
        <v>348.1</v>
      </c>
    </row>
    <row r="2460" spans="1:6" x14ac:dyDescent="0.2">
      <c r="A2460" s="130"/>
      <c r="B2460" s="130"/>
      <c r="C2460" s="127" t="s">
        <v>3047</v>
      </c>
      <c r="D2460" s="128"/>
      <c r="E2460" s="135">
        <v>348.1</v>
      </c>
      <c r="F2460" s="136">
        <v>348.1</v>
      </c>
    </row>
    <row r="2461" spans="1:6" x14ac:dyDescent="0.2">
      <c r="A2461" s="130"/>
      <c r="B2461" s="127" t="s">
        <v>2379</v>
      </c>
      <c r="C2461" s="128"/>
      <c r="D2461" s="128"/>
      <c r="E2461" s="135">
        <v>348.1</v>
      </c>
      <c r="F2461" s="136">
        <v>348.1</v>
      </c>
    </row>
    <row r="2462" spans="1:6" x14ac:dyDescent="0.2">
      <c r="A2462" s="127" t="s">
        <v>3677</v>
      </c>
      <c r="B2462" s="128"/>
      <c r="C2462" s="128"/>
      <c r="D2462" s="128"/>
      <c r="E2462" s="135">
        <v>348.1</v>
      </c>
      <c r="F2462" s="136">
        <v>348.1</v>
      </c>
    </row>
    <row r="2463" spans="1:6" x14ac:dyDescent="0.2">
      <c r="A2463" s="127" t="s">
        <v>174</v>
      </c>
      <c r="B2463" s="127" t="s">
        <v>173</v>
      </c>
      <c r="C2463" s="127">
        <v>1970</v>
      </c>
      <c r="D2463" s="127" t="s">
        <v>553</v>
      </c>
      <c r="E2463" s="135">
        <v>-78</v>
      </c>
      <c r="F2463" s="136">
        <v>-78</v>
      </c>
    </row>
    <row r="2464" spans="1:6" x14ac:dyDescent="0.2">
      <c r="A2464" s="130"/>
      <c r="B2464" s="130"/>
      <c r="C2464" s="127" t="s">
        <v>3056</v>
      </c>
      <c r="D2464" s="128"/>
      <c r="E2464" s="135">
        <v>-78</v>
      </c>
      <c r="F2464" s="136">
        <v>-78</v>
      </c>
    </row>
    <row r="2465" spans="1:6" x14ac:dyDescent="0.2">
      <c r="A2465" s="130"/>
      <c r="B2465" s="127" t="s">
        <v>2334</v>
      </c>
      <c r="C2465" s="128"/>
      <c r="D2465" s="128"/>
      <c r="E2465" s="135">
        <v>-78</v>
      </c>
      <c r="F2465" s="136">
        <v>-78</v>
      </c>
    </row>
    <row r="2466" spans="1:6" x14ac:dyDescent="0.2">
      <c r="A2466" s="127" t="s">
        <v>3678</v>
      </c>
      <c r="B2466" s="128"/>
      <c r="C2466" s="128"/>
      <c r="D2466" s="128"/>
      <c r="E2466" s="135">
        <v>-78</v>
      </c>
      <c r="F2466" s="136">
        <v>-78</v>
      </c>
    </row>
    <row r="2467" spans="1:6" x14ac:dyDescent="0.2">
      <c r="A2467" s="127" t="s">
        <v>89</v>
      </c>
      <c r="B2467" s="127" t="s">
        <v>88</v>
      </c>
      <c r="C2467" s="127">
        <v>1987</v>
      </c>
      <c r="D2467" s="127" t="s">
        <v>553</v>
      </c>
      <c r="E2467" s="135">
        <v>-14.2</v>
      </c>
      <c r="F2467" s="136">
        <v>-14.2</v>
      </c>
    </row>
    <row r="2468" spans="1:6" x14ac:dyDescent="0.2">
      <c r="A2468" s="130"/>
      <c r="B2468" s="130"/>
      <c r="C2468" s="127" t="s">
        <v>3035</v>
      </c>
      <c r="D2468" s="128"/>
      <c r="E2468" s="135">
        <v>-14.2</v>
      </c>
      <c r="F2468" s="136">
        <v>-14.2</v>
      </c>
    </row>
    <row r="2469" spans="1:6" x14ac:dyDescent="0.2">
      <c r="A2469" s="130"/>
      <c r="B2469" s="127" t="s">
        <v>2552</v>
      </c>
      <c r="C2469" s="128"/>
      <c r="D2469" s="128"/>
      <c r="E2469" s="135">
        <v>-14.2</v>
      </c>
      <c r="F2469" s="136">
        <v>-14.2</v>
      </c>
    </row>
    <row r="2470" spans="1:6" x14ac:dyDescent="0.2">
      <c r="A2470" s="127" t="s">
        <v>3679</v>
      </c>
      <c r="B2470" s="128"/>
      <c r="C2470" s="128"/>
      <c r="D2470" s="128"/>
      <c r="E2470" s="135">
        <v>-14.2</v>
      </c>
      <c r="F2470" s="136">
        <v>-14.2</v>
      </c>
    </row>
    <row r="2471" spans="1:6" x14ac:dyDescent="0.2">
      <c r="A2471" s="127" t="s">
        <v>1774</v>
      </c>
      <c r="B2471" s="127" t="s">
        <v>1773</v>
      </c>
      <c r="C2471" s="127">
        <v>1992</v>
      </c>
      <c r="D2471" s="127" t="s">
        <v>553</v>
      </c>
      <c r="E2471" s="135">
        <v>57</v>
      </c>
      <c r="F2471" s="136">
        <v>57</v>
      </c>
    </row>
    <row r="2472" spans="1:6" x14ac:dyDescent="0.2">
      <c r="A2472" s="130"/>
      <c r="B2472" s="130"/>
      <c r="C2472" s="127" t="s">
        <v>3029</v>
      </c>
      <c r="D2472" s="128"/>
      <c r="E2472" s="135">
        <v>57</v>
      </c>
      <c r="F2472" s="136">
        <v>57</v>
      </c>
    </row>
    <row r="2473" spans="1:6" x14ac:dyDescent="0.2">
      <c r="A2473" s="130"/>
      <c r="B2473" s="127" t="s">
        <v>2698</v>
      </c>
      <c r="C2473" s="128"/>
      <c r="D2473" s="128"/>
      <c r="E2473" s="135">
        <v>57</v>
      </c>
      <c r="F2473" s="136">
        <v>57</v>
      </c>
    </row>
    <row r="2474" spans="1:6" x14ac:dyDescent="0.2">
      <c r="A2474" s="127" t="s">
        <v>3680</v>
      </c>
      <c r="B2474" s="128"/>
      <c r="C2474" s="128"/>
      <c r="D2474" s="128"/>
      <c r="E2474" s="135">
        <v>57</v>
      </c>
      <c r="F2474" s="136">
        <v>57</v>
      </c>
    </row>
    <row r="2475" spans="1:6" x14ac:dyDescent="0.2">
      <c r="A2475" s="127" t="s">
        <v>1895</v>
      </c>
      <c r="B2475" s="127" t="s">
        <v>1894</v>
      </c>
      <c r="C2475" s="127">
        <v>2000</v>
      </c>
      <c r="D2475" s="127" t="s">
        <v>553</v>
      </c>
      <c r="E2475" s="135">
        <v>220.1</v>
      </c>
      <c r="F2475" s="136">
        <v>220.1</v>
      </c>
    </row>
    <row r="2476" spans="1:6" x14ac:dyDescent="0.2">
      <c r="A2476" s="130"/>
      <c r="B2476" s="130"/>
      <c r="C2476" s="127" t="s">
        <v>3041</v>
      </c>
      <c r="D2476" s="128"/>
      <c r="E2476" s="135">
        <v>220.1</v>
      </c>
      <c r="F2476" s="136">
        <v>220.1</v>
      </c>
    </row>
    <row r="2477" spans="1:6" x14ac:dyDescent="0.2">
      <c r="A2477" s="130"/>
      <c r="B2477" s="127" t="s">
        <v>2939</v>
      </c>
      <c r="C2477" s="128"/>
      <c r="D2477" s="128"/>
      <c r="E2477" s="135">
        <v>220.1</v>
      </c>
      <c r="F2477" s="136">
        <v>220.1</v>
      </c>
    </row>
    <row r="2478" spans="1:6" x14ac:dyDescent="0.2">
      <c r="A2478" s="127" t="s">
        <v>3681</v>
      </c>
      <c r="B2478" s="128"/>
      <c r="C2478" s="128"/>
      <c r="D2478" s="128"/>
      <c r="E2478" s="135">
        <v>220.1</v>
      </c>
      <c r="F2478" s="136">
        <v>220.1</v>
      </c>
    </row>
    <row r="2479" spans="1:6" x14ac:dyDescent="0.2">
      <c r="A2479" s="127" t="s">
        <v>354</v>
      </c>
      <c r="B2479" s="127" t="s">
        <v>353</v>
      </c>
      <c r="C2479" s="127">
        <v>1978</v>
      </c>
      <c r="D2479" s="127" t="s">
        <v>553</v>
      </c>
      <c r="E2479" s="135">
        <v>-209.9</v>
      </c>
      <c r="F2479" s="136">
        <v>-209.9</v>
      </c>
    </row>
    <row r="2480" spans="1:6" x14ac:dyDescent="0.2">
      <c r="A2480" s="130"/>
      <c r="B2480" s="130"/>
      <c r="C2480" s="127" t="s">
        <v>3024</v>
      </c>
      <c r="D2480" s="128"/>
      <c r="E2480" s="135">
        <v>-209.9</v>
      </c>
      <c r="F2480" s="136">
        <v>-209.9</v>
      </c>
    </row>
    <row r="2481" spans="1:6" x14ac:dyDescent="0.2">
      <c r="A2481" s="130"/>
      <c r="B2481" s="127" t="s">
        <v>2340</v>
      </c>
      <c r="C2481" s="128"/>
      <c r="D2481" s="128"/>
      <c r="E2481" s="135">
        <v>-209.9</v>
      </c>
      <c r="F2481" s="136">
        <v>-209.9</v>
      </c>
    </row>
    <row r="2482" spans="1:6" x14ac:dyDescent="0.2">
      <c r="A2482" s="127" t="s">
        <v>3682</v>
      </c>
      <c r="B2482" s="128"/>
      <c r="C2482" s="128"/>
      <c r="D2482" s="128"/>
      <c r="E2482" s="135">
        <v>-209.9</v>
      </c>
      <c r="F2482" s="136">
        <v>-209.9</v>
      </c>
    </row>
    <row r="2483" spans="1:6" x14ac:dyDescent="0.2">
      <c r="A2483" s="127" t="s">
        <v>321</v>
      </c>
      <c r="B2483" s="127" t="s">
        <v>320</v>
      </c>
      <c r="C2483" s="127">
        <v>1982</v>
      </c>
      <c r="D2483" s="127" t="s">
        <v>553</v>
      </c>
      <c r="E2483" s="135">
        <v>-151.19999999999999</v>
      </c>
      <c r="F2483" s="136">
        <v>-151.19999999999999</v>
      </c>
    </row>
    <row r="2484" spans="1:6" x14ac:dyDescent="0.2">
      <c r="A2484" s="130"/>
      <c r="B2484" s="130"/>
      <c r="C2484" s="127" t="s">
        <v>3034</v>
      </c>
      <c r="D2484" s="128"/>
      <c r="E2484" s="135">
        <v>-151.19999999999999</v>
      </c>
      <c r="F2484" s="136">
        <v>-151.19999999999999</v>
      </c>
    </row>
    <row r="2485" spans="1:6" x14ac:dyDescent="0.2">
      <c r="A2485" s="130"/>
      <c r="B2485" s="127" t="s">
        <v>2343</v>
      </c>
      <c r="C2485" s="128"/>
      <c r="D2485" s="128"/>
      <c r="E2485" s="135">
        <v>-151.19999999999999</v>
      </c>
      <c r="F2485" s="136">
        <v>-151.19999999999999</v>
      </c>
    </row>
    <row r="2486" spans="1:6" x14ac:dyDescent="0.2">
      <c r="A2486" s="127" t="s">
        <v>3683</v>
      </c>
      <c r="B2486" s="128"/>
      <c r="C2486" s="128"/>
      <c r="D2486" s="128"/>
      <c r="E2486" s="135">
        <v>-151.19999999999999</v>
      </c>
      <c r="F2486" s="136">
        <v>-151.19999999999999</v>
      </c>
    </row>
    <row r="2487" spans="1:6" x14ac:dyDescent="0.2">
      <c r="A2487" s="127" t="s">
        <v>1527</v>
      </c>
      <c r="B2487" s="127" t="s">
        <v>1526</v>
      </c>
      <c r="C2487" s="127">
        <v>1985</v>
      </c>
      <c r="D2487" s="127" t="s">
        <v>553</v>
      </c>
      <c r="E2487" s="135">
        <v>217.6</v>
      </c>
      <c r="F2487" s="136">
        <v>217.6</v>
      </c>
    </row>
    <row r="2488" spans="1:6" x14ac:dyDescent="0.2">
      <c r="A2488" s="130"/>
      <c r="B2488" s="130"/>
      <c r="C2488" s="127" t="s">
        <v>3045</v>
      </c>
      <c r="D2488" s="128"/>
      <c r="E2488" s="135">
        <v>217.6</v>
      </c>
      <c r="F2488" s="136">
        <v>217.6</v>
      </c>
    </row>
    <row r="2489" spans="1:6" x14ac:dyDescent="0.2">
      <c r="A2489" s="130"/>
      <c r="B2489" s="127" t="s">
        <v>2345</v>
      </c>
      <c r="C2489" s="128"/>
      <c r="D2489" s="128"/>
      <c r="E2489" s="135">
        <v>217.6</v>
      </c>
      <c r="F2489" s="136">
        <v>217.6</v>
      </c>
    </row>
    <row r="2490" spans="1:6" x14ac:dyDescent="0.2">
      <c r="A2490" s="127" t="s">
        <v>3684</v>
      </c>
      <c r="B2490" s="128"/>
      <c r="C2490" s="128"/>
      <c r="D2490" s="128"/>
      <c r="E2490" s="135">
        <v>217.6</v>
      </c>
      <c r="F2490" s="136">
        <v>217.6</v>
      </c>
    </row>
    <row r="2491" spans="1:6" x14ac:dyDescent="0.2">
      <c r="A2491" s="127" t="s">
        <v>243</v>
      </c>
      <c r="B2491" s="127" t="s">
        <v>242</v>
      </c>
      <c r="C2491" s="127">
        <v>1992</v>
      </c>
      <c r="D2491" s="127" t="s">
        <v>553</v>
      </c>
      <c r="E2491" s="135">
        <v>101.2</v>
      </c>
      <c r="F2491" s="136">
        <v>101.2</v>
      </c>
    </row>
    <row r="2492" spans="1:6" x14ac:dyDescent="0.2">
      <c r="A2492" s="130"/>
      <c r="B2492" s="130"/>
      <c r="C2492" s="127" t="s">
        <v>3029</v>
      </c>
      <c r="D2492" s="128"/>
      <c r="E2492" s="135">
        <v>101.2</v>
      </c>
      <c r="F2492" s="136">
        <v>101.2</v>
      </c>
    </row>
    <row r="2493" spans="1:6" x14ac:dyDescent="0.2">
      <c r="A2493" s="130"/>
      <c r="B2493" s="127" t="s">
        <v>2351</v>
      </c>
      <c r="C2493" s="128"/>
      <c r="D2493" s="128"/>
      <c r="E2493" s="135">
        <v>101.2</v>
      </c>
      <c r="F2493" s="136">
        <v>101.2</v>
      </c>
    </row>
    <row r="2494" spans="1:6" x14ac:dyDescent="0.2">
      <c r="A2494" s="127" t="s">
        <v>3685</v>
      </c>
      <c r="B2494" s="128"/>
      <c r="C2494" s="128"/>
      <c r="D2494" s="128"/>
      <c r="E2494" s="135">
        <v>101.2</v>
      </c>
      <c r="F2494" s="136">
        <v>101.2</v>
      </c>
    </row>
    <row r="2495" spans="1:6" x14ac:dyDescent="0.2">
      <c r="A2495" s="127" t="s">
        <v>725</v>
      </c>
      <c r="B2495" s="127" t="s">
        <v>724</v>
      </c>
      <c r="C2495" s="127">
        <v>1993</v>
      </c>
      <c r="D2495" s="127" t="s">
        <v>553</v>
      </c>
      <c r="E2495" s="135">
        <v>-173.7</v>
      </c>
      <c r="F2495" s="136">
        <v>-173.7</v>
      </c>
    </row>
    <row r="2496" spans="1:6" x14ac:dyDescent="0.2">
      <c r="A2496" s="130"/>
      <c r="B2496" s="130"/>
      <c r="C2496" s="127" t="s">
        <v>3030</v>
      </c>
      <c r="D2496" s="128"/>
      <c r="E2496" s="135">
        <v>-173.7</v>
      </c>
      <c r="F2496" s="136">
        <v>-173.7</v>
      </c>
    </row>
    <row r="2497" spans="1:6" x14ac:dyDescent="0.2">
      <c r="A2497" s="130"/>
      <c r="B2497" s="127" t="s">
        <v>2792</v>
      </c>
      <c r="C2497" s="128"/>
      <c r="D2497" s="128"/>
      <c r="E2497" s="135">
        <v>-173.7</v>
      </c>
      <c r="F2497" s="136">
        <v>-173.7</v>
      </c>
    </row>
    <row r="2498" spans="1:6" x14ac:dyDescent="0.2">
      <c r="A2498" s="127" t="s">
        <v>3686</v>
      </c>
      <c r="B2498" s="128"/>
      <c r="C2498" s="128"/>
      <c r="D2498" s="128"/>
      <c r="E2498" s="135">
        <v>-173.7</v>
      </c>
      <c r="F2498" s="136">
        <v>-173.7</v>
      </c>
    </row>
    <row r="2499" spans="1:6" x14ac:dyDescent="0.2">
      <c r="A2499" s="127" t="s">
        <v>1657</v>
      </c>
      <c r="B2499" s="127" t="s">
        <v>1656</v>
      </c>
      <c r="C2499" s="127">
        <v>1996</v>
      </c>
      <c r="D2499" s="127" t="s">
        <v>553</v>
      </c>
      <c r="E2499" s="135">
        <v>125.2</v>
      </c>
      <c r="F2499" s="136">
        <v>125.2</v>
      </c>
    </row>
    <row r="2500" spans="1:6" x14ac:dyDescent="0.2">
      <c r="A2500" s="130"/>
      <c r="B2500" s="130"/>
      <c r="C2500" s="127" t="s">
        <v>3032</v>
      </c>
      <c r="D2500" s="128"/>
      <c r="E2500" s="135">
        <v>125.2</v>
      </c>
      <c r="F2500" s="136">
        <v>125.2</v>
      </c>
    </row>
    <row r="2501" spans="1:6" x14ac:dyDescent="0.2">
      <c r="A2501" s="130"/>
      <c r="B2501" s="127" t="s">
        <v>2800</v>
      </c>
      <c r="C2501" s="128"/>
      <c r="D2501" s="128"/>
      <c r="E2501" s="135">
        <v>125.2</v>
      </c>
      <c r="F2501" s="136">
        <v>125.2</v>
      </c>
    </row>
    <row r="2502" spans="1:6" x14ac:dyDescent="0.2">
      <c r="A2502" s="127" t="s">
        <v>3687</v>
      </c>
      <c r="B2502" s="128"/>
      <c r="C2502" s="128"/>
      <c r="D2502" s="128"/>
      <c r="E2502" s="135">
        <v>125.2</v>
      </c>
      <c r="F2502" s="136">
        <v>125.2</v>
      </c>
    </row>
    <row r="2503" spans="1:6" x14ac:dyDescent="0.2">
      <c r="A2503" s="127" t="s">
        <v>596</v>
      </c>
      <c r="B2503" s="127" t="s">
        <v>595</v>
      </c>
      <c r="C2503" s="127">
        <v>1996</v>
      </c>
      <c r="D2503" s="127" t="s">
        <v>553</v>
      </c>
      <c r="E2503" s="135">
        <v>136.6</v>
      </c>
      <c r="F2503" s="136">
        <v>136.6</v>
      </c>
    </row>
    <row r="2504" spans="1:6" x14ac:dyDescent="0.2">
      <c r="A2504" s="130"/>
      <c r="B2504" s="130"/>
      <c r="C2504" s="127" t="s">
        <v>3032</v>
      </c>
      <c r="D2504" s="128"/>
      <c r="E2504" s="135">
        <v>136.6</v>
      </c>
      <c r="F2504" s="136">
        <v>136.6</v>
      </c>
    </row>
    <row r="2505" spans="1:6" x14ac:dyDescent="0.2">
      <c r="A2505" s="130"/>
      <c r="B2505" s="127" t="s">
        <v>2802</v>
      </c>
      <c r="C2505" s="128"/>
      <c r="D2505" s="128"/>
      <c r="E2505" s="135">
        <v>136.6</v>
      </c>
      <c r="F2505" s="136">
        <v>136.6</v>
      </c>
    </row>
    <row r="2506" spans="1:6" x14ac:dyDescent="0.2">
      <c r="A2506" s="127" t="s">
        <v>3688</v>
      </c>
      <c r="B2506" s="128"/>
      <c r="C2506" s="128"/>
      <c r="D2506" s="128"/>
      <c r="E2506" s="135">
        <v>136.6</v>
      </c>
      <c r="F2506" s="136">
        <v>136.6</v>
      </c>
    </row>
    <row r="2507" spans="1:6" x14ac:dyDescent="0.2">
      <c r="A2507" s="127" t="s">
        <v>419</v>
      </c>
      <c r="B2507" s="127" t="s">
        <v>418</v>
      </c>
      <c r="C2507" s="127">
        <v>1977</v>
      </c>
      <c r="D2507" s="127" t="s">
        <v>553</v>
      </c>
      <c r="E2507" s="135">
        <v>-446.8</v>
      </c>
      <c r="F2507" s="136">
        <v>-446.8</v>
      </c>
    </row>
    <row r="2508" spans="1:6" x14ac:dyDescent="0.2">
      <c r="A2508" s="130"/>
      <c r="B2508" s="130"/>
      <c r="C2508" s="127" t="s">
        <v>3021</v>
      </c>
      <c r="D2508" s="128"/>
      <c r="E2508" s="135">
        <v>-446.8</v>
      </c>
      <c r="F2508" s="136">
        <v>-446.8</v>
      </c>
    </row>
    <row r="2509" spans="1:6" x14ac:dyDescent="0.2">
      <c r="A2509" s="130"/>
      <c r="B2509" s="127" t="s">
        <v>2336</v>
      </c>
      <c r="C2509" s="128"/>
      <c r="D2509" s="128"/>
      <c r="E2509" s="135">
        <v>-446.8</v>
      </c>
      <c r="F2509" s="136">
        <v>-446.8</v>
      </c>
    </row>
    <row r="2510" spans="1:6" x14ac:dyDescent="0.2">
      <c r="A2510" s="127" t="s">
        <v>3689</v>
      </c>
      <c r="B2510" s="128"/>
      <c r="C2510" s="128"/>
      <c r="D2510" s="128"/>
      <c r="E2510" s="135">
        <v>-446.8</v>
      </c>
      <c r="F2510" s="136">
        <v>-446.8</v>
      </c>
    </row>
    <row r="2511" spans="1:6" x14ac:dyDescent="0.2">
      <c r="A2511" s="127" t="s">
        <v>397</v>
      </c>
      <c r="B2511" s="127" t="s">
        <v>396</v>
      </c>
      <c r="C2511" s="127">
        <v>1978</v>
      </c>
      <c r="D2511" s="127" t="s">
        <v>553</v>
      </c>
      <c r="E2511" s="135">
        <v>-283.39999999999998</v>
      </c>
      <c r="F2511" s="136">
        <v>-283.39999999999998</v>
      </c>
    </row>
    <row r="2512" spans="1:6" x14ac:dyDescent="0.2">
      <c r="A2512" s="130"/>
      <c r="B2512" s="130"/>
      <c r="C2512" s="127" t="s">
        <v>3024</v>
      </c>
      <c r="D2512" s="128"/>
      <c r="E2512" s="135">
        <v>-283.39999999999998</v>
      </c>
      <c r="F2512" s="136">
        <v>-283.39999999999998</v>
      </c>
    </row>
    <row r="2513" spans="1:6" x14ac:dyDescent="0.2">
      <c r="A2513" s="130"/>
      <c r="B2513" s="127" t="s">
        <v>2338</v>
      </c>
      <c r="C2513" s="128"/>
      <c r="D2513" s="128"/>
      <c r="E2513" s="135">
        <v>-283.39999999999998</v>
      </c>
      <c r="F2513" s="136">
        <v>-283.39999999999998</v>
      </c>
    </row>
    <row r="2514" spans="1:6" x14ac:dyDescent="0.2">
      <c r="A2514" s="127" t="s">
        <v>3690</v>
      </c>
      <c r="B2514" s="128"/>
      <c r="C2514" s="128"/>
      <c r="D2514" s="128"/>
      <c r="E2514" s="135">
        <v>-283.39999999999998</v>
      </c>
      <c r="F2514" s="136">
        <v>-283.39999999999998</v>
      </c>
    </row>
    <row r="2515" spans="1:6" x14ac:dyDescent="0.2">
      <c r="A2515" s="127" t="s">
        <v>422</v>
      </c>
      <c r="B2515" s="127" t="s">
        <v>421</v>
      </c>
      <c r="C2515" s="127">
        <v>1981</v>
      </c>
      <c r="D2515" s="127" t="s">
        <v>553</v>
      </c>
      <c r="E2515" s="135">
        <v>-475.8</v>
      </c>
      <c r="F2515" s="136">
        <v>-475.8</v>
      </c>
    </row>
    <row r="2516" spans="1:6" x14ac:dyDescent="0.2">
      <c r="A2516" s="130"/>
      <c r="B2516" s="130"/>
      <c r="C2516" s="127" t="s">
        <v>3044</v>
      </c>
      <c r="D2516" s="128"/>
      <c r="E2516" s="135">
        <v>-475.8</v>
      </c>
      <c r="F2516" s="136">
        <v>-475.8</v>
      </c>
    </row>
    <row r="2517" spans="1:6" x14ac:dyDescent="0.2">
      <c r="A2517" s="130"/>
      <c r="B2517" s="127" t="s">
        <v>2342</v>
      </c>
      <c r="C2517" s="128"/>
      <c r="D2517" s="128"/>
      <c r="E2517" s="135">
        <v>-475.8</v>
      </c>
      <c r="F2517" s="136">
        <v>-475.8</v>
      </c>
    </row>
    <row r="2518" spans="1:6" x14ac:dyDescent="0.2">
      <c r="A2518" s="127" t="s">
        <v>3691</v>
      </c>
      <c r="B2518" s="128"/>
      <c r="C2518" s="128"/>
      <c r="D2518" s="128"/>
      <c r="E2518" s="135">
        <v>-475.8</v>
      </c>
      <c r="F2518" s="136">
        <v>-475.8</v>
      </c>
    </row>
    <row r="2519" spans="1:6" x14ac:dyDescent="0.2">
      <c r="A2519" s="127" t="s">
        <v>323</v>
      </c>
      <c r="B2519" s="127" t="s">
        <v>322</v>
      </c>
      <c r="C2519" s="127">
        <v>1984</v>
      </c>
      <c r="D2519" s="127" t="s">
        <v>553</v>
      </c>
      <c r="E2519" s="135">
        <v>-204.9</v>
      </c>
      <c r="F2519" s="136">
        <v>-204.9</v>
      </c>
    </row>
    <row r="2520" spans="1:6" x14ac:dyDescent="0.2">
      <c r="A2520" s="130"/>
      <c r="B2520" s="130"/>
      <c r="C2520" s="127" t="s">
        <v>3026</v>
      </c>
      <c r="D2520" s="128"/>
      <c r="E2520" s="135">
        <v>-204.9</v>
      </c>
      <c r="F2520" s="136">
        <v>-204.9</v>
      </c>
    </row>
    <row r="2521" spans="1:6" x14ac:dyDescent="0.2">
      <c r="A2521" s="130"/>
      <c r="B2521" s="127" t="s">
        <v>2344</v>
      </c>
      <c r="C2521" s="128"/>
      <c r="D2521" s="128"/>
      <c r="E2521" s="135">
        <v>-204.9</v>
      </c>
      <c r="F2521" s="136">
        <v>-204.9</v>
      </c>
    </row>
    <row r="2522" spans="1:6" x14ac:dyDescent="0.2">
      <c r="A2522" s="127" t="s">
        <v>3692</v>
      </c>
      <c r="B2522" s="128"/>
      <c r="C2522" s="128"/>
      <c r="D2522" s="128"/>
      <c r="E2522" s="135">
        <v>-204.9</v>
      </c>
      <c r="F2522" s="136">
        <v>-204.9</v>
      </c>
    </row>
    <row r="2523" spans="1:6" x14ac:dyDescent="0.2">
      <c r="A2523" s="127" t="s">
        <v>129</v>
      </c>
      <c r="B2523" s="127" t="s">
        <v>128</v>
      </c>
      <c r="C2523" s="127">
        <v>1985</v>
      </c>
      <c r="D2523" s="127" t="s">
        <v>553</v>
      </c>
      <c r="E2523" s="135">
        <v>12.1</v>
      </c>
      <c r="F2523" s="136">
        <v>12.1</v>
      </c>
    </row>
    <row r="2524" spans="1:6" x14ac:dyDescent="0.2">
      <c r="A2524" s="130"/>
      <c r="B2524" s="130"/>
      <c r="C2524" s="127" t="s">
        <v>3045</v>
      </c>
      <c r="D2524" s="128"/>
      <c r="E2524" s="135">
        <v>12.1</v>
      </c>
      <c r="F2524" s="136">
        <v>12.1</v>
      </c>
    </row>
    <row r="2525" spans="1:6" x14ac:dyDescent="0.2">
      <c r="A2525" s="130"/>
      <c r="B2525" s="127" t="s">
        <v>2516</v>
      </c>
      <c r="C2525" s="128"/>
      <c r="D2525" s="128"/>
      <c r="E2525" s="135">
        <v>12.1</v>
      </c>
      <c r="F2525" s="136">
        <v>12.1</v>
      </c>
    </row>
    <row r="2526" spans="1:6" x14ac:dyDescent="0.2">
      <c r="A2526" s="127" t="s">
        <v>3693</v>
      </c>
      <c r="B2526" s="128"/>
      <c r="C2526" s="128"/>
      <c r="D2526" s="128"/>
      <c r="E2526" s="135">
        <v>12.1</v>
      </c>
      <c r="F2526" s="136">
        <v>12.1</v>
      </c>
    </row>
    <row r="2527" spans="1:6" x14ac:dyDescent="0.2">
      <c r="A2527" s="127" t="s">
        <v>81</v>
      </c>
      <c r="B2527" s="127" t="s">
        <v>80</v>
      </c>
      <c r="C2527" s="127">
        <v>1986</v>
      </c>
      <c r="D2527" s="127" t="s">
        <v>553</v>
      </c>
      <c r="E2527" s="135">
        <v>96.9</v>
      </c>
      <c r="F2527" s="136">
        <v>96.9</v>
      </c>
    </row>
    <row r="2528" spans="1:6" x14ac:dyDescent="0.2">
      <c r="A2528" s="130"/>
      <c r="B2528" s="130"/>
      <c r="C2528" s="127" t="s">
        <v>3046</v>
      </c>
      <c r="D2528" s="128"/>
      <c r="E2528" s="135">
        <v>96.9</v>
      </c>
      <c r="F2528" s="136">
        <v>96.9</v>
      </c>
    </row>
    <row r="2529" spans="1:6" x14ac:dyDescent="0.2">
      <c r="A2529" s="130"/>
      <c r="B2529" s="127" t="s">
        <v>2349</v>
      </c>
      <c r="C2529" s="128"/>
      <c r="D2529" s="128"/>
      <c r="E2529" s="135">
        <v>96.9</v>
      </c>
      <c r="F2529" s="136">
        <v>96.9</v>
      </c>
    </row>
    <row r="2530" spans="1:6" x14ac:dyDescent="0.2">
      <c r="A2530" s="127" t="s">
        <v>3694</v>
      </c>
      <c r="B2530" s="128"/>
      <c r="C2530" s="128"/>
      <c r="D2530" s="128"/>
      <c r="E2530" s="135">
        <v>96.9</v>
      </c>
      <c r="F2530" s="136">
        <v>96.9</v>
      </c>
    </row>
    <row r="2531" spans="1:6" x14ac:dyDescent="0.2">
      <c r="A2531" s="127" t="s">
        <v>1771</v>
      </c>
      <c r="B2531" s="127" t="s">
        <v>1432</v>
      </c>
      <c r="C2531" s="127">
        <v>1990</v>
      </c>
      <c r="D2531" s="127" t="s">
        <v>553</v>
      </c>
      <c r="E2531" s="135">
        <v>210</v>
      </c>
      <c r="F2531" s="136">
        <v>210</v>
      </c>
    </row>
    <row r="2532" spans="1:6" x14ac:dyDescent="0.2">
      <c r="A2532" s="130"/>
      <c r="B2532" s="130"/>
      <c r="C2532" s="127" t="s">
        <v>3037</v>
      </c>
      <c r="D2532" s="128"/>
      <c r="E2532" s="135">
        <v>210</v>
      </c>
      <c r="F2532" s="136">
        <v>210</v>
      </c>
    </row>
    <row r="2533" spans="1:6" x14ac:dyDescent="0.2">
      <c r="A2533" s="130"/>
      <c r="B2533" s="127" t="s">
        <v>2335</v>
      </c>
      <c r="C2533" s="128"/>
      <c r="D2533" s="128"/>
      <c r="E2533" s="135">
        <v>210</v>
      </c>
      <c r="F2533" s="136">
        <v>210</v>
      </c>
    </row>
    <row r="2534" spans="1:6" x14ac:dyDescent="0.2">
      <c r="A2534" s="127" t="s">
        <v>3695</v>
      </c>
      <c r="B2534" s="128"/>
      <c r="C2534" s="128"/>
      <c r="D2534" s="128"/>
      <c r="E2534" s="135">
        <v>210</v>
      </c>
      <c r="F2534" s="136">
        <v>210</v>
      </c>
    </row>
    <row r="2535" spans="1:6" x14ac:dyDescent="0.2">
      <c r="A2535" s="127" t="s">
        <v>296</v>
      </c>
      <c r="B2535" s="127" t="s">
        <v>295</v>
      </c>
      <c r="C2535" s="127">
        <v>1992</v>
      </c>
      <c r="D2535" s="127" t="s">
        <v>553</v>
      </c>
      <c r="E2535" s="135">
        <v>-115.9</v>
      </c>
      <c r="F2535" s="136">
        <v>-115.9</v>
      </c>
    </row>
    <row r="2536" spans="1:6" x14ac:dyDescent="0.2">
      <c r="A2536" s="130"/>
      <c r="B2536" s="130"/>
      <c r="C2536" s="127" t="s">
        <v>3029</v>
      </c>
      <c r="D2536" s="128"/>
      <c r="E2536" s="135">
        <v>-115.9</v>
      </c>
      <c r="F2536" s="136">
        <v>-115.9</v>
      </c>
    </row>
    <row r="2537" spans="1:6" x14ac:dyDescent="0.2">
      <c r="A2537" s="130"/>
      <c r="B2537" s="127" t="s">
        <v>2790</v>
      </c>
      <c r="C2537" s="128"/>
      <c r="D2537" s="128"/>
      <c r="E2537" s="135">
        <v>-115.9</v>
      </c>
      <c r="F2537" s="136">
        <v>-115.9</v>
      </c>
    </row>
    <row r="2538" spans="1:6" x14ac:dyDescent="0.2">
      <c r="A2538" s="127" t="s">
        <v>3696</v>
      </c>
      <c r="B2538" s="128"/>
      <c r="C2538" s="128"/>
      <c r="D2538" s="128"/>
      <c r="E2538" s="135">
        <v>-115.9</v>
      </c>
      <c r="F2538" s="136">
        <v>-115.9</v>
      </c>
    </row>
    <row r="2539" spans="1:6" x14ac:dyDescent="0.2">
      <c r="A2539" s="127" t="s">
        <v>1719</v>
      </c>
      <c r="B2539" s="127" t="s">
        <v>1718</v>
      </c>
      <c r="C2539" s="127">
        <v>1994</v>
      </c>
      <c r="D2539" s="127" t="s">
        <v>553</v>
      </c>
      <c r="E2539" s="135">
        <v>-281.7</v>
      </c>
      <c r="F2539" s="136">
        <v>-281.7</v>
      </c>
    </row>
    <row r="2540" spans="1:6" x14ac:dyDescent="0.2">
      <c r="A2540" s="130"/>
      <c r="B2540" s="130"/>
      <c r="C2540" s="127" t="s">
        <v>3031</v>
      </c>
      <c r="D2540" s="128"/>
      <c r="E2540" s="135">
        <v>-281.7</v>
      </c>
      <c r="F2540" s="136">
        <v>-281.7</v>
      </c>
    </row>
    <row r="2541" spans="1:6" x14ac:dyDescent="0.2">
      <c r="A2541" s="130"/>
      <c r="B2541" s="127" t="s">
        <v>2797</v>
      </c>
      <c r="C2541" s="128"/>
      <c r="D2541" s="128"/>
      <c r="E2541" s="135">
        <v>-281.7</v>
      </c>
      <c r="F2541" s="136">
        <v>-281.7</v>
      </c>
    </row>
    <row r="2542" spans="1:6" x14ac:dyDescent="0.2">
      <c r="A2542" s="127" t="s">
        <v>3697</v>
      </c>
      <c r="B2542" s="128"/>
      <c r="C2542" s="128"/>
      <c r="D2542" s="128"/>
      <c r="E2542" s="135">
        <v>-281.7</v>
      </c>
      <c r="F2542" s="136">
        <v>-281.7</v>
      </c>
    </row>
    <row r="2543" spans="1:6" x14ac:dyDescent="0.2">
      <c r="A2543" s="127" t="s">
        <v>563</v>
      </c>
      <c r="B2543" s="127" t="s">
        <v>1458</v>
      </c>
      <c r="C2543" s="127">
        <v>1977</v>
      </c>
      <c r="D2543" s="127" t="s">
        <v>553</v>
      </c>
      <c r="E2543" s="135">
        <v>338.3</v>
      </c>
      <c r="F2543" s="136">
        <v>338.3</v>
      </c>
    </row>
    <row r="2544" spans="1:6" x14ac:dyDescent="0.2">
      <c r="A2544" s="130"/>
      <c r="B2544" s="130"/>
      <c r="C2544" s="127" t="s">
        <v>3021</v>
      </c>
      <c r="D2544" s="128"/>
      <c r="E2544" s="135">
        <v>338.3</v>
      </c>
      <c r="F2544" s="136">
        <v>338.3</v>
      </c>
    </row>
    <row r="2545" spans="1:6" x14ac:dyDescent="0.2">
      <c r="A2545" s="130"/>
      <c r="B2545" s="127" t="s">
        <v>2337</v>
      </c>
      <c r="C2545" s="128"/>
      <c r="D2545" s="128"/>
      <c r="E2545" s="135">
        <v>338.3</v>
      </c>
      <c r="F2545" s="136">
        <v>338.3</v>
      </c>
    </row>
    <row r="2546" spans="1:6" x14ac:dyDescent="0.2">
      <c r="A2546" s="127" t="s">
        <v>3698</v>
      </c>
      <c r="B2546" s="128"/>
      <c r="C2546" s="128"/>
      <c r="D2546" s="128"/>
      <c r="E2546" s="135">
        <v>338.3</v>
      </c>
      <c r="F2546" s="136">
        <v>338.3</v>
      </c>
    </row>
    <row r="2547" spans="1:6" x14ac:dyDescent="0.2">
      <c r="A2547" s="127" t="s">
        <v>1837</v>
      </c>
      <c r="B2547" s="127" t="s">
        <v>1836</v>
      </c>
      <c r="C2547" s="127">
        <v>1981</v>
      </c>
      <c r="D2547" s="127" t="s">
        <v>553</v>
      </c>
      <c r="E2547" s="135">
        <v>-16</v>
      </c>
      <c r="F2547" s="136">
        <v>-16</v>
      </c>
    </row>
    <row r="2548" spans="1:6" x14ac:dyDescent="0.2">
      <c r="A2548" s="130"/>
      <c r="B2548" s="130"/>
      <c r="C2548" s="127" t="s">
        <v>3044</v>
      </c>
      <c r="D2548" s="128"/>
      <c r="E2548" s="135">
        <v>-16</v>
      </c>
      <c r="F2548" s="136">
        <v>-16</v>
      </c>
    </row>
    <row r="2549" spans="1:6" x14ac:dyDescent="0.2">
      <c r="A2549" s="130"/>
      <c r="B2549" s="127" t="s">
        <v>2341</v>
      </c>
      <c r="C2549" s="128"/>
      <c r="D2549" s="128"/>
      <c r="E2549" s="135">
        <v>-16</v>
      </c>
      <c r="F2549" s="136">
        <v>-16</v>
      </c>
    </row>
    <row r="2550" spans="1:6" x14ac:dyDescent="0.2">
      <c r="A2550" s="127" t="s">
        <v>3699</v>
      </c>
      <c r="B2550" s="128"/>
      <c r="C2550" s="128"/>
      <c r="D2550" s="128"/>
      <c r="E2550" s="135">
        <v>-16</v>
      </c>
      <c r="F2550" s="136">
        <v>-16</v>
      </c>
    </row>
    <row r="2551" spans="1:6" x14ac:dyDescent="0.2">
      <c r="A2551" s="127" t="s">
        <v>334</v>
      </c>
      <c r="B2551" s="127" t="s">
        <v>297</v>
      </c>
      <c r="C2551" s="127">
        <v>1986</v>
      </c>
      <c r="D2551" s="127" t="s">
        <v>553</v>
      </c>
      <c r="E2551" s="135">
        <v>-237.5</v>
      </c>
      <c r="F2551" s="136">
        <v>-237.5</v>
      </c>
    </row>
    <row r="2552" spans="1:6" x14ac:dyDescent="0.2">
      <c r="A2552" s="130"/>
      <c r="B2552" s="130"/>
      <c r="C2552" s="127" t="s">
        <v>3046</v>
      </c>
      <c r="D2552" s="128"/>
      <c r="E2552" s="135">
        <v>-237.5</v>
      </c>
      <c r="F2552" s="136">
        <v>-237.5</v>
      </c>
    </row>
    <row r="2553" spans="1:6" x14ac:dyDescent="0.2">
      <c r="A2553" s="130"/>
      <c r="B2553" s="127" t="s">
        <v>2347</v>
      </c>
      <c r="C2553" s="128"/>
      <c r="D2553" s="128"/>
      <c r="E2553" s="135">
        <v>-237.5</v>
      </c>
      <c r="F2553" s="136">
        <v>-237.5</v>
      </c>
    </row>
    <row r="2554" spans="1:6" x14ac:dyDescent="0.2">
      <c r="A2554" s="127" t="s">
        <v>3700</v>
      </c>
      <c r="B2554" s="128"/>
      <c r="C2554" s="128"/>
      <c r="D2554" s="128"/>
      <c r="E2554" s="135">
        <v>-237.5</v>
      </c>
      <c r="F2554" s="136">
        <v>-237.5</v>
      </c>
    </row>
    <row r="2555" spans="1:6" x14ac:dyDescent="0.2">
      <c r="A2555" s="127" t="s">
        <v>168</v>
      </c>
      <c r="B2555" s="127" t="s">
        <v>167</v>
      </c>
      <c r="C2555" s="127">
        <v>1986</v>
      </c>
      <c r="D2555" s="127" t="s">
        <v>553</v>
      </c>
      <c r="E2555" s="135">
        <v>-95.9</v>
      </c>
      <c r="F2555" s="136">
        <v>-95.9</v>
      </c>
    </row>
    <row r="2556" spans="1:6" x14ac:dyDescent="0.2">
      <c r="A2556" s="130"/>
      <c r="B2556" s="130"/>
      <c r="C2556" s="127" t="s">
        <v>3046</v>
      </c>
      <c r="D2556" s="128"/>
      <c r="E2556" s="135">
        <v>-95.9</v>
      </c>
      <c r="F2556" s="136">
        <v>-95.9</v>
      </c>
    </row>
    <row r="2557" spans="1:6" x14ac:dyDescent="0.2">
      <c r="A2557" s="130"/>
      <c r="B2557" s="127" t="s">
        <v>2350</v>
      </c>
      <c r="C2557" s="128"/>
      <c r="D2557" s="128"/>
      <c r="E2557" s="135">
        <v>-95.9</v>
      </c>
      <c r="F2557" s="136">
        <v>-95.9</v>
      </c>
    </row>
    <row r="2558" spans="1:6" x14ac:dyDescent="0.2">
      <c r="A2558" s="127" t="s">
        <v>3701</v>
      </c>
      <c r="B2558" s="128"/>
      <c r="C2558" s="128"/>
      <c r="D2558" s="128"/>
      <c r="E2558" s="135">
        <v>-95.9</v>
      </c>
      <c r="F2558" s="136">
        <v>-95.9</v>
      </c>
    </row>
    <row r="2559" spans="1:6" x14ac:dyDescent="0.2">
      <c r="A2559" s="127" t="s">
        <v>158</v>
      </c>
      <c r="B2559" s="127" t="s">
        <v>157</v>
      </c>
      <c r="C2559" s="127">
        <v>1991</v>
      </c>
      <c r="D2559" s="127" t="s">
        <v>553</v>
      </c>
      <c r="E2559" s="135">
        <v>-75.900000000000006</v>
      </c>
      <c r="F2559" s="136">
        <v>-75.900000000000006</v>
      </c>
    </row>
    <row r="2560" spans="1:6" x14ac:dyDescent="0.2">
      <c r="A2560" s="130"/>
      <c r="B2560" s="130"/>
      <c r="C2560" s="127" t="s">
        <v>3028</v>
      </c>
      <c r="D2560" s="128"/>
      <c r="E2560" s="135">
        <v>-75.900000000000006</v>
      </c>
      <c r="F2560" s="136">
        <v>-75.900000000000006</v>
      </c>
    </row>
    <row r="2561" spans="1:6" x14ac:dyDescent="0.2">
      <c r="A2561" s="130"/>
      <c r="B2561" s="127" t="s">
        <v>2788</v>
      </c>
      <c r="C2561" s="128"/>
      <c r="D2561" s="128"/>
      <c r="E2561" s="135">
        <v>-75.900000000000006</v>
      </c>
      <c r="F2561" s="136">
        <v>-75.900000000000006</v>
      </c>
    </row>
    <row r="2562" spans="1:6" x14ac:dyDescent="0.2">
      <c r="A2562" s="127" t="s">
        <v>3702</v>
      </c>
      <c r="B2562" s="128"/>
      <c r="C2562" s="128"/>
      <c r="D2562" s="128"/>
      <c r="E2562" s="135">
        <v>-75.900000000000006</v>
      </c>
      <c r="F2562" s="136">
        <v>-75.900000000000006</v>
      </c>
    </row>
    <row r="2563" spans="1:6" x14ac:dyDescent="0.2">
      <c r="A2563" s="127" t="s">
        <v>1764</v>
      </c>
      <c r="B2563" s="127" t="s">
        <v>1763</v>
      </c>
      <c r="C2563" s="127">
        <v>1993</v>
      </c>
      <c r="D2563" s="127" t="s">
        <v>553</v>
      </c>
      <c r="E2563" s="135">
        <v>197.6</v>
      </c>
      <c r="F2563" s="136">
        <v>197.6</v>
      </c>
    </row>
    <row r="2564" spans="1:6" x14ac:dyDescent="0.2">
      <c r="A2564" s="130"/>
      <c r="B2564" s="130"/>
      <c r="C2564" s="127" t="s">
        <v>3030</v>
      </c>
      <c r="D2564" s="128"/>
      <c r="E2564" s="135">
        <v>197.6</v>
      </c>
      <c r="F2564" s="136">
        <v>197.6</v>
      </c>
    </row>
    <row r="2565" spans="1:6" x14ac:dyDescent="0.2">
      <c r="A2565" s="130"/>
      <c r="B2565" s="127" t="s">
        <v>2794</v>
      </c>
      <c r="C2565" s="128"/>
      <c r="D2565" s="128"/>
      <c r="E2565" s="135">
        <v>197.6</v>
      </c>
      <c r="F2565" s="136">
        <v>197.6</v>
      </c>
    </row>
    <row r="2566" spans="1:6" x14ac:dyDescent="0.2">
      <c r="A2566" s="127" t="s">
        <v>3703</v>
      </c>
      <c r="B2566" s="128"/>
      <c r="C2566" s="128"/>
      <c r="D2566" s="128"/>
      <c r="E2566" s="135">
        <v>197.6</v>
      </c>
      <c r="F2566" s="136">
        <v>197.6</v>
      </c>
    </row>
    <row r="2567" spans="1:6" x14ac:dyDescent="0.2">
      <c r="A2567" s="127" t="s">
        <v>1992</v>
      </c>
      <c r="B2567" s="127" t="s">
        <v>1991</v>
      </c>
      <c r="C2567" s="127">
        <v>1996</v>
      </c>
      <c r="D2567" s="127" t="s">
        <v>554</v>
      </c>
      <c r="E2567" s="135">
        <v>-53</v>
      </c>
      <c r="F2567" s="136">
        <v>-53</v>
      </c>
    </row>
    <row r="2568" spans="1:6" x14ac:dyDescent="0.2">
      <c r="A2568" s="130"/>
      <c r="B2568" s="130"/>
      <c r="C2568" s="127" t="s">
        <v>3032</v>
      </c>
      <c r="D2568" s="128"/>
      <c r="E2568" s="135">
        <v>-53</v>
      </c>
      <c r="F2568" s="136">
        <v>-53</v>
      </c>
    </row>
    <row r="2569" spans="1:6" x14ac:dyDescent="0.2">
      <c r="A2569" s="130"/>
      <c r="B2569" s="127" t="s">
        <v>2801</v>
      </c>
      <c r="C2569" s="128"/>
      <c r="D2569" s="128"/>
      <c r="E2569" s="135">
        <v>-53</v>
      </c>
      <c r="F2569" s="136">
        <v>-53</v>
      </c>
    </row>
    <row r="2570" spans="1:6" x14ac:dyDescent="0.2">
      <c r="A2570" s="127" t="s">
        <v>3704</v>
      </c>
      <c r="B2570" s="128"/>
      <c r="C2570" s="128"/>
      <c r="D2570" s="128"/>
      <c r="E2570" s="135">
        <v>-53</v>
      </c>
      <c r="F2570" s="136">
        <v>-53</v>
      </c>
    </row>
    <row r="2571" spans="1:6" x14ac:dyDescent="0.2">
      <c r="A2571" s="127" t="s">
        <v>1497</v>
      </c>
      <c r="B2571" s="127" t="s">
        <v>1496</v>
      </c>
      <c r="C2571" s="127">
        <v>1979</v>
      </c>
      <c r="D2571" s="127" t="s">
        <v>553</v>
      </c>
      <c r="E2571" s="135">
        <v>208</v>
      </c>
      <c r="F2571" s="136">
        <v>208</v>
      </c>
    </row>
    <row r="2572" spans="1:6" x14ac:dyDescent="0.2">
      <c r="A2572" s="130"/>
      <c r="B2572" s="130"/>
      <c r="C2572" s="127" t="s">
        <v>3043</v>
      </c>
      <c r="D2572" s="128"/>
      <c r="E2572" s="135">
        <v>208</v>
      </c>
      <c r="F2572" s="136">
        <v>208</v>
      </c>
    </row>
    <row r="2573" spans="1:6" x14ac:dyDescent="0.2">
      <c r="A2573" s="130"/>
      <c r="B2573" s="127" t="s">
        <v>2339</v>
      </c>
      <c r="C2573" s="128"/>
      <c r="D2573" s="128"/>
      <c r="E2573" s="135">
        <v>208</v>
      </c>
      <c r="F2573" s="136">
        <v>208</v>
      </c>
    </row>
    <row r="2574" spans="1:6" x14ac:dyDescent="0.2">
      <c r="A2574" s="127" t="s">
        <v>3705</v>
      </c>
      <c r="B2574" s="128"/>
      <c r="C2574" s="128"/>
      <c r="D2574" s="128"/>
      <c r="E2574" s="135">
        <v>208</v>
      </c>
      <c r="F2574" s="136">
        <v>208</v>
      </c>
    </row>
    <row r="2575" spans="1:6" x14ac:dyDescent="0.2">
      <c r="A2575" s="127" t="s">
        <v>713</v>
      </c>
      <c r="B2575" s="127" t="s">
        <v>712</v>
      </c>
      <c r="C2575" s="127">
        <v>1985</v>
      </c>
      <c r="D2575" s="127" t="s">
        <v>553</v>
      </c>
      <c r="E2575" s="135">
        <v>-62.9</v>
      </c>
      <c r="F2575" s="136">
        <v>-62.9</v>
      </c>
    </row>
    <row r="2576" spans="1:6" x14ac:dyDescent="0.2">
      <c r="A2576" s="130"/>
      <c r="B2576" s="130"/>
      <c r="C2576" s="127" t="s">
        <v>3045</v>
      </c>
      <c r="D2576" s="128"/>
      <c r="E2576" s="135">
        <v>-62.9</v>
      </c>
      <c r="F2576" s="136">
        <v>-62.9</v>
      </c>
    </row>
    <row r="2577" spans="1:6" x14ac:dyDescent="0.2">
      <c r="A2577" s="130"/>
      <c r="B2577" s="127" t="s">
        <v>2348</v>
      </c>
      <c r="C2577" s="128"/>
      <c r="D2577" s="128"/>
      <c r="E2577" s="135">
        <v>-62.9</v>
      </c>
      <c r="F2577" s="136">
        <v>-62.9</v>
      </c>
    </row>
    <row r="2578" spans="1:6" x14ac:dyDescent="0.2">
      <c r="A2578" s="127" t="s">
        <v>3706</v>
      </c>
      <c r="B2578" s="128"/>
      <c r="C2578" s="128"/>
      <c r="D2578" s="128"/>
      <c r="E2578" s="135">
        <v>-62.9</v>
      </c>
      <c r="F2578" s="136">
        <v>-62.9</v>
      </c>
    </row>
    <row r="2579" spans="1:6" x14ac:dyDescent="0.2">
      <c r="A2579" s="127" t="s">
        <v>2055</v>
      </c>
      <c r="B2579" s="127" t="s">
        <v>2054</v>
      </c>
      <c r="C2579" s="127">
        <v>1986</v>
      </c>
      <c r="D2579" s="127" t="s">
        <v>553</v>
      </c>
      <c r="E2579" s="135">
        <v>42.6</v>
      </c>
      <c r="F2579" s="136">
        <v>42.6</v>
      </c>
    </row>
    <row r="2580" spans="1:6" x14ac:dyDescent="0.2">
      <c r="A2580" s="130"/>
      <c r="B2580" s="130"/>
      <c r="C2580" s="127" t="s">
        <v>3046</v>
      </c>
      <c r="D2580" s="128"/>
      <c r="E2580" s="135">
        <v>42.6</v>
      </c>
      <c r="F2580" s="136">
        <v>42.6</v>
      </c>
    </row>
    <row r="2581" spans="1:6" x14ac:dyDescent="0.2">
      <c r="A2581" s="130"/>
      <c r="B2581" s="127" t="s">
        <v>2346</v>
      </c>
      <c r="C2581" s="128"/>
      <c r="D2581" s="128"/>
      <c r="E2581" s="135">
        <v>42.6</v>
      </c>
      <c r="F2581" s="136">
        <v>42.6</v>
      </c>
    </row>
    <row r="2582" spans="1:6" x14ac:dyDescent="0.2">
      <c r="A2582" s="127" t="s">
        <v>3707</v>
      </c>
      <c r="B2582" s="128"/>
      <c r="C2582" s="128"/>
      <c r="D2582" s="128"/>
      <c r="E2582" s="135">
        <v>42.6</v>
      </c>
      <c r="F2582" s="136">
        <v>42.6</v>
      </c>
    </row>
    <row r="2583" spans="1:6" x14ac:dyDescent="0.2">
      <c r="A2583" s="127" t="s">
        <v>898</v>
      </c>
      <c r="B2583" s="127" t="s">
        <v>897</v>
      </c>
      <c r="C2583" s="127">
        <v>1990</v>
      </c>
      <c r="D2583" s="127" t="s">
        <v>553</v>
      </c>
      <c r="E2583" s="135">
        <v>17.3</v>
      </c>
      <c r="F2583" s="136">
        <v>17.3</v>
      </c>
    </row>
    <row r="2584" spans="1:6" x14ac:dyDescent="0.2">
      <c r="A2584" s="130"/>
      <c r="B2584" s="130"/>
      <c r="C2584" s="127" t="s">
        <v>3037</v>
      </c>
      <c r="D2584" s="128"/>
      <c r="E2584" s="135">
        <v>17.3</v>
      </c>
      <c r="F2584" s="136">
        <v>17.3</v>
      </c>
    </row>
    <row r="2585" spans="1:6" x14ac:dyDescent="0.2">
      <c r="A2585" s="130"/>
      <c r="B2585" s="127" t="s">
        <v>2783</v>
      </c>
      <c r="C2585" s="128"/>
      <c r="D2585" s="128"/>
      <c r="E2585" s="135">
        <v>17.3</v>
      </c>
      <c r="F2585" s="136">
        <v>17.3</v>
      </c>
    </row>
    <row r="2586" spans="1:6" x14ac:dyDescent="0.2">
      <c r="A2586" s="127" t="s">
        <v>3708</v>
      </c>
      <c r="B2586" s="128"/>
      <c r="C2586" s="128"/>
      <c r="D2586" s="128"/>
      <c r="E2586" s="135">
        <v>17.3</v>
      </c>
      <c r="F2586" s="136">
        <v>17.3</v>
      </c>
    </row>
    <row r="2587" spans="1:6" x14ac:dyDescent="0.2">
      <c r="A2587" s="127" t="s">
        <v>368</v>
      </c>
      <c r="B2587" s="127" t="s">
        <v>367</v>
      </c>
      <c r="C2587" s="127">
        <v>1990</v>
      </c>
      <c r="D2587" s="127" t="s">
        <v>553</v>
      </c>
      <c r="E2587" s="135">
        <v>-180.1</v>
      </c>
      <c r="F2587" s="136">
        <v>-180.1</v>
      </c>
    </row>
    <row r="2588" spans="1:6" x14ac:dyDescent="0.2">
      <c r="A2588" s="130"/>
      <c r="B2588" s="130"/>
      <c r="C2588" s="127" t="s">
        <v>3037</v>
      </c>
      <c r="D2588" s="128"/>
      <c r="E2588" s="135">
        <v>-180.1</v>
      </c>
      <c r="F2588" s="136">
        <v>-180.1</v>
      </c>
    </row>
    <row r="2589" spans="1:6" x14ac:dyDescent="0.2">
      <c r="A2589" s="130"/>
      <c r="B2589" s="127" t="s">
        <v>2782</v>
      </c>
      <c r="C2589" s="128"/>
      <c r="D2589" s="128"/>
      <c r="E2589" s="135">
        <v>-180.1</v>
      </c>
      <c r="F2589" s="136">
        <v>-180.1</v>
      </c>
    </row>
    <row r="2590" spans="1:6" x14ac:dyDescent="0.2">
      <c r="A2590" s="127" t="s">
        <v>3709</v>
      </c>
      <c r="B2590" s="128"/>
      <c r="C2590" s="128"/>
      <c r="D2590" s="128"/>
      <c r="E2590" s="135">
        <v>-180.1</v>
      </c>
      <c r="F2590" s="136">
        <v>-180.1</v>
      </c>
    </row>
    <row r="2591" spans="1:6" x14ac:dyDescent="0.2">
      <c r="A2591" s="127" t="s">
        <v>1762</v>
      </c>
      <c r="B2591" s="127" t="s">
        <v>1761</v>
      </c>
      <c r="C2591" s="127">
        <v>1991</v>
      </c>
      <c r="D2591" s="127" t="s">
        <v>553</v>
      </c>
      <c r="E2591" s="135">
        <v>-126.3</v>
      </c>
      <c r="F2591" s="136">
        <v>-126.3</v>
      </c>
    </row>
    <row r="2592" spans="1:6" x14ac:dyDescent="0.2">
      <c r="A2592" s="130"/>
      <c r="B2592" s="130"/>
      <c r="C2592" s="127" t="s">
        <v>3028</v>
      </c>
      <c r="D2592" s="128"/>
      <c r="E2592" s="135">
        <v>-126.3</v>
      </c>
      <c r="F2592" s="136">
        <v>-126.3</v>
      </c>
    </row>
    <row r="2593" spans="1:6" x14ac:dyDescent="0.2">
      <c r="A2593" s="130"/>
      <c r="B2593" s="127" t="s">
        <v>2789</v>
      </c>
      <c r="C2593" s="128"/>
      <c r="D2593" s="128"/>
      <c r="E2593" s="135">
        <v>-126.3</v>
      </c>
      <c r="F2593" s="136">
        <v>-126.3</v>
      </c>
    </row>
    <row r="2594" spans="1:6" x14ac:dyDescent="0.2">
      <c r="A2594" s="127" t="s">
        <v>3710</v>
      </c>
      <c r="B2594" s="128"/>
      <c r="C2594" s="128"/>
      <c r="D2594" s="128"/>
      <c r="E2594" s="135">
        <v>-126.3</v>
      </c>
      <c r="F2594" s="136">
        <v>-126.3</v>
      </c>
    </row>
    <row r="2595" spans="1:6" x14ac:dyDescent="0.2">
      <c r="A2595" s="127" t="s">
        <v>1590</v>
      </c>
      <c r="B2595" s="127" t="s">
        <v>1589</v>
      </c>
      <c r="C2595" s="127">
        <v>1991</v>
      </c>
      <c r="D2595" s="127" t="s">
        <v>553</v>
      </c>
      <c r="E2595" s="135">
        <v>169.1</v>
      </c>
      <c r="F2595" s="136">
        <v>169.1</v>
      </c>
    </row>
    <row r="2596" spans="1:6" x14ac:dyDescent="0.2">
      <c r="A2596" s="130"/>
      <c r="B2596" s="130"/>
      <c r="C2596" s="127" t="s">
        <v>3028</v>
      </c>
      <c r="D2596" s="128"/>
      <c r="E2596" s="135">
        <v>169.1</v>
      </c>
      <c r="F2596" s="136">
        <v>169.1</v>
      </c>
    </row>
    <row r="2597" spans="1:6" x14ac:dyDescent="0.2">
      <c r="A2597" s="130"/>
      <c r="B2597" s="127" t="s">
        <v>2368</v>
      </c>
      <c r="C2597" s="128"/>
      <c r="D2597" s="128"/>
      <c r="E2597" s="135">
        <v>169.1</v>
      </c>
      <c r="F2597" s="136">
        <v>169.1</v>
      </c>
    </row>
    <row r="2598" spans="1:6" x14ac:dyDescent="0.2">
      <c r="A2598" s="127" t="s">
        <v>3711</v>
      </c>
      <c r="B2598" s="128"/>
      <c r="C2598" s="128"/>
      <c r="D2598" s="128"/>
      <c r="E2598" s="135">
        <v>169.1</v>
      </c>
      <c r="F2598" s="136">
        <v>169.1</v>
      </c>
    </row>
    <row r="2599" spans="1:6" x14ac:dyDescent="0.2">
      <c r="A2599" s="127" t="s">
        <v>1843</v>
      </c>
      <c r="B2599" s="127" t="s">
        <v>1842</v>
      </c>
      <c r="C2599" s="127">
        <v>1991</v>
      </c>
      <c r="D2599" s="127" t="s">
        <v>553</v>
      </c>
      <c r="E2599" s="135">
        <v>19.5</v>
      </c>
      <c r="F2599" s="136">
        <v>19.5</v>
      </c>
    </row>
    <row r="2600" spans="1:6" x14ac:dyDescent="0.2">
      <c r="A2600" s="130"/>
      <c r="B2600" s="130"/>
      <c r="C2600" s="127" t="s">
        <v>3028</v>
      </c>
      <c r="D2600" s="128"/>
      <c r="E2600" s="135">
        <v>19.5</v>
      </c>
      <c r="F2600" s="136">
        <v>19.5</v>
      </c>
    </row>
    <row r="2601" spans="1:6" x14ac:dyDescent="0.2">
      <c r="A2601" s="130"/>
      <c r="B2601" s="127" t="s">
        <v>2786</v>
      </c>
      <c r="C2601" s="128"/>
      <c r="D2601" s="128"/>
      <c r="E2601" s="135">
        <v>19.5</v>
      </c>
      <c r="F2601" s="136">
        <v>19.5</v>
      </c>
    </row>
    <row r="2602" spans="1:6" x14ac:dyDescent="0.2">
      <c r="A2602" s="127" t="s">
        <v>3712</v>
      </c>
      <c r="B2602" s="128"/>
      <c r="C2602" s="128"/>
      <c r="D2602" s="128"/>
      <c r="E2602" s="135">
        <v>19.5</v>
      </c>
      <c r="F2602" s="136">
        <v>19.5</v>
      </c>
    </row>
    <row r="2603" spans="1:6" x14ac:dyDescent="0.2">
      <c r="A2603" s="127" t="s">
        <v>1820</v>
      </c>
      <c r="B2603" s="127" t="s">
        <v>1819</v>
      </c>
      <c r="C2603" s="127">
        <v>1992</v>
      </c>
      <c r="D2603" s="127" t="s">
        <v>553</v>
      </c>
      <c r="E2603" s="135">
        <v>188.8</v>
      </c>
      <c r="F2603" s="136">
        <v>188.8</v>
      </c>
    </row>
    <row r="2604" spans="1:6" x14ac:dyDescent="0.2">
      <c r="A2604" s="130"/>
      <c r="B2604" s="130"/>
      <c r="C2604" s="127" t="s">
        <v>3029</v>
      </c>
      <c r="D2604" s="128"/>
      <c r="E2604" s="135">
        <v>188.8</v>
      </c>
      <c r="F2604" s="136">
        <v>188.8</v>
      </c>
    </row>
    <row r="2605" spans="1:6" x14ac:dyDescent="0.2">
      <c r="A2605" s="130"/>
      <c r="B2605" s="127" t="s">
        <v>2791</v>
      </c>
      <c r="C2605" s="128"/>
      <c r="D2605" s="128"/>
      <c r="E2605" s="135">
        <v>188.8</v>
      </c>
      <c r="F2605" s="136">
        <v>188.8</v>
      </c>
    </row>
    <row r="2606" spans="1:6" x14ac:dyDescent="0.2">
      <c r="A2606" s="127" t="s">
        <v>3713</v>
      </c>
      <c r="B2606" s="128"/>
      <c r="C2606" s="128"/>
      <c r="D2606" s="128"/>
      <c r="E2606" s="135">
        <v>188.8</v>
      </c>
      <c r="F2606" s="136">
        <v>188.8</v>
      </c>
    </row>
    <row r="2607" spans="1:6" x14ac:dyDescent="0.2">
      <c r="A2607" s="127" t="s">
        <v>1580</v>
      </c>
      <c r="B2607" s="127" t="s">
        <v>1579</v>
      </c>
      <c r="C2607" s="127">
        <v>1993</v>
      </c>
      <c r="D2607" s="127" t="s">
        <v>553</v>
      </c>
      <c r="E2607" s="135">
        <v>111.9</v>
      </c>
      <c r="F2607" s="136">
        <v>111.9</v>
      </c>
    </row>
    <row r="2608" spans="1:6" x14ac:dyDescent="0.2">
      <c r="A2608" s="130"/>
      <c r="B2608" s="130"/>
      <c r="C2608" s="127" t="s">
        <v>3030</v>
      </c>
      <c r="D2608" s="128"/>
      <c r="E2608" s="135">
        <v>111.9</v>
      </c>
      <c r="F2608" s="136">
        <v>111.9</v>
      </c>
    </row>
    <row r="2609" spans="1:6" x14ac:dyDescent="0.2">
      <c r="A2609" s="130"/>
      <c r="B2609" s="127" t="s">
        <v>2721</v>
      </c>
      <c r="C2609" s="128"/>
      <c r="D2609" s="128"/>
      <c r="E2609" s="135">
        <v>111.9</v>
      </c>
      <c r="F2609" s="136">
        <v>111.9</v>
      </c>
    </row>
    <row r="2610" spans="1:6" x14ac:dyDescent="0.2">
      <c r="A2610" s="127" t="s">
        <v>3714</v>
      </c>
      <c r="B2610" s="128"/>
      <c r="C2610" s="128"/>
      <c r="D2610" s="128"/>
      <c r="E2610" s="135">
        <v>111.9</v>
      </c>
      <c r="F2610" s="136">
        <v>111.9</v>
      </c>
    </row>
    <row r="2611" spans="1:6" x14ac:dyDescent="0.2">
      <c r="A2611" s="127" t="s">
        <v>1795</v>
      </c>
      <c r="B2611" s="127" t="s">
        <v>1687</v>
      </c>
      <c r="C2611" s="127">
        <v>1993</v>
      </c>
      <c r="D2611" s="127" t="s">
        <v>553</v>
      </c>
      <c r="E2611" s="135">
        <v>-394.8</v>
      </c>
      <c r="F2611" s="136">
        <v>-394.8</v>
      </c>
    </row>
    <row r="2612" spans="1:6" x14ac:dyDescent="0.2">
      <c r="A2612" s="130"/>
      <c r="B2612" s="130"/>
      <c r="C2612" s="127" t="s">
        <v>3030</v>
      </c>
      <c r="D2612" s="128"/>
      <c r="E2612" s="135">
        <v>-394.8</v>
      </c>
      <c r="F2612" s="136">
        <v>-394.8</v>
      </c>
    </row>
    <row r="2613" spans="1:6" x14ac:dyDescent="0.2">
      <c r="A2613" s="130"/>
      <c r="B2613" s="127" t="s">
        <v>2793</v>
      </c>
      <c r="C2613" s="128"/>
      <c r="D2613" s="128"/>
      <c r="E2613" s="135">
        <v>-394.8</v>
      </c>
      <c r="F2613" s="136">
        <v>-394.8</v>
      </c>
    </row>
    <row r="2614" spans="1:6" x14ac:dyDescent="0.2">
      <c r="A2614" s="127" t="s">
        <v>3715</v>
      </c>
      <c r="B2614" s="128"/>
      <c r="C2614" s="128"/>
      <c r="D2614" s="128"/>
      <c r="E2614" s="135">
        <v>-394.8</v>
      </c>
      <c r="F2614" s="136">
        <v>-394.8</v>
      </c>
    </row>
    <row r="2615" spans="1:6" x14ac:dyDescent="0.2">
      <c r="A2615" s="127" t="s">
        <v>1525</v>
      </c>
      <c r="B2615" s="127" t="s">
        <v>1524</v>
      </c>
      <c r="C2615" s="127">
        <v>1994</v>
      </c>
      <c r="D2615" s="127" t="s">
        <v>553</v>
      </c>
      <c r="E2615" s="135">
        <v>307.7</v>
      </c>
      <c r="F2615" s="136">
        <v>307.7</v>
      </c>
    </row>
    <row r="2616" spans="1:6" x14ac:dyDescent="0.2">
      <c r="A2616" s="130"/>
      <c r="B2616" s="130"/>
      <c r="C2616" s="127" t="s">
        <v>3031</v>
      </c>
      <c r="D2616" s="128"/>
      <c r="E2616" s="135">
        <v>307.7</v>
      </c>
      <c r="F2616" s="136">
        <v>307.7</v>
      </c>
    </row>
    <row r="2617" spans="1:6" x14ac:dyDescent="0.2">
      <c r="A2617" s="130"/>
      <c r="B2617" s="127" t="s">
        <v>2795</v>
      </c>
      <c r="C2617" s="128"/>
      <c r="D2617" s="128"/>
      <c r="E2617" s="135">
        <v>307.7</v>
      </c>
      <c r="F2617" s="136">
        <v>307.7</v>
      </c>
    </row>
    <row r="2618" spans="1:6" x14ac:dyDescent="0.2">
      <c r="A2618" s="127" t="s">
        <v>3716</v>
      </c>
      <c r="B2618" s="128"/>
      <c r="C2618" s="128"/>
      <c r="D2618" s="128"/>
      <c r="E2618" s="135">
        <v>307.7</v>
      </c>
      <c r="F2618" s="136">
        <v>307.7</v>
      </c>
    </row>
    <row r="2619" spans="1:6" x14ac:dyDescent="0.2">
      <c r="A2619" s="127" t="s">
        <v>1196</v>
      </c>
      <c r="B2619" s="127" t="s">
        <v>1364</v>
      </c>
      <c r="C2619" s="127">
        <v>1995</v>
      </c>
      <c r="D2619" s="127" t="s">
        <v>553</v>
      </c>
      <c r="E2619" s="135">
        <v>148.80000000000001</v>
      </c>
      <c r="F2619" s="136">
        <v>148.80000000000001</v>
      </c>
    </row>
    <row r="2620" spans="1:6" x14ac:dyDescent="0.2">
      <c r="A2620" s="130"/>
      <c r="B2620" s="130"/>
      <c r="C2620" s="127" t="s">
        <v>3022</v>
      </c>
      <c r="D2620" s="128"/>
      <c r="E2620" s="135">
        <v>148.80000000000001</v>
      </c>
      <c r="F2620" s="136">
        <v>148.80000000000001</v>
      </c>
    </row>
    <row r="2621" spans="1:6" x14ac:dyDescent="0.2">
      <c r="A2621" s="130"/>
      <c r="B2621" s="127" t="s">
        <v>2325</v>
      </c>
      <c r="C2621" s="128"/>
      <c r="D2621" s="128"/>
      <c r="E2621" s="135">
        <v>148.80000000000001</v>
      </c>
      <c r="F2621" s="136">
        <v>148.80000000000001</v>
      </c>
    </row>
    <row r="2622" spans="1:6" x14ac:dyDescent="0.2">
      <c r="A2622" s="127" t="s">
        <v>3717</v>
      </c>
      <c r="B2622" s="128"/>
      <c r="C2622" s="128"/>
      <c r="D2622" s="128"/>
      <c r="E2622" s="135">
        <v>148.80000000000001</v>
      </c>
      <c r="F2622" s="136">
        <v>148.80000000000001</v>
      </c>
    </row>
    <row r="2623" spans="1:6" x14ac:dyDescent="0.2">
      <c r="A2623" s="127" t="s">
        <v>1729</v>
      </c>
      <c r="B2623" s="127" t="s">
        <v>1728</v>
      </c>
      <c r="C2623" s="127">
        <v>1995</v>
      </c>
      <c r="D2623" s="127" t="s">
        <v>553</v>
      </c>
      <c r="E2623" s="135">
        <v>159</v>
      </c>
      <c r="F2623" s="136">
        <v>159</v>
      </c>
    </row>
    <row r="2624" spans="1:6" x14ac:dyDescent="0.2">
      <c r="A2624" s="130"/>
      <c r="B2624" s="130"/>
      <c r="C2624" s="127" t="s">
        <v>3022</v>
      </c>
      <c r="D2624" s="128"/>
      <c r="E2624" s="135">
        <v>159</v>
      </c>
      <c r="F2624" s="136">
        <v>159</v>
      </c>
    </row>
    <row r="2625" spans="1:6" x14ac:dyDescent="0.2">
      <c r="A2625" s="130"/>
      <c r="B2625" s="127" t="s">
        <v>2798</v>
      </c>
      <c r="C2625" s="128"/>
      <c r="D2625" s="128"/>
      <c r="E2625" s="135">
        <v>159</v>
      </c>
      <c r="F2625" s="136">
        <v>159</v>
      </c>
    </row>
    <row r="2626" spans="1:6" x14ac:dyDescent="0.2">
      <c r="A2626" s="127" t="s">
        <v>3718</v>
      </c>
      <c r="B2626" s="128"/>
      <c r="C2626" s="128"/>
      <c r="D2626" s="128"/>
      <c r="E2626" s="135">
        <v>159</v>
      </c>
      <c r="F2626" s="136">
        <v>159</v>
      </c>
    </row>
    <row r="2627" spans="1:6" x14ac:dyDescent="0.2">
      <c r="A2627" s="127" t="s">
        <v>1195</v>
      </c>
      <c r="B2627" s="127" t="s">
        <v>1194</v>
      </c>
      <c r="C2627" s="127">
        <v>1995</v>
      </c>
      <c r="D2627" s="127" t="s">
        <v>553</v>
      </c>
      <c r="E2627" s="135">
        <v>69.8</v>
      </c>
      <c r="F2627" s="136">
        <v>69.8</v>
      </c>
    </row>
    <row r="2628" spans="1:6" x14ac:dyDescent="0.2">
      <c r="A2628" s="130"/>
      <c r="B2628" s="130"/>
      <c r="C2628" s="127" t="s">
        <v>3022</v>
      </c>
      <c r="D2628" s="128"/>
      <c r="E2628" s="135">
        <v>69.8</v>
      </c>
      <c r="F2628" s="136">
        <v>69.8</v>
      </c>
    </row>
    <row r="2629" spans="1:6" x14ac:dyDescent="0.2">
      <c r="A2629" s="130"/>
      <c r="B2629" s="127" t="s">
        <v>2756</v>
      </c>
      <c r="C2629" s="128"/>
      <c r="D2629" s="128"/>
      <c r="E2629" s="135">
        <v>69.8</v>
      </c>
      <c r="F2629" s="136">
        <v>69.8</v>
      </c>
    </row>
    <row r="2630" spans="1:6" x14ac:dyDescent="0.2">
      <c r="A2630" s="127" t="s">
        <v>3719</v>
      </c>
      <c r="B2630" s="128"/>
      <c r="C2630" s="128"/>
      <c r="D2630" s="128"/>
      <c r="E2630" s="135">
        <v>69.8</v>
      </c>
      <c r="F2630" s="136">
        <v>69.8</v>
      </c>
    </row>
    <row r="2631" spans="1:6" x14ac:dyDescent="0.2">
      <c r="A2631" s="127" t="s">
        <v>1604</v>
      </c>
      <c r="B2631" s="127" t="s">
        <v>1603</v>
      </c>
      <c r="C2631" s="127">
        <v>1995</v>
      </c>
      <c r="D2631" s="127" t="s">
        <v>553</v>
      </c>
      <c r="E2631" s="135">
        <v>-31.5</v>
      </c>
      <c r="F2631" s="136">
        <v>-31.5</v>
      </c>
    </row>
    <row r="2632" spans="1:6" x14ac:dyDescent="0.2">
      <c r="A2632" s="130"/>
      <c r="B2632" s="130"/>
      <c r="C2632" s="127" t="s">
        <v>3022</v>
      </c>
      <c r="D2632" s="128"/>
      <c r="E2632" s="135">
        <v>-31.5</v>
      </c>
      <c r="F2632" s="136">
        <v>-31.5</v>
      </c>
    </row>
    <row r="2633" spans="1:6" x14ac:dyDescent="0.2">
      <c r="A2633" s="130"/>
      <c r="B2633" s="127" t="s">
        <v>2799</v>
      </c>
      <c r="C2633" s="128"/>
      <c r="D2633" s="128"/>
      <c r="E2633" s="135">
        <v>-31.5</v>
      </c>
      <c r="F2633" s="136">
        <v>-31.5</v>
      </c>
    </row>
    <row r="2634" spans="1:6" x14ac:dyDescent="0.2">
      <c r="A2634" s="127" t="s">
        <v>3720</v>
      </c>
      <c r="B2634" s="128"/>
      <c r="C2634" s="128"/>
      <c r="D2634" s="128"/>
      <c r="E2634" s="135">
        <v>-31.5</v>
      </c>
      <c r="F2634" s="136">
        <v>-31.5</v>
      </c>
    </row>
    <row r="2635" spans="1:6" x14ac:dyDescent="0.2">
      <c r="A2635" s="127" t="s">
        <v>1721</v>
      </c>
      <c r="B2635" s="127" t="s">
        <v>1720</v>
      </c>
      <c r="C2635" s="127">
        <v>1995</v>
      </c>
      <c r="D2635" s="127" t="s">
        <v>553</v>
      </c>
      <c r="E2635" s="135">
        <v>138</v>
      </c>
      <c r="F2635" s="136">
        <v>138</v>
      </c>
    </row>
    <row r="2636" spans="1:6" x14ac:dyDescent="0.2">
      <c r="A2636" s="130"/>
      <c r="B2636" s="130"/>
      <c r="C2636" s="127" t="s">
        <v>3022</v>
      </c>
      <c r="D2636" s="128"/>
      <c r="E2636" s="135">
        <v>138</v>
      </c>
      <c r="F2636" s="136">
        <v>138</v>
      </c>
    </row>
    <row r="2637" spans="1:6" x14ac:dyDescent="0.2">
      <c r="A2637" s="130"/>
      <c r="B2637" s="127" t="s">
        <v>2765</v>
      </c>
      <c r="C2637" s="128"/>
      <c r="D2637" s="128"/>
      <c r="E2637" s="135">
        <v>138</v>
      </c>
      <c r="F2637" s="136">
        <v>138</v>
      </c>
    </row>
    <row r="2638" spans="1:6" x14ac:dyDescent="0.2">
      <c r="A2638" s="127" t="s">
        <v>3721</v>
      </c>
      <c r="B2638" s="128"/>
      <c r="C2638" s="128"/>
      <c r="D2638" s="128"/>
      <c r="E2638" s="135">
        <v>138</v>
      </c>
      <c r="F2638" s="136">
        <v>138</v>
      </c>
    </row>
    <row r="2639" spans="1:6" x14ac:dyDescent="0.2">
      <c r="A2639" s="127" t="s">
        <v>836</v>
      </c>
      <c r="B2639" s="127" t="s">
        <v>86</v>
      </c>
      <c r="C2639" s="127">
        <v>1998</v>
      </c>
      <c r="D2639" s="127" t="s">
        <v>553</v>
      </c>
      <c r="E2639" s="135">
        <v>22.6</v>
      </c>
      <c r="F2639" s="136">
        <v>22.6</v>
      </c>
    </row>
    <row r="2640" spans="1:6" x14ac:dyDescent="0.2">
      <c r="A2640" s="130"/>
      <c r="B2640" s="130"/>
      <c r="C2640" s="127" t="s">
        <v>3039</v>
      </c>
      <c r="D2640" s="128"/>
      <c r="E2640" s="135">
        <v>22.6</v>
      </c>
      <c r="F2640" s="136">
        <v>22.6</v>
      </c>
    </row>
    <row r="2641" spans="1:6" x14ac:dyDescent="0.2">
      <c r="A2641" s="130"/>
      <c r="B2641" s="127" t="s">
        <v>2568</v>
      </c>
      <c r="C2641" s="128"/>
      <c r="D2641" s="128"/>
      <c r="E2641" s="135">
        <v>22.6</v>
      </c>
      <c r="F2641" s="136">
        <v>22.6</v>
      </c>
    </row>
    <row r="2642" spans="1:6" x14ac:dyDescent="0.2">
      <c r="A2642" s="127" t="s">
        <v>3722</v>
      </c>
      <c r="B2642" s="128"/>
      <c r="C2642" s="128"/>
      <c r="D2642" s="128"/>
      <c r="E2642" s="135">
        <v>22.6</v>
      </c>
      <c r="F2642" s="136">
        <v>22.6</v>
      </c>
    </row>
    <row r="2643" spans="1:6" x14ac:dyDescent="0.2">
      <c r="A2643" s="127" t="s">
        <v>1455</v>
      </c>
      <c r="B2643" s="127" t="s">
        <v>1454</v>
      </c>
      <c r="C2643" s="127">
        <v>1990</v>
      </c>
      <c r="D2643" s="127" t="s">
        <v>553</v>
      </c>
      <c r="E2643" s="135">
        <v>400</v>
      </c>
      <c r="F2643" s="136">
        <v>400</v>
      </c>
    </row>
    <row r="2644" spans="1:6" x14ac:dyDescent="0.2">
      <c r="A2644" s="130"/>
      <c r="B2644" s="130"/>
      <c r="C2644" s="127" t="s">
        <v>3037</v>
      </c>
      <c r="D2644" s="128"/>
      <c r="E2644" s="135">
        <v>400</v>
      </c>
      <c r="F2644" s="136">
        <v>400</v>
      </c>
    </row>
    <row r="2645" spans="1:6" x14ac:dyDescent="0.2">
      <c r="A2645" s="130"/>
      <c r="B2645" s="127" t="s">
        <v>2636</v>
      </c>
      <c r="C2645" s="128"/>
      <c r="D2645" s="128"/>
      <c r="E2645" s="135">
        <v>400</v>
      </c>
      <c r="F2645" s="136">
        <v>400</v>
      </c>
    </row>
    <row r="2646" spans="1:6" x14ac:dyDescent="0.2">
      <c r="A2646" s="127" t="s">
        <v>3723</v>
      </c>
      <c r="B2646" s="128"/>
      <c r="C2646" s="128"/>
      <c r="D2646" s="128"/>
      <c r="E2646" s="135">
        <v>400</v>
      </c>
      <c r="F2646" s="136">
        <v>400</v>
      </c>
    </row>
    <row r="2647" spans="1:6" x14ac:dyDescent="0.2">
      <c r="A2647" s="127" t="s">
        <v>1429</v>
      </c>
      <c r="B2647" s="127" t="s">
        <v>1428</v>
      </c>
      <c r="C2647" s="127">
        <v>1983</v>
      </c>
      <c r="D2647" s="127" t="s">
        <v>553</v>
      </c>
      <c r="E2647" s="135">
        <v>351.1</v>
      </c>
      <c r="F2647" s="136">
        <v>351.1</v>
      </c>
    </row>
    <row r="2648" spans="1:6" x14ac:dyDescent="0.2">
      <c r="A2648" s="130"/>
      <c r="B2648" s="130"/>
      <c r="C2648" s="127" t="s">
        <v>3025</v>
      </c>
      <c r="D2648" s="128"/>
      <c r="E2648" s="135">
        <v>351.1</v>
      </c>
      <c r="F2648" s="136">
        <v>351.1</v>
      </c>
    </row>
    <row r="2649" spans="1:6" x14ac:dyDescent="0.2">
      <c r="A2649" s="130"/>
      <c r="B2649" s="127" t="s">
        <v>2474</v>
      </c>
      <c r="C2649" s="128"/>
      <c r="D2649" s="128"/>
      <c r="E2649" s="135">
        <v>351.1</v>
      </c>
      <c r="F2649" s="136">
        <v>351.1</v>
      </c>
    </row>
    <row r="2650" spans="1:6" x14ac:dyDescent="0.2">
      <c r="A2650" s="127" t="s">
        <v>3724</v>
      </c>
      <c r="B2650" s="128"/>
      <c r="C2650" s="128"/>
      <c r="D2650" s="128"/>
      <c r="E2650" s="135">
        <v>351.1</v>
      </c>
      <c r="F2650" s="136">
        <v>351.1</v>
      </c>
    </row>
    <row r="2651" spans="1:6" x14ac:dyDescent="0.2">
      <c r="A2651" s="127" t="s">
        <v>590</v>
      </c>
      <c r="B2651" s="127" t="s">
        <v>589</v>
      </c>
      <c r="C2651" s="127">
        <v>1991</v>
      </c>
      <c r="D2651" s="127" t="s">
        <v>553</v>
      </c>
      <c r="E2651" s="135">
        <v>-50</v>
      </c>
      <c r="F2651" s="136">
        <v>-50</v>
      </c>
    </row>
    <row r="2652" spans="1:6" x14ac:dyDescent="0.2">
      <c r="A2652" s="130"/>
      <c r="B2652" s="130"/>
      <c r="C2652" s="127" t="s">
        <v>3028</v>
      </c>
      <c r="D2652" s="128"/>
      <c r="E2652" s="135">
        <v>-50</v>
      </c>
      <c r="F2652" s="136">
        <v>-50</v>
      </c>
    </row>
    <row r="2653" spans="1:6" x14ac:dyDescent="0.2">
      <c r="A2653" s="130"/>
      <c r="B2653" s="127" t="s">
        <v>2681</v>
      </c>
      <c r="C2653" s="128"/>
      <c r="D2653" s="128"/>
      <c r="E2653" s="135">
        <v>-50</v>
      </c>
      <c r="F2653" s="136">
        <v>-50</v>
      </c>
    </row>
    <row r="2654" spans="1:6" x14ac:dyDescent="0.2">
      <c r="A2654" s="127" t="s">
        <v>3725</v>
      </c>
      <c r="B2654" s="128"/>
      <c r="C2654" s="128"/>
      <c r="D2654" s="128"/>
      <c r="E2654" s="135">
        <v>-50</v>
      </c>
      <c r="F2654" s="136">
        <v>-50</v>
      </c>
    </row>
    <row r="2655" spans="1:6" x14ac:dyDescent="0.2">
      <c r="A2655" s="127" t="s">
        <v>1191</v>
      </c>
      <c r="B2655" s="127" t="s">
        <v>1190</v>
      </c>
      <c r="C2655" s="127">
        <v>1993</v>
      </c>
      <c r="D2655" s="127" t="s">
        <v>553</v>
      </c>
      <c r="E2655" s="135">
        <v>326.89999999999998</v>
      </c>
      <c r="F2655" s="136">
        <v>326.89999999999998</v>
      </c>
    </row>
    <row r="2656" spans="1:6" x14ac:dyDescent="0.2">
      <c r="A2656" s="130"/>
      <c r="B2656" s="130"/>
      <c r="C2656" s="127" t="s">
        <v>3030</v>
      </c>
      <c r="D2656" s="128"/>
      <c r="E2656" s="135">
        <v>326.89999999999998</v>
      </c>
      <c r="F2656" s="136">
        <v>326.89999999999998</v>
      </c>
    </row>
    <row r="2657" spans="1:6" x14ac:dyDescent="0.2">
      <c r="A2657" s="130"/>
      <c r="B2657" s="127" t="s">
        <v>2737</v>
      </c>
      <c r="C2657" s="128"/>
      <c r="D2657" s="128"/>
      <c r="E2657" s="135">
        <v>326.89999999999998</v>
      </c>
      <c r="F2657" s="136">
        <v>326.89999999999998</v>
      </c>
    </row>
    <row r="2658" spans="1:6" x14ac:dyDescent="0.2">
      <c r="A2658" s="127" t="s">
        <v>3726</v>
      </c>
      <c r="B2658" s="128"/>
      <c r="C2658" s="128"/>
      <c r="D2658" s="128"/>
      <c r="E2658" s="135">
        <v>326.89999999999998</v>
      </c>
      <c r="F2658" s="136">
        <v>326.89999999999998</v>
      </c>
    </row>
    <row r="2659" spans="1:6" x14ac:dyDescent="0.2">
      <c r="A2659" s="127" t="s">
        <v>305</v>
      </c>
      <c r="B2659" s="127" t="s">
        <v>304</v>
      </c>
      <c r="C2659" s="127">
        <v>1972</v>
      </c>
      <c r="D2659" s="127" t="s">
        <v>553</v>
      </c>
      <c r="E2659" s="135">
        <v>-181.1</v>
      </c>
      <c r="F2659" s="136">
        <v>-181.1</v>
      </c>
    </row>
    <row r="2660" spans="1:6" x14ac:dyDescent="0.2">
      <c r="A2660" s="130"/>
      <c r="B2660" s="130"/>
      <c r="C2660" s="127" t="s">
        <v>3057</v>
      </c>
      <c r="D2660" s="128"/>
      <c r="E2660" s="135">
        <v>-181.1</v>
      </c>
      <c r="F2660" s="136">
        <v>-181.1</v>
      </c>
    </row>
    <row r="2661" spans="1:6" x14ac:dyDescent="0.2">
      <c r="A2661" s="130"/>
      <c r="B2661" s="127" t="s">
        <v>2392</v>
      </c>
      <c r="C2661" s="128"/>
      <c r="D2661" s="128"/>
      <c r="E2661" s="135">
        <v>-181.1</v>
      </c>
      <c r="F2661" s="136">
        <v>-181.1</v>
      </c>
    </row>
    <row r="2662" spans="1:6" x14ac:dyDescent="0.2">
      <c r="A2662" s="127" t="s">
        <v>3727</v>
      </c>
      <c r="B2662" s="128"/>
      <c r="C2662" s="128"/>
      <c r="D2662" s="128"/>
      <c r="E2662" s="135">
        <v>-181.1</v>
      </c>
      <c r="F2662" s="136">
        <v>-181.1</v>
      </c>
    </row>
    <row r="2663" spans="1:6" x14ac:dyDescent="0.2">
      <c r="A2663" s="127" t="s">
        <v>862</v>
      </c>
      <c r="B2663" s="127" t="s">
        <v>861</v>
      </c>
      <c r="C2663" s="127">
        <v>2003</v>
      </c>
      <c r="D2663" s="127" t="s">
        <v>553</v>
      </c>
      <c r="E2663" s="135">
        <v>-12.1</v>
      </c>
      <c r="F2663" s="136">
        <v>-12.1</v>
      </c>
    </row>
    <row r="2664" spans="1:6" x14ac:dyDescent="0.2">
      <c r="A2664" s="130"/>
      <c r="B2664" s="130"/>
      <c r="C2664" s="127" t="s">
        <v>3042</v>
      </c>
      <c r="D2664" s="128"/>
      <c r="E2664" s="135">
        <v>-12.1</v>
      </c>
      <c r="F2664" s="136">
        <v>-12.1</v>
      </c>
    </row>
    <row r="2665" spans="1:6" x14ac:dyDescent="0.2">
      <c r="A2665" s="130"/>
      <c r="B2665" s="127" t="s">
        <v>2993</v>
      </c>
      <c r="C2665" s="128"/>
      <c r="D2665" s="128"/>
      <c r="E2665" s="135">
        <v>-12.1</v>
      </c>
      <c r="F2665" s="136">
        <v>-12.1</v>
      </c>
    </row>
    <row r="2666" spans="1:6" x14ac:dyDescent="0.2">
      <c r="A2666" s="127" t="s">
        <v>3728</v>
      </c>
      <c r="B2666" s="128"/>
      <c r="C2666" s="128"/>
      <c r="D2666" s="128"/>
      <c r="E2666" s="135">
        <v>-12.1</v>
      </c>
      <c r="F2666" s="136">
        <v>-12.1</v>
      </c>
    </row>
    <row r="2667" spans="1:6" x14ac:dyDescent="0.2">
      <c r="A2667" s="127" t="s">
        <v>1663</v>
      </c>
      <c r="B2667" s="127" t="s">
        <v>1662</v>
      </c>
      <c r="C2667" s="127">
        <v>1994</v>
      </c>
      <c r="D2667" s="127" t="s">
        <v>553</v>
      </c>
      <c r="E2667" s="135">
        <v>-27.2</v>
      </c>
      <c r="F2667" s="136">
        <v>-27.2</v>
      </c>
    </row>
    <row r="2668" spans="1:6" x14ac:dyDescent="0.2">
      <c r="A2668" s="130"/>
      <c r="B2668" s="130"/>
      <c r="C2668" s="127" t="s">
        <v>3031</v>
      </c>
      <c r="D2668" s="128"/>
      <c r="E2668" s="135">
        <v>-27.2</v>
      </c>
      <c r="F2668" s="136">
        <v>-27.2</v>
      </c>
    </row>
    <row r="2669" spans="1:6" x14ac:dyDescent="0.2">
      <c r="A2669" s="130"/>
      <c r="B2669" s="127" t="s">
        <v>2757</v>
      </c>
      <c r="C2669" s="128"/>
      <c r="D2669" s="128"/>
      <c r="E2669" s="135">
        <v>-27.2</v>
      </c>
      <c r="F2669" s="136">
        <v>-27.2</v>
      </c>
    </row>
    <row r="2670" spans="1:6" x14ac:dyDescent="0.2">
      <c r="A2670" s="127" t="s">
        <v>3729</v>
      </c>
      <c r="B2670" s="128"/>
      <c r="C2670" s="128"/>
      <c r="D2670" s="128"/>
      <c r="E2670" s="135">
        <v>-27.2</v>
      </c>
      <c r="F2670" s="136">
        <v>-27.2</v>
      </c>
    </row>
    <row r="2671" spans="1:6" x14ac:dyDescent="0.2">
      <c r="A2671" s="127" t="s">
        <v>797</v>
      </c>
      <c r="B2671" s="127" t="s">
        <v>796</v>
      </c>
      <c r="C2671" s="127">
        <v>1999</v>
      </c>
      <c r="D2671" s="127" t="s">
        <v>554</v>
      </c>
      <c r="E2671" s="135">
        <v>-35.4</v>
      </c>
      <c r="F2671" s="136">
        <v>-35.4</v>
      </c>
    </row>
    <row r="2672" spans="1:6" x14ac:dyDescent="0.2">
      <c r="A2672" s="130"/>
      <c r="B2672" s="130"/>
      <c r="C2672" s="127" t="s">
        <v>3040</v>
      </c>
      <c r="D2672" s="128"/>
      <c r="E2672" s="135">
        <v>-35.4</v>
      </c>
      <c r="F2672" s="136">
        <v>-35.4</v>
      </c>
    </row>
    <row r="2673" spans="1:6" x14ac:dyDescent="0.2">
      <c r="A2673" s="130"/>
      <c r="B2673" s="127" t="s">
        <v>2930</v>
      </c>
      <c r="C2673" s="128"/>
      <c r="D2673" s="128"/>
      <c r="E2673" s="135">
        <v>-35.4</v>
      </c>
      <c r="F2673" s="136">
        <v>-35.4</v>
      </c>
    </row>
    <row r="2674" spans="1:6" x14ac:dyDescent="0.2">
      <c r="A2674" s="127" t="s">
        <v>3730</v>
      </c>
      <c r="B2674" s="128"/>
      <c r="C2674" s="128"/>
      <c r="D2674" s="128"/>
      <c r="E2674" s="135">
        <v>-35.4</v>
      </c>
      <c r="F2674" s="136">
        <v>-35.4</v>
      </c>
    </row>
    <row r="2675" spans="1:6" x14ac:dyDescent="0.2">
      <c r="A2675" s="127" t="s">
        <v>1873</v>
      </c>
      <c r="B2675" s="127" t="s">
        <v>1872</v>
      </c>
      <c r="C2675" s="127">
        <v>2000</v>
      </c>
      <c r="D2675" s="127" t="s">
        <v>553</v>
      </c>
      <c r="E2675" s="135">
        <v>165.4</v>
      </c>
      <c r="F2675" s="136">
        <v>165.4</v>
      </c>
    </row>
    <row r="2676" spans="1:6" x14ac:dyDescent="0.2">
      <c r="A2676" s="130"/>
      <c r="B2676" s="130"/>
      <c r="C2676" s="127" t="s">
        <v>3041</v>
      </c>
      <c r="D2676" s="128"/>
      <c r="E2676" s="135">
        <v>165.4</v>
      </c>
      <c r="F2676" s="136">
        <v>165.4</v>
      </c>
    </row>
    <row r="2677" spans="1:6" x14ac:dyDescent="0.2">
      <c r="A2677" s="130"/>
      <c r="B2677" s="127" t="s">
        <v>2965</v>
      </c>
      <c r="C2677" s="128"/>
      <c r="D2677" s="128"/>
      <c r="E2677" s="135">
        <v>165.4</v>
      </c>
      <c r="F2677" s="136">
        <v>165.4</v>
      </c>
    </row>
    <row r="2678" spans="1:6" x14ac:dyDescent="0.2">
      <c r="A2678" s="127" t="s">
        <v>3731</v>
      </c>
      <c r="B2678" s="128"/>
      <c r="C2678" s="128"/>
      <c r="D2678" s="128"/>
      <c r="E2678" s="135">
        <v>165.4</v>
      </c>
      <c r="F2678" s="136">
        <v>165.4</v>
      </c>
    </row>
    <row r="2679" spans="1:6" x14ac:dyDescent="0.2">
      <c r="A2679" s="127" t="s">
        <v>1539</v>
      </c>
      <c r="B2679" s="127" t="s">
        <v>1538</v>
      </c>
      <c r="C2679" s="127">
        <v>1989</v>
      </c>
      <c r="D2679" s="127" t="s">
        <v>553</v>
      </c>
      <c r="E2679" s="135">
        <v>207.9</v>
      </c>
      <c r="F2679" s="136">
        <v>207.9</v>
      </c>
    </row>
    <row r="2680" spans="1:6" x14ac:dyDescent="0.2">
      <c r="A2680" s="130"/>
      <c r="B2680" s="130"/>
      <c r="C2680" s="127" t="s">
        <v>3036</v>
      </c>
      <c r="D2680" s="128"/>
      <c r="E2680" s="135">
        <v>207.9</v>
      </c>
      <c r="F2680" s="136">
        <v>207.9</v>
      </c>
    </row>
    <row r="2681" spans="1:6" x14ac:dyDescent="0.2">
      <c r="A2681" s="130"/>
      <c r="B2681" s="127" t="s">
        <v>2730</v>
      </c>
      <c r="C2681" s="128"/>
      <c r="D2681" s="128"/>
      <c r="E2681" s="135">
        <v>207.9</v>
      </c>
      <c r="F2681" s="136">
        <v>207.9</v>
      </c>
    </row>
    <row r="2682" spans="1:6" x14ac:dyDescent="0.2">
      <c r="A2682" s="127" t="s">
        <v>3732</v>
      </c>
      <c r="B2682" s="128"/>
      <c r="C2682" s="128"/>
      <c r="D2682" s="128"/>
      <c r="E2682" s="135">
        <v>207.9</v>
      </c>
      <c r="F2682" s="136">
        <v>207.9</v>
      </c>
    </row>
    <row r="2683" spans="1:6" x14ac:dyDescent="0.2">
      <c r="A2683" s="127" t="s">
        <v>1692</v>
      </c>
      <c r="B2683" s="127" t="s">
        <v>1691</v>
      </c>
      <c r="C2683" s="127">
        <v>1991</v>
      </c>
      <c r="D2683" s="127" t="s">
        <v>553</v>
      </c>
      <c r="E2683" s="135">
        <v>139.6</v>
      </c>
      <c r="F2683" s="136">
        <v>139.6</v>
      </c>
    </row>
    <row r="2684" spans="1:6" x14ac:dyDescent="0.2">
      <c r="A2684" s="130"/>
      <c r="B2684" s="130"/>
      <c r="C2684" s="127" t="s">
        <v>3028</v>
      </c>
      <c r="D2684" s="128"/>
      <c r="E2684" s="135">
        <v>139.6</v>
      </c>
      <c r="F2684" s="136">
        <v>139.6</v>
      </c>
    </row>
    <row r="2685" spans="1:6" x14ac:dyDescent="0.2">
      <c r="A2685" s="130"/>
      <c r="B2685" s="127" t="s">
        <v>2834</v>
      </c>
      <c r="C2685" s="128"/>
      <c r="D2685" s="128"/>
      <c r="E2685" s="135">
        <v>139.6</v>
      </c>
      <c r="F2685" s="136">
        <v>139.6</v>
      </c>
    </row>
    <row r="2686" spans="1:6" x14ac:dyDescent="0.2">
      <c r="A2686" s="127" t="s">
        <v>3733</v>
      </c>
      <c r="B2686" s="128"/>
      <c r="C2686" s="128"/>
      <c r="D2686" s="128"/>
      <c r="E2686" s="135">
        <v>139.6</v>
      </c>
      <c r="F2686" s="136">
        <v>139.6</v>
      </c>
    </row>
    <row r="2687" spans="1:6" x14ac:dyDescent="0.2">
      <c r="A2687" s="127" t="s">
        <v>2102</v>
      </c>
      <c r="B2687" s="127" t="s">
        <v>2101</v>
      </c>
      <c r="C2687" s="127">
        <v>1992</v>
      </c>
      <c r="D2687" s="127" t="s">
        <v>553</v>
      </c>
      <c r="E2687" s="135">
        <v>1.1000000000000001</v>
      </c>
      <c r="F2687" s="136">
        <v>1.1000000000000001</v>
      </c>
    </row>
    <row r="2688" spans="1:6" x14ac:dyDescent="0.2">
      <c r="A2688" s="130"/>
      <c r="B2688" s="130"/>
      <c r="C2688" s="127" t="s">
        <v>3029</v>
      </c>
      <c r="D2688" s="128"/>
      <c r="E2688" s="135">
        <v>1.1000000000000001</v>
      </c>
      <c r="F2688" s="136">
        <v>1.1000000000000001</v>
      </c>
    </row>
    <row r="2689" spans="1:6" x14ac:dyDescent="0.2">
      <c r="A2689" s="130"/>
      <c r="B2689" s="127" t="s">
        <v>2862</v>
      </c>
      <c r="C2689" s="128"/>
      <c r="D2689" s="128"/>
      <c r="E2689" s="135">
        <v>1.1000000000000001</v>
      </c>
      <c r="F2689" s="136">
        <v>1.1000000000000001</v>
      </c>
    </row>
    <row r="2690" spans="1:6" x14ac:dyDescent="0.2">
      <c r="A2690" s="127" t="s">
        <v>3734</v>
      </c>
      <c r="B2690" s="128"/>
      <c r="C2690" s="128"/>
      <c r="D2690" s="128"/>
      <c r="E2690" s="135">
        <v>1.1000000000000001</v>
      </c>
      <c r="F2690" s="136">
        <v>1.1000000000000001</v>
      </c>
    </row>
    <row r="2691" spans="1:6" x14ac:dyDescent="0.2">
      <c r="A2691" s="127" t="s">
        <v>1558</v>
      </c>
      <c r="B2691" s="127" t="s">
        <v>1556</v>
      </c>
      <c r="C2691" s="127">
        <v>1995</v>
      </c>
      <c r="D2691" s="127" t="s">
        <v>553</v>
      </c>
      <c r="E2691" s="135">
        <v>63.9</v>
      </c>
      <c r="F2691" s="136">
        <v>63.9</v>
      </c>
    </row>
    <row r="2692" spans="1:6" x14ac:dyDescent="0.2">
      <c r="A2692" s="130"/>
      <c r="B2692" s="130"/>
      <c r="C2692" s="127" t="s">
        <v>3022</v>
      </c>
      <c r="D2692" s="128"/>
      <c r="E2692" s="135">
        <v>63.9</v>
      </c>
      <c r="F2692" s="136">
        <v>63.9</v>
      </c>
    </row>
    <row r="2693" spans="1:6" x14ac:dyDescent="0.2">
      <c r="A2693" s="130"/>
      <c r="B2693" s="127" t="s">
        <v>3000</v>
      </c>
      <c r="C2693" s="128"/>
      <c r="D2693" s="128"/>
      <c r="E2693" s="135">
        <v>63.9</v>
      </c>
      <c r="F2693" s="136">
        <v>63.9</v>
      </c>
    </row>
    <row r="2694" spans="1:6" x14ac:dyDescent="0.2">
      <c r="A2694" s="127" t="s">
        <v>3735</v>
      </c>
      <c r="B2694" s="128"/>
      <c r="C2694" s="128"/>
      <c r="D2694" s="128"/>
      <c r="E2694" s="135">
        <v>63.9</v>
      </c>
      <c r="F2694" s="136">
        <v>63.9</v>
      </c>
    </row>
    <row r="2695" spans="1:6" x14ac:dyDescent="0.2">
      <c r="A2695" s="127" t="s">
        <v>1887</v>
      </c>
      <c r="B2695" s="127" t="s">
        <v>1886</v>
      </c>
      <c r="C2695" s="127">
        <v>1995</v>
      </c>
      <c r="D2695" s="127" t="s">
        <v>553</v>
      </c>
      <c r="E2695" s="135">
        <v>-42.3</v>
      </c>
      <c r="F2695" s="136">
        <v>-42.3</v>
      </c>
    </row>
    <row r="2696" spans="1:6" x14ac:dyDescent="0.2">
      <c r="A2696" s="130"/>
      <c r="B2696" s="130"/>
      <c r="C2696" s="127" t="s">
        <v>3022</v>
      </c>
      <c r="D2696" s="128"/>
      <c r="E2696" s="135">
        <v>-42.3</v>
      </c>
      <c r="F2696" s="136">
        <v>-42.3</v>
      </c>
    </row>
    <row r="2697" spans="1:6" x14ac:dyDescent="0.2">
      <c r="A2697" s="130"/>
      <c r="B2697" s="127" t="s">
        <v>2999</v>
      </c>
      <c r="C2697" s="128"/>
      <c r="D2697" s="128"/>
      <c r="E2697" s="135">
        <v>-42.3</v>
      </c>
      <c r="F2697" s="136">
        <v>-42.3</v>
      </c>
    </row>
    <row r="2698" spans="1:6" x14ac:dyDescent="0.2">
      <c r="A2698" s="127" t="s">
        <v>3736</v>
      </c>
      <c r="B2698" s="128"/>
      <c r="C2698" s="128"/>
      <c r="D2698" s="128"/>
      <c r="E2698" s="135">
        <v>-42.3</v>
      </c>
      <c r="F2698" s="136">
        <v>-42.3</v>
      </c>
    </row>
    <row r="2699" spans="1:6" x14ac:dyDescent="0.2">
      <c r="A2699" s="127" t="s">
        <v>779</v>
      </c>
      <c r="B2699" s="127" t="s">
        <v>778</v>
      </c>
      <c r="C2699" s="127">
        <v>1998</v>
      </c>
      <c r="D2699" s="127" t="s">
        <v>553</v>
      </c>
      <c r="E2699" s="135">
        <v>-325.89999999999998</v>
      </c>
      <c r="F2699" s="136">
        <v>-325.89999999999998</v>
      </c>
    </row>
    <row r="2700" spans="1:6" x14ac:dyDescent="0.2">
      <c r="A2700" s="130"/>
      <c r="B2700" s="130"/>
      <c r="C2700" s="127" t="s">
        <v>3039</v>
      </c>
      <c r="D2700" s="128"/>
      <c r="E2700" s="135">
        <v>-325.89999999999998</v>
      </c>
      <c r="F2700" s="136">
        <v>-325.89999999999998</v>
      </c>
    </row>
    <row r="2701" spans="1:6" x14ac:dyDescent="0.2">
      <c r="A2701" s="130"/>
      <c r="B2701" s="127" t="s">
        <v>3011</v>
      </c>
      <c r="C2701" s="128"/>
      <c r="D2701" s="128"/>
      <c r="E2701" s="135">
        <v>-325.89999999999998</v>
      </c>
      <c r="F2701" s="136">
        <v>-325.89999999999998</v>
      </c>
    </row>
    <row r="2702" spans="1:6" x14ac:dyDescent="0.2">
      <c r="A2702" s="127" t="s">
        <v>3737</v>
      </c>
      <c r="B2702" s="128"/>
      <c r="C2702" s="128"/>
      <c r="D2702" s="128"/>
      <c r="E2702" s="135">
        <v>-325.89999999999998</v>
      </c>
      <c r="F2702" s="136">
        <v>-325.89999999999998</v>
      </c>
    </row>
    <row r="2703" spans="1:6" x14ac:dyDescent="0.2">
      <c r="A2703" s="127" t="s">
        <v>840</v>
      </c>
      <c r="B2703" s="127" t="s">
        <v>839</v>
      </c>
      <c r="C2703" s="127">
        <v>1998</v>
      </c>
      <c r="D2703" s="127" t="s">
        <v>553</v>
      </c>
      <c r="E2703" s="135">
        <v>176.1</v>
      </c>
      <c r="F2703" s="136">
        <v>176.1</v>
      </c>
    </row>
    <row r="2704" spans="1:6" x14ac:dyDescent="0.2">
      <c r="A2704" s="130"/>
      <c r="B2704" s="130"/>
      <c r="C2704" s="127" t="s">
        <v>3039</v>
      </c>
      <c r="D2704" s="128"/>
      <c r="E2704" s="135">
        <v>176.1</v>
      </c>
      <c r="F2704" s="136">
        <v>176.1</v>
      </c>
    </row>
    <row r="2705" spans="1:6" x14ac:dyDescent="0.2">
      <c r="A2705" s="130"/>
      <c r="B2705" s="127" t="s">
        <v>3012</v>
      </c>
      <c r="C2705" s="128"/>
      <c r="D2705" s="128"/>
      <c r="E2705" s="135">
        <v>176.1</v>
      </c>
      <c r="F2705" s="136">
        <v>176.1</v>
      </c>
    </row>
    <row r="2706" spans="1:6" x14ac:dyDescent="0.2">
      <c r="A2706" s="127" t="s">
        <v>3738</v>
      </c>
      <c r="B2706" s="128"/>
      <c r="C2706" s="128"/>
      <c r="D2706" s="128"/>
      <c r="E2706" s="135">
        <v>176.1</v>
      </c>
      <c r="F2706" s="136">
        <v>176.1</v>
      </c>
    </row>
    <row r="2707" spans="1:6" x14ac:dyDescent="0.2">
      <c r="A2707" s="127" t="s">
        <v>1889</v>
      </c>
      <c r="B2707" s="127" t="s">
        <v>1888</v>
      </c>
      <c r="C2707" s="127">
        <v>1998</v>
      </c>
      <c r="D2707" s="127" t="s">
        <v>553</v>
      </c>
      <c r="E2707" s="135">
        <v>-159.69999999999999</v>
      </c>
      <c r="F2707" s="136">
        <v>-159.69999999999999</v>
      </c>
    </row>
    <row r="2708" spans="1:6" x14ac:dyDescent="0.2">
      <c r="A2708" s="130"/>
      <c r="B2708" s="130"/>
      <c r="C2708" s="127" t="s">
        <v>3039</v>
      </c>
      <c r="D2708" s="128"/>
      <c r="E2708" s="135">
        <v>-159.69999999999999</v>
      </c>
      <c r="F2708" s="136">
        <v>-159.69999999999999</v>
      </c>
    </row>
    <row r="2709" spans="1:6" x14ac:dyDescent="0.2">
      <c r="A2709" s="130"/>
      <c r="B2709" s="127" t="s">
        <v>3001</v>
      </c>
      <c r="C2709" s="128"/>
      <c r="D2709" s="128"/>
      <c r="E2709" s="135">
        <v>-159.69999999999999</v>
      </c>
      <c r="F2709" s="136">
        <v>-159.69999999999999</v>
      </c>
    </row>
    <row r="2710" spans="1:6" x14ac:dyDescent="0.2">
      <c r="A2710" s="127" t="s">
        <v>3739</v>
      </c>
      <c r="B2710" s="128"/>
      <c r="C2710" s="128"/>
      <c r="D2710" s="128"/>
      <c r="E2710" s="135">
        <v>-159.69999999999999</v>
      </c>
      <c r="F2710" s="136">
        <v>-159.69999999999999</v>
      </c>
    </row>
    <row r="2711" spans="1:6" x14ac:dyDescent="0.2">
      <c r="A2711" s="127" t="s">
        <v>844</v>
      </c>
      <c r="B2711" s="127" t="s">
        <v>843</v>
      </c>
      <c r="C2711" s="127">
        <v>1998</v>
      </c>
      <c r="D2711" s="127" t="s">
        <v>553</v>
      </c>
      <c r="E2711" s="135">
        <v>115.3</v>
      </c>
      <c r="F2711" s="136">
        <v>115.3</v>
      </c>
    </row>
    <row r="2712" spans="1:6" x14ac:dyDescent="0.2">
      <c r="A2712" s="130"/>
      <c r="B2712" s="130"/>
      <c r="C2712" s="127" t="s">
        <v>3039</v>
      </c>
      <c r="D2712" s="128"/>
      <c r="E2712" s="135">
        <v>115.3</v>
      </c>
      <c r="F2712" s="136">
        <v>115.3</v>
      </c>
    </row>
    <row r="2713" spans="1:6" x14ac:dyDescent="0.2">
      <c r="A2713" s="130"/>
      <c r="B2713" s="127" t="s">
        <v>3010</v>
      </c>
      <c r="C2713" s="128"/>
      <c r="D2713" s="128"/>
      <c r="E2713" s="135">
        <v>115.3</v>
      </c>
      <c r="F2713" s="136">
        <v>115.3</v>
      </c>
    </row>
    <row r="2714" spans="1:6" x14ac:dyDescent="0.2">
      <c r="A2714" s="127" t="s">
        <v>3740</v>
      </c>
      <c r="B2714" s="128"/>
      <c r="C2714" s="128"/>
      <c r="D2714" s="128"/>
      <c r="E2714" s="135">
        <v>115.3</v>
      </c>
      <c r="F2714" s="136">
        <v>115.3</v>
      </c>
    </row>
    <row r="2715" spans="1:6" x14ac:dyDescent="0.2">
      <c r="A2715" s="127" t="s">
        <v>1878</v>
      </c>
      <c r="B2715" s="127" t="s">
        <v>143</v>
      </c>
      <c r="C2715" s="127">
        <v>1998</v>
      </c>
      <c r="D2715" s="127" t="s">
        <v>553</v>
      </c>
      <c r="E2715" s="135">
        <v>104.7</v>
      </c>
      <c r="F2715" s="136">
        <v>104.7</v>
      </c>
    </row>
    <row r="2716" spans="1:6" x14ac:dyDescent="0.2">
      <c r="A2716" s="130"/>
      <c r="B2716" s="130"/>
      <c r="C2716" s="127" t="s">
        <v>3039</v>
      </c>
      <c r="D2716" s="128"/>
      <c r="E2716" s="135">
        <v>104.7</v>
      </c>
      <c r="F2716" s="136">
        <v>104.7</v>
      </c>
    </row>
    <row r="2717" spans="1:6" x14ac:dyDescent="0.2">
      <c r="A2717" s="130"/>
      <c r="B2717" s="127" t="s">
        <v>2604</v>
      </c>
      <c r="C2717" s="128"/>
      <c r="D2717" s="128"/>
      <c r="E2717" s="135">
        <v>104.7</v>
      </c>
      <c r="F2717" s="136">
        <v>104.7</v>
      </c>
    </row>
    <row r="2718" spans="1:6" x14ac:dyDescent="0.2">
      <c r="A2718" s="127" t="s">
        <v>3741</v>
      </c>
      <c r="B2718" s="128"/>
      <c r="C2718" s="128"/>
      <c r="D2718" s="128"/>
      <c r="E2718" s="135">
        <v>104.7</v>
      </c>
      <c r="F2718" s="136">
        <v>104.7</v>
      </c>
    </row>
    <row r="2719" spans="1:6" x14ac:dyDescent="0.2">
      <c r="A2719" s="127" t="s">
        <v>899</v>
      </c>
      <c r="B2719" s="127" t="s">
        <v>242</v>
      </c>
      <c r="C2719" s="127">
        <v>1998</v>
      </c>
      <c r="D2719" s="127" t="s">
        <v>553</v>
      </c>
      <c r="E2719" s="135">
        <v>50.9</v>
      </c>
      <c r="F2719" s="136">
        <v>50.9</v>
      </c>
    </row>
    <row r="2720" spans="1:6" x14ac:dyDescent="0.2">
      <c r="A2720" s="130"/>
      <c r="B2720" s="130"/>
      <c r="C2720" s="127" t="s">
        <v>3039</v>
      </c>
      <c r="D2720" s="128"/>
      <c r="E2720" s="135">
        <v>50.9</v>
      </c>
      <c r="F2720" s="136">
        <v>50.9</v>
      </c>
    </row>
    <row r="2721" spans="1:6" x14ac:dyDescent="0.2">
      <c r="A2721" s="130"/>
      <c r="B2721" s="127" t="s">
        <v>2351</v>
      </c>
      <c r="C2721" s="128"/>
      <c r="D2721" s="128"/>
      <c r="E2721" s="135">
        <v>50.9</v>
      </c>
      <c r="F2721" s="136">
        <v>50.9</v>
      </c>
    </row>
    <row r="2722" spans="1:6" x14ac:dyDescent="0.2">
      <c r="A2722" s="127" t="s">
        <v>3742</v>
      </c>
      <c r="B2722" s="128"/>
      <c r="C2722" s="128"/>
      <c r="D2722" s="128"/>
      <c r="E2722" s="135">
        <v>50.9</v>
      </c>
      <c r="F2722" s="136">
        <v>50.9</v>
      </c>
    </row>
    <row r="2723" spans="1:6" x14ac:dyDescent="0.2">
      <c r="A2723" s="127" t="s">
        <v>20</v>
      </c>
      <c r="B2723" s="127" t="s">
        <v>19</v>
      </c>
      <c r="C2723" s="127">
        <v>1999</v>
      </c>
      <c r="D2723" s="127" t="s">
        <v>554</v>
      </c>
      <c r="E2723" s="135">
        <v>295</v>
      </c>
      <c r="F2723" s="136">
        <v>295</v>
      </c>
    </row>
    <row r="2724" spans="1:6" x14ac:dyDescent="0.2">
      <c r="A2724" s="130"/>
      <c r="B2724" s="130"/>
      <c r="C2724" s="127" t="s">
        <v>3040</v>
      </c>
      <c r="D2724" s="128"/>
      <c r="E2724" s="135">
        <v>295</v>
      </c>
      <c r="F2724" s="136">
        <v>295</v>
      </c>
    </row>
    <row r="2725" spans="1:6" x14ac:dyDescent="0.2">
      <c r="A2725" s="130"/>
      <c r="B2725" s="127" t="s">
        <v>3014</v>
      </c>
      <c r="C2725" s="128"/>
      <c r="D2725" s="128"/>
      <c r="E2725" s="135">
        <v>295</v>
      </c>
      <c r="F2725" s="136">
        <v>295</v>
      </c>
    </row>
    <row r="2726" spans="1:6" x14ac:dyDescent="0.2">
      <c r="A2726" s="127" t="s">
        <v>3743</v>
      </c>
      <c r="B2726" s="128"/>
      <c r="C2726" s="128"/>
      <c r="D2726" s="128"/>
      <c r="E2726" s="135">
        <v>295</v>
      </c>
      <c r="F2726" s="136">
        <v>295</v>
      </c>
    </row>
    <row r="2727" spans="1:6" x14ac:dyDescent="0.2">
      <c r="A2727" s="127" t="s">
        <v>896</v>
      </c>
      <c r="B2727" s="127" t="s">
        <v>895</v>
      </c>
      <c r="C2727" s="127">
        <v>2000</v>
      </c>
      <c r="D2727" s="127" t="s">
        <v>554</v>
      </c>
      <c r="E2727" s="135">
        <v>691.8</v>
      </c>
      <c r="F2727" s="136">
        <v>691.8</v>
      </c>
    </row>
    <row r="2728" spans="1:6" x14ac:dyDescent="0.2">
      <c r="A2728" s="130"/>
      <c r="B2728" s="130"/>
      <c r="C2728" s="127" t="s">
        <v>3041</v>
      </c>
      <c r="D2728" s="128"/>
      <c r="E2728" s="135">
        <v>691.8</v>
      </c>
      <c r="F2728" s="136">
        <v>691.8</v>
      </c>
    </row>
    <row r="2729" spans="1:6" x14ac:dyDescent="0.2">
      <c r="A2729" s="130"/>
      <c r="B2729" s="127" t="s">
        <v>3015</v>
      </c>
      <c r="C2729" s="128"/>
      <c r="D2729" s="128"/>
      <c r="E2729" s="135">
        <v>691.8</v>
      </c>
      <c r="F2729" s="136">
        <v>691.8</v>
      </c>
    </row>
    <row r="2730" spans="1:6" x14ac:dyDescent="0.2">
      <c r="A2730" s="127" t="s">
        <v>3744</v>
      </c>
      <c r="B2730" s="128"/>
      <c r="C2730" s="128"/>
      <c r="D2730" s="128"/>
      <c r="E2730" s="135">
        <v>691.8</v>
      </c>
      <c r="F2730" s="136">
        <v>691.8</v>
      </c>
    </row>
    <row r="2731" spans="1:6" x14ac:dyDescent="0.2">
      <c r="A2731" s="127" t="s">
        <v>1883</v>
      </c>
      <c r="B2731" s="127" t="s">
        <v>1882</v>
      </c>
      <c r="C2731" s="127">
        <v>2001</v>
      </c>
      <c r="D2731" s="127" t="s">
        <v>553</v>
      </c>
      <c r="E2731" s="135">
        <v>-335.7</v>
      </c>
      <c r="F2731" s="136">
        <v>-335.7</v>
      </c>
    </row>
    <row r="2732" spans="1:6" x14ac:dyDescent="0.2">
      <c r="A2732" s="130"/>
      <c r="B2732" s="130"/>
      <c r="C2732" s="127" t="s">
        <v>3058</v>
      </c>
      <c r="D2732" s="128"/>
      <c r="E2732" s="135">
        <v>-335.7</v>
      </c>
      <c r="F2732" s="136">
        <v>-335.7</v>
      </c>
    </row>
    <row r="2733" spans="1:6" x14ac:dyDescent="0.2">
      <c r="A2733" s="130"/>
      <c r="B2733" s="127" t="s">
        <v>3016</v>
      </c>
      <c r="C2733" s="128"/>
      <c r="D2733" s="128"/>
      <c r="E2733" s="135">
        <v>-335.7</v>
      </c>
      <c r="F2733" s="136">
        <v>-335.7</v>
      </c>
    </row>
    <row r="2734" spans="1:6" x14ac:dyDescent="0.2">
      <c r="A2734" s="127" t="s">
        <v>3745</v>
      </c>
      <c r="B2734" s="128"/>
      <c r="C2734" s="128"/>
      <c r="D2734" s="128"/>
      <c r="E2734" s="135">
        <v>-335.7</v>
      </c>
      <c r="F2734" s="136">
        <v>-335.7</v>
      </c>
    </row>
    <row r="2735" spans="1:6" x14ac:dyDescent="0.2">
      <c r="A2735" s="127" t="s">
        <v>2068</v>
      </c>
      <c r="B2735" s="127" t="s">
        <v>447</v>
      </c>
      <c r="C2735" s="127">
        <v>2001</v>
      </c>
      <c r="D2735" s="127" t="s">
        <v>554</v>
      </c>
      <c r="E2735" s="135">
        <v>247.6</v>
      </c>
      <c r="F2735" s="136">
        <v>247.6</v>
      </c>
    </row>
    <row r="2736" spans="1:6" x14ac:dyDescent="0.2">
      <c r="A2736" s="130"/>
      <c r="B2736" s="130"/>
      <c r="C2736" s="127" t="s">
        <v>3058</v>
      </c>
      <c r="D2736" s="128"/>
      <c r="E2736" s="135">
        <v>247.6</v>
      </c>
      <c r="F2736" s="136">
        <v>247.6</v>
      </c>
    </row>
    <row r="2737" spans="1:6" x14ac:dyDescent="0.2">
      <c r="A2737" s="130"/>
      <c r="B2737" s="127" t="s">
        <v>2376</v>
      </c>
      <c r="C2737" s="128"/>
      <c r="D2737" s="128"/>
      <c r="E2737" s="135">
        <v>247.6</v>
      </c>
      <c r="F2737" s="136">
        <v>247.6</v>
      </c>
    </row>
    <row r="2738" spans="1:6" x14ac:dyDescent="0.2">
      <c r="A2738" s="127" t="s">
        <v>3746</v>
      </c>
      <c r="B2738" s="128"/>
      <c r="C2738" s="128"/>
      <c r="D2738" s="128"/>
      <c r="E2738" s="135">
        <v>247.6</v>
      </c>
      <c r="F2738" s="136">
        <v>247.6</v>
      </c>
    </row>
    <row r="2739" spans="1:6" x14ac:dyDescent="0.2">
      <c r="A2739" s="127" t="s">
        <v>1661</v>
      </c>
      <c r="B2739" s="127" t="s">
        <v>1660</v>
      </c>
      <c r="C2739" s="127">
        <v>1992</v>
      </c>
      <c r="D2739" s="127" t="s">
        <v>553</v>
      </c>
      <c r="E2739" s="135">
        <v>-26.2</v>
      </c>
      <c r="F2739" s="136">
        <v>-26.2</v>
      </c>
    </row>
    <row r="2740" spans="1:6" x14ac:dyDescent="0.2">
      <c r="A2740" s="130"/>
      <c r="B2740" s="130"/>
      <c r="C2740" s="127" t="s">
        <v>3029</v>
      </c>
      <c r="D2740" s="128"/>
      <c r="E2740" s="135">
        <v>-26.2</v>
      </c>
      <c r="F2740" s="136">
        <v>-26.2</v>
      </c>
    </row>
    <row r="2741" spans="1:6" x14ac:dyDescent="0.2">
      <c r="A2741" s="130"/>
      <c r="B2741" s="127" t="s">
        <v>2694</v>
      </c>
      <c r="C2741" s="128"/>
      <c r="D2741" s="128"/>
      <c r="E2741" s="135">
        <v>-26.2</v>
      </c>
      <c r="F2741" s="136">
        <v>-26.2</v>
      </c>
    </row>
    <row r="2742" spans="1:6" x14ac:dyDescent="0.2">
      <c r="A2742" s="127" t="s">
        <v>3747</v>
      </c>
      <c r="B2742" s="128"/>
      <c r="C2742" s="128"/>
      <c r="D2742" s="128"/>
      <c r="E2742" s="135">
        <v>-26.2</v>
      </c>
      <c r="F2742" s="136">
        <v>-26.2</v>
      </c>
    </row>
    <row r="2743" spans="1:6" x14ac:dyDescent="0.2">
      <c r="A2743" s="127" t="s">
        <v>1441</v>
      </c>
      <c r="B2743" s="127" t="s">
        <v>1440</v>
      </c>
      <c r="C2743" s="127">
        <v>1985</v>
      </c>
      <c r="D2743" s="127" t="s">
        <v>553</v>
      </c>
      <c r="E2743" s="135">
        <v>259.39999999999998</v>
      </c>
      <c r="F2743" s="136">
        <v>259.39999999999998</v>
      </c>
    </row>
    <row r="2744" spans="1:6" x14ac:dyDescent="0.2">
      <c r="A2744" s="130"/>
      <c r="B2744" s="130"/>
      <c r="C2744" s="127" t="s">
        <v>3045</v>
      </c>
      <c r="D2744" s="128"/>
      <c r="E2744" s="135">
        <v>259.39999999999998</v>
      </c>
      <c r="F2744" s="136">
        <v>259.39999999999998</v>
      </c>
    </row>
    <row r="2745" spans="1:6" x14ac:dyDescent="0.2">
      <c r="A2745" s="130"/>
      <c r="B2745" s="127" t="s">
        <v>2517</v>
      </c>
      <c r="C2745" s="128"/>
      <c r="D2745" s="128"/>
      <c r="E2745" s="135">
        <v>259.39999999999998</v>
      </c>
      <c r="F2745" s="136">
        <v>259.39999999999998</v>
      </c>
    </row>
    <row r="2746" spans="1:6" x14ac:dyDescent="0.2">
      <c r="A2746" s="127" t="s">
        <v>3748</v>
      </c>
      <c r="B2746" s="128"/>
      <c r="C2746" s="128"/>
      <c r="D2746" s="128"/>
      <c r="E2746" s="135">
        <v>259.39999999999998</v>
      </c>
      <c r="F2746" s="136">
        <v>259.39999999999998</v>
      </c>
    </row>
    <row r="2747" spans="1:6" x14ac:dyDescent="0.2">
      <c r="A2747" s="127" t="s">
        <v>598</v>
      </c>
      <c r="B2747" s="127" t="s">
        <v>597</v>
      </c>
      <c r="C2747" s="127">
        <v>1987</v>
      </c>
      <c r="D2747" s="127" t="s">
        <v>553</v>
      </c>
      <c r="E2747" s="135">
        <v>-33.5</v>
      </c>
      <c r="F2747" s="136">
        <v>-33.5</v>
      </c>
    </row>
    <row r="2748" spans="1:6" x14ac:dyDescent="0.2">
      <c r="A2748" s="130"/>
      <c r="B2748" s="130"/>
      <c r="C2748" s="127" t="s">
        <v>3035</v>
      </c>
      <c r="D2748" s="128"/>
      <c r="E2748" s="135">
        <v>-33.5</v>
      </c>
      <c r="F2748" s="136">
        <v>-33.5</v>
      </c>
    </row>
    <row r="2749" spans="1:6" x14ac:dyDescent="0.2">
      <c r="A2749" s="130"/>
      <c r="B2749" s="127" t="s">
        <v>2352</v>
      </c>
      <c r="C2749" s="128"/>
      <c r="D2749" s="128"/>
      <c r="E2749" s="135">
        <v>-33.5</v>
      </c>
      <c r="F2749" s="136">
        <v>-33.5</v>
      </c>
    </row>
    <row r="2750" spans="1:6" x14ac:dyDescent="0.2">
      <c r="A2750" s="127" t="s">
        <v>3749</v>
      </c>
      <c r="B2750" s="128"/>
      <c r="C2750" s="128"/>
      <c r="D2750" s="128"/>
      <c r="E2750" s="135">
        <v>-33.5</v>
      </c>
      <c r="F2750" s="136">
        <v>-33.5</v>
      </c>
    </row>
    <row r="2751" spans="1:6" x14ac:dyDescent="0.2">
      <c r="A2751" s="127" t="s">
        <v>308</v>
      </c>
      <c r="B2751" s="127" t="s">
        <v>1331</v>
      </c>
      <c r="C2751" s="127">
        <v>1994</v>
      </c>
      <c r="D2751" s="127" t="s">
        <v>553</v>
      </c>
      <c r="E2751" s="135">
        <v>-120.2</v>
      </c>
      <c r="F2751" s="136">
        <v>-120.2</v>
      </c>
    </row>
    <row r="2752" spans="1:6" x14ac:dyDescent="0.2">
      <c r="A2752" s="130"/>
      <c r="B2752" s="130"/>
      <c r="C2752" s="127" t="s">
        <v>3031</v>
      </c>
      <c r="D2752" s="128"/>
      <c r="E2752" s="135">
        <v>-120.2</v>
      </c>
      <c r="F2752" s="136">
        <v>-120.2</v>
      </c>
    </row>
    <row r="2753" spans="1:6" x14ac:dyDescent="0.2">
      <c r="A2753" s="130"/>
      <c r="B2753" s="127" t="s">
        <v>2723</v>
      </c>
      <c r="C2753" s="128"/>
      <c r="D2753" s="128"/>
      <c r="E2753" s="135">
        <v>-120.2</v>
      </c>
      <c r="F2753" s="136">
        <v>-120.2</v>
      </c>
    </row>
    <row r="2754" spans="1:6" x14ac:dyDescent="0.2">
      <c r="A2754" s="127" t="s">
        <v>3750</v>
      </c>
      <c r="B2754" s="128"/>
      <c r="C2754" s="128"/>
      <c r="D2754" s="128"/>
      <c r="E2754" s="135">
        <v>-120.2</v>
      </c>
      <c r="F2754" s="136">
        <v>-120.2</v>
      </c>
    </row>
    <row r="2755" spans="1:6" x14ac:dyDescent="0.2">
      <c r="A2755" s="127" t="s">
        <v>1655</v>
      </c>
      <c r="B2755" s="127" t="s">
        <v>1654</v>
      </c>
      <c r="C2755" s="127">
        <v>1992</v>
      </c>
      <c r="D2755" s="127" t="s">
        <v>553</v>
      </c>
      <c r="E2755" s="135">
        <v>283.3</v>
      </c>
      <c r="F2755" s="136">
        <v>283.3</v>
      </c>
    </row>
    <row r="2756" spans="1:6" x14ac:dyDescent="0.2">
      <c r="A2756" s="130"/>
      <c r="B2756" s="130"/>
      <c r="C2756" s="127" t="s">
        <v>3029</v>
      </c>
      <c r="D2756" s="128"/>
      <c r="E2756" s="135">
        <v>283.3</v>
      </c>
      <c r="F2756" s="136">
        <v>283.3</v>
      </c>
    </row>
    <row r="2757" spans="1:6" x14ac:dyDescent="0.2">
      <c r="A2757" s="130"/>
      <c r="B2757" s="127" t="s">
        <v>2685</v>
      </c>
      <c r="C2757" s="128"/>
      <c r="D2757" s="128"/>
      <c r="E2757" s="135">
        <v>283.3</v>
      </c>
      <c r="F2757" s="136">
        <v>283.3</v>
      </c>
    </row>
    <row r="2758" spans="1:6" x14ac:dyDescent="0.2">
      <c r="A2758" s="127" t="s">
        <v>3751</v>
      </c>
      <c r="B2758" s="128"/>
      <c r="C2758" s="128"/>
      <c r="D2758" s="128"/>
      <c r="E2758" s="135">
        <v>283.3</v>
      </c>
      <c r="F2758" s="136">
        <v>283.3</v>
      </c>
    </row>
    <row r="2759" spans="1:6" x14ac:dyDescent="0.2">
      <c r="A2759" s="127" t="s">
        <v>1184</v>
      </c>
      <c r="B2759" s="127" t="s">
        <v>1183</v>
      </c>
      <c r="C2759" s="127">
        <v>1993</v>
      </c>
      <c r="D2759" s="127" t="s">
        <v>553</v>
      </c>
      <c r="E2759" s="135">
        <v>178.3</v>
      </c>
      <c r="F2759" s="136">
        <v>178.3</v>
      </c>
    </row>
    <row r="2760" spans="1:6" x14ac:dyDescent="0.2">
      <c r="A2760" s="130"/>
      <c r="B2760" s="130"/>
      <c r="C2760" s="127" t="s">
        <v>3030</v>
      </c>
      <c r="D2760" s="128"/>
      <c r="E2760" s="135">
        <v>178.3</v>
      </c>
      <c r="F2760" s="136">
        <v>178.3</v>
      </c>
    </row>
    <row r="2761" spans="1:6" x14ac:dyDescent="0.2">
      <c r="A2761" s="130"/>
      <c r="B2761" s="127" t="s">
        <v>2704</v>
      </c>
      <c r="C2761" s="128"/>
      <c r="D2761" s="128"/>
      <c r="E2761" s="135">
        <v>178.3</v>
      </c>
      <c r="F2761" s="136">
        <v>178.3</v>
      </c>
    </row>
    <row r="2762" spans="1:6" x14ac:dyDescent="0.2">
      <c r="A2762" s="127" t="s">
        <v>3752</v>
      </c>
      <c r="B2762" s="128"/>
      <c r="C2762" s="128"/>
      <c r="D2762" s="128"/>
      <c r="E2762" s="135">
        <v>178.3</v>
      </c>
      <c r="F2762" s="136">
        <v>178.3</v>
      </c>
    </row>
    <row r="2763" spans="1:6" x14ac:dyDescent="0.2">
      <c r="A2763" s="127" t="s">
        <v>1407</v>
      </c>
      <c r="B2763" s="127" t="s">
        <v>1406</v>
      </c>
      <c r="C2763" s="127">
        <v>1994</v>
      </c>
      <c r="D2763" s="127" t="s">
        <v>553</v>
      </c>
      <c r="E2763" s="135">
        <v>346.6</v>
      </c>
      <c r="F2763" s="136">
        <v>346.6</v>
      </c>
    </row>
    <row r="2764" spans="1:6" x14ac:dyDescent="0.2">
      <c r="A2764" s="130"/>
      <c r="B2764" s="130"/>
      <c r="C2764" s="127" t="s">
        <v>3031</v>
      </c>
      <c r="D2764" s="128"/>
      <c r="E2764" s="135">
        <v>346.6</v>
      </c>
      <c r="F2764" s="136">
        <v>346.6</v>
      </c>
    </row>
    <row r="2765" spans="1:6" x14ac:dyDescent="0.2">
      <c r="A2765" s="130"/>
      <c r="B2765" s="127" t="s">
        <v>2744</v>
      </c>
      <c r="C2765" s="128"/>
      <c r="D2765" s="128"/>
      <c r="E2765" s="135">
        <v>346.6</v>
      </c>
      <c r="F2765" s="136">
        <v>346.6</v>
      </c>
    </row>
    <row r="2766" spans="1:6" x14ac:dyDescent="0.2">
      <c r="A2766" s="127" t="s">
        <v>3753</v>
      </c>
      <c r="B2766" s="128"/>
      <c r="C2766" s="128"/>
      <c r="D2766" s="128"/>
      <c r="E2766" s="135">
        <v>346.6</v>
      </c>
      <c r="F2766" s="136">
        <v>346.6</v>
      </c>
    </row>
    <row r="2767" spans="1:6" x14ac:dyDescent="0.2">
      <c r="A2767" s="127" t="s">
        <v>638</v>
      </c>
      <c r="B2767" s="127" t="s">
        <v>637</v>
      </c>
      <c r="C2767" s="127">
        <v>1997</v>
      </c>
      <c r="D2767" s="127" t="s">
        <v>553</v>
      </c>
      <c r="E2767" s="135">
        <v>270.39999999999998</v>
      </c>
      <c r="F2767" s="136">
        <v>270.39999999999998</v>
      </c>
    </row>
    <row r="2768" spans="1:6" x14ac:dyDescent="0.2">
      <c r="A2768" s="130"/>
      <c r="B2768" s="130"/>
      <c r="C2768" s="127" t="s">
        <v>3038</v>
      </c>
      <c r="D2768" s="128"/>
      <c r="E2768" s="135">
        <v>270.39999999999998</v>
      </c>
      <c r="F2768" s="136">
        <v>270.39999999999998</v>
      </c>
    </row>
    <row r="2769" spans="1:6" x14ac:dyDescent="0.2">
      <c r="A2769" s="130"/>
      <c r="B2769" s="127" t="s">
        <v>2864</v>
      </c>
      <c r="C2769" s="128"/>
      <c r="D2769" s="128"/>
      <c r="E2769" s="135">
        <v>270.39999999999998</v>
      </c>
      <c r="F2769" s="136">
        <v>270.39999999999998</v>
      </c>
    </row>
    <row r="2770" spans="1:6" x14ac:dyDescent="0.2">
      <c r="A2770" s="127" t="s">
        <v>3754</v>
      </c>
      <c r="B2770" s="128"/>
      <c r="C2770" s="128"/>
      <c r="D2770" s="128"/>
      <c r="E2770" s="135">
        <v>270.39999999999998</v>
      </c>
      <c r="F2770" s="136">
        <v>270.39999999999998</v>
      </c>
    </row>
    <row r="2771" spans="1:6" x14ac:dyDescent="0.2">
      <c r="A2771" s="127" t="s">
        <v>1351</v>
      </c>
      <c r="B2771" s="127" t="s">
        <v>1350</v>
      </c>
      <c r="C2771" s="127">
        <v>1986</v>
      </c>
      <c r="D2771" s="127" t="s">
        <v>553</v>
      </c>
      <c r="E2771" s="135">
        <v>434.4</v>
      </c>
      <c r="F2771" s="136">
        <v>434.4</v>
      </c>
    </row>
    <row r="2772" spans="1:6" x14ac:dyDescent="0.2">
      <c r="A2772" s="130"/>
      <c r="B2772" s="130"/>
      <c r="C2772" s="127" t="s">
        <v>3046</v>
      </c>
      <c r="D2772" s="128"/>
      <c r="E2772" s="135">
        <v>434.4</v>
      </c>
      <c r="F2772" s="136">
        <v>434.4</v>
      </c>
    </row>
    <row r="2773" spans="1:6" x14ac:dyDescent="0.2">
      <c r="A2773" s="130"/>
      <c r="B2773" s="127" t="s">
        <v>2520</v>
      </c>
      <c r="C2773" s="128"/>
      <c r="D2773" s="128"/>
      <c r="E2773" s="135">
        <v>434.4</v>
      </c>
      <c r="F2773" s="136">
        <v>434.4</v>
      </c>
    </row>
    <row r="2774" spans="1:6" x14ac:dyDescent="0.2">
      <c r="A2774" s="127" t="s">
        <v>3755</v>
      </c>
      <c r="B2774" s="128"/>
      <c r="C2774" s="128"/>
      <c r="D2774" s="128"/>
      <c r="E2774" s="135">
        <v>434.4</v>
      </c>
      <c r="F2774" s="136">
        <v>434.4</v>
      </c>
    </row>
    <row r="2775" spans="1:6" x14ac:dyDescent="0.2">
      <c r="A2775" s="127" t="s">
        <v>1501</v>
      </c>
      <c r="B2775" s="127" t="s">
        <v>1500</v>
      </c>
      <c r="C2775" s="127">
        <v>1989</v>
      </c>
      <c r="D2775" s="127" t="s">
        <v>553</v>
      </c>
      <c r="E2775" s="135">
        <v>93.8</v>
      </c>
      <c r="F2775" s="136">
        <v>93.8</v>
      </c>
    </row>
    <row r="2776" spans="1:6" x14ac:dyDescent="0.2">
      <c r="A2776" s="130"/>
      <c r="B2776" s="130"/>
      <c r="C2776" s="127" t="s">
        <v>3036</v>
      </c>
      <c r="D2776" s="128"/>
      <c r="E2776" s="135">
        <v>93.8</v>
      </c>
      <c r="F2776" s="136">
        <v>93.8</v>
      </c>
    </row>
    <row r="2777" spans="1:6" x14ac:dyDescent="0.2">
      <c r="A2777" s="130"/>
      <c r="B2777" s="127" t="s">
        <v>2608</v>
      </c>
      <c r="C2777" s="128"/>
      <c r="D2777" s="128"/>
      <c r="E2777" s="135">
        <v>93.8</v>
      </c>
      <c r="F2777" s="136">
        <v>93.8</v>
      </c>
    </row>
    <row r="2778" spans="1:6" x14ac:dyDescent="0.2">
      <c r="A2778" s="127" t="s">
        <v>3756</v>
      </c>
      <c r="B2778" s="128"/>
      <c r="C2778" s="128"/>
      <c r="D2778" s="128"/>
      <c r="E2778" s="135">
        <v>93.8</v>
      </c>
      <c r="F2778" s="136">
        <v>93.8</v>
      </c>
    </row>
    <row r="2779" spans="1:6" x14ac:dyDescent="0.2">
      <c r="A2779" s="127" t="s">
        <v>1782</v>
      </c>
      <c r="B2779" s="127" t="s">
        <v>1438</v>
      </c>
      <c r="C2779" s="127">
        <v>1990</v>
      </c>
      <c r="D2779" s="127" t="s">
        <v>553</v>
      </c>
      <c r="E2779" s="135">
        <v>-39.5</v>
      </c>
      <c r="F2779" s="136">
        <v>-39.5</v>
      </c>
    </row>
    <row r="2780" spans="1:6" x14ac:dyDescent="0.2">
      <c r="A2780" s="130"/>
      <c r="B2780" s="130"/>
      <c r="C2780" s="127" t="s">
        <v>3037</v>
      </c>
      <c r="D2780" s="128"/>
      <c r="E2780" s="135">
        <v>-39.5</v>
      </c>
      <c r="F2780" s="136">
        <v>-39.5</v>
      </c>
    </row>
    <row r="2781" spans="1:6" x14ac:dyDescent="0.2">
      <c r="A2781" s="130"/>
      <c r="B2781" s="127" t="s">
        <v>2635</v>
      </c>
      <c r="C2781" s="128"/>
      <c r="D2781" s="128"/>
      <c r="E2781" s="135">
        <v>-39.5</v>
      </c>
      <c r="F2781" s="136">
        <v>-39.5</v>
      </c>
    </row>
    <row r="2782" spans="1:6" x14ac:dyDescent="0.2">
      <c r="A2782" s="127" t="s">
        <v>3757</v>
      </c>
      <c r="B2782" s="128"/>
      <c r="C2782" s="128"/>
      <c r="D2782" s="128"/>
      <c r="E2782" s="135">
        <v>-39.5</v>
      </c>
      <c r="F2782" s="136">
        <v>-39.5</v>
      </c>
    </row>
    <row r="2783" spans="1:6" x14ac:dyDescent="0.2">
      <c r="A2783" s="127" t="s">
        <v>560</v>
      </c>
      <c r="B2783" s="127" t="s">
        <v>559</v>
      </c>
      <c r="C2783" s="127">
        <v>1990</v>
      </c>
      <c r="D2783" s="127" t="s">
        <v>553</v>
      </c>
      <c r="E2783" s="135">
        <v>529.1</v>
      </c>
      <c r="F2783" s="136">
        <v>529.1</v>
      </c>
    </row>
    <row r="2784" spans="1:6" x14ac:dyDescent="0.2">
      <c r="A2784" s="130"/>
      <c r="B2784" s="130"/>
      <c r="C2784" s="127" t="s">
        <v>3037</v>
      </c>
      <c r="D2784" s="128"/>
      <c r="E2784" s="135">
        <v>529.1</v>
      </c>
      <c r="F2784" s="136">
        <v>529.1</v>
      </c>
    </row>
    <row r="2785" spans="1:6" x14ac:dyDescent="0.2">
      <c r="A2785" s="130"/>
      <c r="B2785" s="127" t="s">
        <v>2644</v>
      </c>
      <c r="C2785" s="128"/>
      <c r="D2785" s="128"/>
      <c r="E2785" s="135">
        <v>529.1</v>
      </c>
      <c r="F2785" s="136">
        <v>529.1</v>
      </c>
    </row>
    <row r="2786" spans="1:6" x14ac:dyDescent="0.2">
      <c r="A2786" s="127" t="s">
        <v>3758</v>
      </c>
      <c r="B2786" s="128"/>
      <c r="C2786" s="128"/>
      <c r="D2786" s="128"/>
      <c r="E2786" s="135">
        <v>529.1</v>
      </c>
      <c r="F2786" s="136">
        <v>529.1</v>
      </c>
    </row>
    <row r="2787" spans="1:6" x14ac:dyDescent="0.2">
      <c r="A2787" s="127" t="s">
        <v>391</v>
      </c>
      <c r="B2787" s="127" t="s">
        <v>390</v>
      </c>
      <c r="C2787" s="127">
        <v>1986</v>
      </c>
      <c r="D2787" s="127" t="s">
        <v>553</v>
      </c>
      <c r="E2787" s="135">
        <v>-266.5</v>
      </c>
      <c r="F2787" s="136">
        <v>-266.5</v>
      </c>
    </row>
    <row r="2788" spans="1:6" x14ac:dyDescent="0.2">
      <c r="A2788" s="130"/>
      <c r="B2788" s="130"/>
      <c r="C2788" s="127" t="s">
        <v>3046</v>
      </c>
      <c r="D2788" s="128"/>
      <c r="E2788" s="135">
        <v>-266.5</v>
      </c>
      <c r="F2788" s="136">
        <v>-266.5</v>
      </c>
    </row>
    <row r="2789" spans="1:6" x14ac:dyDescent="0.2">
      <c r="A2789" s="130"/>
      <c r="B2789" s="127" t="s">
        <v>2570</v>
      </c>
      <c r="C2789" s="128"/>
      <c r="D2789" s="128"/>
      <c r="E2789" s="135">
        <v>-266.5</v>
      </c>
      <c r="F2789" s="136">
        <v>-266.5</v>
      </c>
    </row>
    <row r="2790" spans="1:6" x14ac:dyDescent="0.2">
      <c r="A2790" s="127" t="s">
        <v>3759</v>
      </c>
      <c r="B2790" s="128"/>
      <c r="C2790" s="128"/>
      <c r="D2790" s="128"/>
      <c r="E2790" s="135">
        <v>-266.5</v>
      </c>
      <c r="F2790" s="136">
        <v>-266.5</v>
      </c>
    </row>
    <row r="2791" spans="1:6" x14ac:dyDescent="0.2">
      <c r="A2791" s="127" t="s">
        <v>636</v>
      </c>
      <c r="B2791" s="127" t="s">
        <v>635</v>
      </c>
      <c r="C2791" s="127">
        <v>1998</v>
      </c>
      <c r="D2791" s="127" t="s">
        <v>553</v>
      </c>
      <c r="E2791" s="135">
        <v>255.8</v>
      </c>
      <c r="F2791" s="136">
        <v>255.8</v>
      </c>
    </row>
    <row r="2792" spans="1:6" x14ac:dyDescent="0.2">
      <c r="A2792" s="130"/>
      <c r="B2792" s="130"/>
      <c r="C2792" s="127" t="s">
        <v>3039</v>
      </c>
      <c r="D2792" s="128"/>
      <c r="E2792" s="135">
        <v>255.8</v>
      </c>
      <c r="F2792" s="136">
        <v>255.8</v>
      </c>
    </row>
    <row r="2793" spans="1:6" x14ac:dyDescent="0.2">
      <c r="A2793" s="130"/>
      <c r="B2793" s="127" t="s">
        <v>2919</v>
      </c>
      <c r="C2793" s="128"/>
      <c r="D2793" s="128"/>
      <c r="E2793" s="135">
        <v>255.8</v>
      </c>
      <c r="F2793" s="136">
        <v>255.8</v>
      </c>
    </row>
    <row r="2794" spans="1:6" x14ac:dyDescent="0.2">
      <c r="A2794" s="127" t="s">
        <v>3760</v>
      </c>
      <c r="B2794" s="128"/>
      <c r="C2794" s="128"/>
      <c r="D2794" s="128"/>
      <c r="E2794" s="135">
        <v>255.8</v>
      </c>
      <c r="F2794" s="136">
        <v>255.8</v>
      </c>
    </row>
    <row r="2795" spans="1:6" x14ac:dyDescent="0.2">
      <c r="A2795" s="127" t="s">
        <v>1944</v>
      </c>
      <c r="B2795" s="127" t="s">
        <v>1943</v>
      </c>
      <c r="C2795" s="127">
        <v>1997</v>
      </c>
      <c r="D2795" s="127" t="s">
        <v>553</v>
      </c>
      <c r="E2795" s="135">
        <v>279.10000000000002</v>
      </c>
      <c r="F2795" s="136">
        <v>279.10000000000002</v>
      </c>
    </row>
    <row r="2796" spans="1:6" x14ac:dyDescent="0.2">
      <c r="A2796" s="130"/>
      <c r="B2796" s="130"/>
      <c r="C2796" s="127" t="s">
        <v>3038</v>
      </c>
      <c r="D2796" s="128"/>
      <c r="E2796" s="135">
        <v>279.10000000000002</v>
      </c>
      <c r="F2796" s="136">
        <v>279.10000000000002</v>
      </c>
    </row>
    <row r="2797" spans="1:6" x14ac:dyDescent="0.2">
      <c r="A2797" s="130"/>
      <c r="B2797" s="127" t="s">
        <v>2899</v>
      </c>
      <c r="C2797" s="128"/>
      <c r="D2797" s="128"/>
      <c r="E2797" s="135">
        <v>279.10000000000002</v>
      </c>
      <c r="F2797" s="136">
        <v>279.10000000000002</v>
      </c>
    </row>
    <row r="2798" spans="1:6" x14ac:dyDescent="0.2">
      <c r="A2798" s="127" t="s">
        <v>3761</v>
      </c>
      <c r="B2798" s="128"/>
      <c r="C2798" s="128"/>
      <c r="D2798" s="128"/>
      <c r="E2798" s="135">
        <v>279.10000000000002</v>
      </c>
      <c r="F2798" s="136">
        <v>279.10000000000002</v>
      </c>
    </row>
    <row r="2799" spans="1:6" x14ac:dyDescent="0.2">
      <c r="A2799" s="127" t="s">
        <v>2129</v>
      </c>
      <c r="B2799" s="127" t="s">
        <v>2128</v>
      </c>
      <c r="C2799" s="127">
        <v>1995</v>
      </c>
      <c r="D2799" s="127" t="s">
        <v>553</v>
      </c>
      <c r="E2799" s="135">
        <v>-129.6</v>
      </c>
      <c r="F2799" s="136">
        <v>-129.6</v>
      </c>
    </row>
    <row r="2800" spans="1:6" x14ac:dyDescent="0.2">
      <c r="A2800" s="130"/>
      <c r="B2800" s="130"/>
      <c r="C2800" s="127" t="s">
        <v>3022</v>
      </c>
      <c r="D2800" s="128"/>
      <c r="E2800" s="135">
        <v>-129.6</v>
      </c>
      <c r="F2800" s="136">
        <v>-129.6</v>
      </c>
    </row>
    <row r="2801" spans="1:6" x14ac:dyDescent="0.2">
      <c r="A2801" s="130"/>
      <c r="B2801" s="127" t="s">
        <v>2324</v>
      </c>
      <c r="C2801" s="128"/>
      <c r="D2801" s="128"/>
      <c r="E2801" s="135">
        <v>-129.6</v>
      </c>
      <c r="F2801" s="136">
        <v>-129.6</v>
      </c>
    </row>
    <row r="2802" spans="1:6" x14ac:dyDescent="0.2">
      <c r="A2802" s="127" t="s">
        <v>3762</v>
      </c>
      <c r="B2802" s="128"/>
      <c r="C2802" s="128"/>
      <c r="D2802" s="128"/>
      <c r="E2802" s="135">
        <v>-129.6</v>
      </c>
      <c r="F2802" s="136">
        <v>-129.6</v>
      </c>
    </row>
    <row r="2803" spans="1:6" x14ac:dyDescent="0.2">
      <c r="A2803" s="127" t="s">
        <v>1193</v>
      </c>
      <c r="B2803" s="127" t="s">
        <v>1192</v>
      </c>
      <c r="C2803" s="127">
        <v>1996</v>
      </c>
      <c r="D2803" s="127" t="s">
        <v>553</v>
      </c>
      <c r="E2803" s="135">
        <v>231.1</v>
      </c>
      <c r="F2803" s="136">
        <v>231.1</v>
      </c>
    </row>
    <row r="2804" spans="1:6" x14ac:dyDescent="0.2">
      <c r="A2804" s="130"/>
      <c r="B2804" s="130"/>
      <c r="C2804" s="127" t="s">
        <v>3032</v>
      </c>
      <c r="D2804" s="128"/>
      <c r="E2804" s="135">
        <v>231.1</v>
      </c>
      <c r="F2804" s="136">
        <v>231.1</v>
      </c>
    </row>
    <row r="2805" spans="1:6" x14ac:dyDescent="0.2">
      <c r="A2805" s="130"/>
      <c r="B2805" s="127" t="s">
        <v>3019</v>
      </c>
      <c r="C2805" s="128"/>
      <c r="D2805" s="128"/>
      <c r="E2805" s="135">
        <v>231.1</v>
      </c>
      <c r="F2805" s="136">
        <v>231.1</v>
      </c>
    </row>
    <row r="2806" spans="1:6" x14ac:dyDescent="0.2">
      <c r="A2806" s="127" t="s">
        <v>3763</v>
      </c>
      <c r="B2806" s="128"/>
      <c r="C2806" s="128"/>
      <c r="D2806" s="128"/>
      <c r="E2806" s="135">
        <v>231.1</v>
      </c>
      <c r="F2806" s="136">
        <v>231.1</v>
      </c>
    </row>
    <row r="2807" spans="1:6" x14ac:dyDescent="0.2">
      <c r="A2807" s="127" t="s">
        <v>672</v>
      </c>
      <c r="B2807" s="127" t="s">
        <v>670</v>
      </c>
      <c r="C2807" s="127">
        <v>1996</v>
      </c>
      <c r="D2807" s="127" t="s">
        <v>553</v>
      </c>
      <c r="E2807" s="135">
        <v>-23.8</v>
      </c>
      <c r="F2807" s="136">
        <v>-23.8</v>
      </c>
    </row>
    <row r="2808" spans="1:6" x14ac:dyDescent="0.2">
      <c r="A2808" s="130"/>
      <c r="B2808" s="130"/>
      <c r="C2808" s="127" t="s">
        <v>3032</v>
      </c>
      <c r="D2808" s="128"/>
      <c r="E2808" s="135">
        <v>-23.8</v>
      </c>
      <c r="F2808" s="136">
        <v>-23.8</v>
      </c>
    </row>
    <row r="2809" spans="1:6" x14ac:dyDescent="0.2">
      <c r="A2809" s="130"/>
      <c r="B2809" s="127" t="s">
        <v>3017</v>
      </c>
      <c r="C2809" s="128"/>
      <c r="D2809" s="128"/>
      <c r="E2809" s="135">
        <v>-23.8</v>
      </c>
      <c r="F2809" s="136">
        <v>-23.8</v>
      </c>
    </row>
    <row r="2810" spans="1:6" x14ac:dyDescent="0.2">
      <c r="A2810" s="127" t="s">
        <v>3764</v>
      </c>
      <c r="B2810" s="128"/>
      <c r="C2810" s="128"/>
      <c r="D2810" s="128"/>
      <c r="E2810" s="135">
        <v>-23.8</v>
      </c>
      <c r="F2810" s="136">
        <v>-23.8</v>
      </c>
    </row>
    <row r="2811" spans="1:6" x14ac:dyDescent="0.2">
      <c r="A2811" s="127" t="s">
        <v>658</v>
      </c>
      <c r="B2811" s="127" t="s">
        <v>657</v>
      </c>
      <c r="C2811" s="127">
        <v>1997</v>
      </c>
      <c r="D2811" s="127" t="s">
        <v>553</v>
      </c>
      <c r="E2811" s="135">
        <v>14.9</v>
      </c>
      <c r="F2811" s="136">
        <v>14.9</v>
      </c>
    </row>
    <row r="2812" spans="1:6" x14ac:dyDescent="0.2">
      <c r="A2812" s="130"/>
      <c r="B2812" s="130"/>
      <c r="C2812" s="127" t="s">
        <v>3038</v>
      </c>
      <c r="D2812" s="128"/>
      <c r="E2812" s="135">
        <v>14.9</v>
      </c>
      <c r="F2812" s="136">
        <v>14.9</v>
      </c>
    </row>
    <row r="2813" spans="1:6" x14ac:dyDescent="0.2">
      <c r="A2813" s="130"/>
      <c r="B2813" s="127" t="s">
        <v>2857</v>
      </c>
      <c r="C2813" s="128"/>
      <c r="D2813" s="128"/>
      <c r="E2813" s="135">
        <v>14.9</v>
      </c>
      <c r="F2813" s="136">
        <v>14.9</v>
      </c>
    </row>
    <row r="2814" spans="1:6" x14ac:dyDescent="0.2">
      <c r="A2814" s="127" t="s">
        <v>3765</v>
      </c>
      <c r="B2814" s="128"/>
      <c r="C2814" s="128"/>
      <c r="D2814" s="128"/>
      <c r="E2814" s="135">
        <v>14.9</v>
      </c>
      <c r="F2814" s="136">
        <v>14.9</v>
      </c>
    </row>
    <row r="2815" spans="1:6" x14ac:dyDescent="0.2">
      <c r="A2815" s="127" t="s">
        <v>2246</v>
      </c>
      <c r="B2815" s="127" t="s">
        <v>2245</v>
      </c>
      <c r="C2815" s="127">
        <v>1998</v>
      </c>
      <c r="D2815" s="127" t="s">
        <v>554</v>
      </c>
      <c r="E2815" s="135">
        <v>-220</v>
      </c>
      <c r="F2815" s="136">
        <v>-220</v>
      </c>
    </row>
    <row r="2816" spans="1:6" x14ac:dyDescent="0.2">
      <c r="A2816" s="130"/>
      <c r="B2816" s="130"/>
      <c r="C2816" s="127" t="s">
        <v>3039</v>
      </c>
      <c r="D2816" s="128"/>
      <c r="E2816" s="135">
        <v>-220</v>
      </c>
      <c r="F2816" s="136">
        <v>-220</v>
      </c>
    </row>
    <row r="2817" spans="1:6" x14ac:dyDescent="0.2">
      <c r="A2817" s="130"/>
      <c r="B2817" s="127" t="s">
        <v>2822</v>
      </c>
      <c r="C2817" s="128"/>
      <c r="D2817" s="128"/>
      <c r="E2817" s="135">
        <v>-220</v>
      </c>
      <c r="F2817" s="136">
        <v>-220</v>
      </c>
    </row>
    <row r="2818" spans="1:6" x14ac:dyDescent="0.2">
      <c r="A2818" s="127" t="s">
        <v>3766</v>
      </c>
      <c r="B2818" s="128"/>
      <c r="C2818" s="128"/>
      <c r="D2818" s="128"/>
      <c r="E2818" s="135">
        <v>-220</v>
      </c>
      <c r="F2818" s="136">
        <v>-220</v>
      </c>
    </row>
    <row r="2819" spans="1:6" x14ac:dyDescent="0.2">
      <c r="A2819" s="127" t="s">
        <v>1904</v>
      </c>
      <c r="B2819" s="127" t="s">
        <v>1903</v>
      </c>
      <c r="C2819" s="127">
        <v>2001</v>
      </c>
      <c r="D2819" s="127" t="s">
        <v>553</v>
      </c>
      <c r="E2819" s="135">
        <v>-285</v>
      </c>
      <c r="F2819" s="136">
        <v>-285</v>
      </c>
    </row>
    <row r="2820" spans="1:6" x14ac:dyDescent="0.2">
      <c r="A2820" s="130"/>
      <c r="B2820" s="130"/>
      <c r="C2820" s="127" t="s">
        <v>3058</v>
      </c>
      <c r="D2820" s="128"/>
      <c r="E2820" s="135">
        <v>-285</v>
      </c>
      <c r="F2820" s="136">
        <v>-285</v>
      </c>
    </row>
    <row r="2821" spans="1:6" x14ac:dyDescent="0.2">
      <c r="A2821" s="130"/>
      <c r="B2821" s="127" t="s">
        <v>2818</v>
      </c>
      <c r="C2821" s="128"/>
      <c r="D2821" s="128"/>
      <c r="E2821" s="135">
        <v>-285</v>
      </c>
      <c r="F2821" s="136">
        <v>-285</v>
      </c>
    </row>
    <row r="2822" spans="1:6" x14ac:dyDescent="0.2">
      <c r="A2822" s="127" t="s">
        <v>3767</v>
      </c>
      <c r="B2822" s="128"/>
      <c r="C2822" s="128"/>
      <c r="D2822" s="128"/>
      <c r="E2822" s="135">
        <v>-285</v>
      </c>
      <c r="F2822" s="136">
        <v>-285</v>
      </c>
    </row>
    <row r="2823" spans="1:6" x14ac:dyDescent="0.2">
      <c r="A2823" s="127" t="s">
        <v>2059</v>
      </c>
      <c r="B2823" s="127" t="s">
        <v>2058</v>
      </c>
      <c r="C2823" s="127">
        <v>2001</v>
      </c>
      <c r="D2823" s="127" t="s">
        <v>553</v>
      </c>
      <c r="E2823" s="135">
        <v>177</v>
      </c>
      <c r="F2823" s="136">
        <v>177</v>
      </c>
    </row>
    <row r="2824" spans="1:6" x14ac:dyDescent="0.2">
      <c r="A2824" s="130"/>
      <c r="B2824" s="130"/>
      <c r="C2824" s="127" t="s">
        <v>3058</v>
      </c>
      <c r="D2824" s="128"/>
      <c r="E2824" s="135">
        <v>177</v>
      </c>
      <c r="F2824" s="136">
        <v>177</v>
      </c>
    </row>
    <row r="2825" spans="1:6" x14ac:dyDescent="0.2">
      <c r="A2825" s="130"/>
      <c r="B2825" s="127" t="s">
        <v>2872</v>
      </c>
      <c r="C2825" s="128"/>
      <c r="D2825" s="128"/>
      <c r="E2825" s="135">
        <v>177</v>
      </c>
      <c r="F2825" s="136">
        <v>177</v>
      </c>
    </row>
    <row r="2826" spans="1:6" x14ac:dyDescent="0.2">
      <c r="A2826" s="127" t="s">
        <v>3768</v>
      </c>
      <c r="B2826" s="128"/>
      <c r="C2826" s="128"/>
      <c r="D2826" s="128"/>
      <c r="E2826" s="135">
        <v>177</v>
      </c>
      <c r="F2826" s="136">
        <v>177</v>
      </c>
    </row>
    <row r="2827" spans="1:6" x14ac:dyDescent="0.2">
      <c r="A2827" s="127" t="s">
        <v>1217</v>
      </c>
      <c r="B2827" s="127" t="s">
        <v>1216</v>
      </c>
      <c r="C2827" s="127">
        <v>1997</v>
      </c>
      <c r="D2827" s="127" t="s">
        <v>553</v>
      </c>
      <c r="E2827" s="135">
        <v>68.5</v>
      </c>
      <c r="F2827" s="136">
        <v>68.5</v>
      </c>
    </row>
    <row r="2828" spans="1:6" x14ac:dyDescent="0.2">
      <c r="A2828" s="130"/>
      <c r="B2828" s="130"/>
      <c r="C2828" s="127" t="s">
        <v>3038</v>
      </c>
      <c r="D2828" s="128"/>
      <c r="E2828" s="135">
        <v>68.5</v>
      </c>
      <c r="F2828" s="136">
        <v>68.5</v>
      </c>
    </row>
    <row r="2829" spans="1:6" x14ac:dyDescent="0.2">
      <c r="A2829" s="130"/>
      <c r="B2829" s="127" t="s">
        <v>2805</v>
      </c>
      <c r="C2829" s="128"/>
      <c r="D2829" s="128"/>
      <c r="E2829" s="135">
        <v>68.5</v>
      </c>
      <c r="F2829" s="136">
        <v>68.5</v>
      </c>
    </row>
    <row r="2830" spans="1:6" x14ac:dyDescent="0.2">
      <c r="A2830" s="127" t="s">
        <v>3769</v>
      </c>
      <c r="B2830" s="128"/>
      <c r="C2830" s="128"/>
      <c r="D2830" s="128"/>
      <c r="E2830" s="135">
        <v>68.5</v>
      </c>
      <c r="F2830" s="136">
        <v>68.5</v>
      </c>
    </row>
    <row r="2831" spans="1:6" x14ac:dyDescent="0.2">
      <c r="A2831" s="127" t="s">
        <v>799</v>
      </c>
      <c r="B2831" s="127" t="s">
        <v>798</v>
      </c>
      <c r="C2831" s="127">
        <v>1998</v>
      </c>
      <c r="D2831" s="127" t="s">
        <v>553</v>
      </c>
      <c r="E2831" s="135">
        <v>99.4</v>
      </c>
      <c r="F2831" s="136">
        <v>99.4</v>
      </c>
    </row>
    <row r="2832" spans="1:6" x14ac:dyDescent="0.2">
      <c r="A2832" s="130"/>
      <c r="B2832" s="130"/>
      <c r="C2832" s="127" t="s">
        <v>3039</v>
      </c>
      <c r="D2832" s="128"/>
      <c r="E2832" s="135">
        <v>99.4</v>
      </c>
      <c r="F2832" s="136">
        <v>99.4</v>
      </c>
    </row>
    <row r="2833" spans="1:6" x14ac:dyDescent="0.2">
      <c r="A2833" s="130"/>
      <c r="B2833" s="127" t="s">
        <v>2813</v>
      </c>
      <c r="C2833" s="128"/>
      <c r="D2833" s="128"/>
      <c r="E2833" s="135">
        <v>99.4</v>
      </c>
      <c r="F2833" s="136">
        <v>99.4</v>
      </c>
    </row>
    <row r="2834" spans="1:6" x14ac:dyDescent="0.2">
      <c r="A2834" s="127" t="s">
        <v>3770</v>
      </c>
      <c r="B2834" s="128"/>
      <c r="C2834" s="128"/>
      <c r="D2834" s="128"/>
      <c r="E2834" s="135">
        <v>99.4</v>
      </c>
      <c r="F2834" s="136">
        <v>99.4</v>
      </c>
    </row>
    <row r="2835" spans="1:6" x14ac:dyDescent="0.2">
      <c r="A2835" s="127" t="s">
        <v>18</v>
      </c>
      <c r="B2835" s="127" t="s">
        <v>17</v>
      </c>
      <c r="C2835" s="127">
        <v>1999</v>
      </c>
      <c r="D2835" s="127" t="s">
        <v>553</v>
      </c>
      <c r="E2835" s="135">
        <v>364.9</v>
      </c>
      <c r="F2835" s="136">
        <v>364.9</v>
      </c>
    </row>
    <row r="2836" spans="1:6" x14ac:dyDescent="0.2">
      <c r="A2836" s="130"/>
      <c r="B2836" s="130"/>
      <c r="C2836" s="127" t="s">
        <v>3040</v>
      </c>
      <c r="D2836" s="128"/>
      <c r="E2836" s="135">
        <v>364.9</v>
      </c>
      <c r="F2836" s="136">
        <v>364.9</v>
      </c>
    </row>
    <row r="2837" spans="1:6" x14ac:dyDescent="0.2">
      <c r="A2837" s="130"/>
      <c r="B2837" s="127" t="s">
        <v>2824</v>
      </c>
      <c r="C2837" s="128"/>
      <c r="D2837" s="128"/>
      <c r="E2837" s="135">
        <v>364.9</v>
      </c>
      <c r="F2837" s="136">
        <v>364.9</v>
      </c>
    </row>
    <row r="2838" spans="1:6" x14ac:dyDescent="0.2">
      <c r="A2838" s="127" t="s">
        <v>3771</v>
      </c>
      <c r="B2838" s="128"/>
      <c r="C2838" s="128"/>
      <c r="D2838" s="128"/>
      <c r="E2838" s="135">
        <v>364.9</v>
      </c>
      <c r="F2838" s="136">
        <v>364.9</v>
      </c>
    </row>
    <row r="2839" spans="1:6" x14ac:dyDescent="0.2">
      <c r="A2839" s="127" t="s">
        <v>1962</v>
      </c>
      <c r="B2839" s="127" t="s">
        <v>1961</v>
      </c>
      <c r="C2839" s="127">
        <v>2000</v>
      </c>
      <c r="D2839" s="127" t="s">
        <v>553</v>
      </c>
      <c r="E2839" s="135">
        <v>-63.8</v>
      </c>
      <c r="F2839" s="136">
        <v>-63.8</v>
      </c>
    </row>
    <row r="2840" spans="1:6" x14ac:dyDescent="0.2">
      <c r="A2840" s="130"/>
      <c r="B2840" s="130"/>
      <c r="C2840" s="127" t="s">
        <v>3041</v>
      </c>
      <c r="D2840" s="128"/>
      <c r="E2840" s="135">
        <v>-63.8</v>
      </c>
      <c r="F2840" s="136">
        <v>-63.8</v>
      </c>
    </row>
    <row r="2841" spans="1:6" x14ac:dyDescent="0.2">
      <c r="A2841" s="130"/>
      <c r="B2841" s="127" t="s">
        <v>2950</v>
      </c>
      <c r="C2841" s="128"/>
      <c r="D2841" s="128"/>
      <c r="E2841" s="135">
        <v>-63.8</v>
      </c>
      <c r="F2841" s="136">
        <v>-63.8</v>
      </c>
    </row>
    <row r="2842" spans="1:6" x14ac:dyDescent="0.2">
      <c r="A2842" s="127" t="s">
        <v>3772</v>
      </c>
      <c r="B2842" s="128"/>
      <c r="C2842" s="128"/>
      <c r="D2842" s="128"/>
      <c r="E2842" s="135">
        <v>-63.8</v>
      </c>
      <c r="F2842" s="136">
        <v>-63.8</v>
      </c>
    </row>
    <row r="2843" spans="1:6" x14ac:dyDescent="0.2">
      <c r="A2843" s="127" t="s">
        <v>1879</v>
      </c>
      <c r="B2843" s="127" t="s">
        <v>1639</v>
      </c>
      <c r="C2843" s="127">
        <v>2001</v>
      </c>
      <c r="D2843" s="127" t="s">
        <v>554</v>
      </c>
      <c r="E2843" s="135">
        <v>225.8</v>
      </c>
      <c r="F2843" s="136">
        <v>225.8</v>
      </c>
    </row>
    <row r="2844" spans="1:6" x14ac:dyDescent="0.2">
      <c r="A2844" s="130"/>
      <c r="B2844" s="130"/>
      <c r="C2844" s="127" t="s">
        <v>3058</v>
      </c>
      <c r="D2844" s="128"/>
      <c r="E2844" s="135">
        <v>225.8</v>
      </c>
      <c r="F2844" s="136">
        <v>225.8</v>
      </c>
    </row>
    <row r="2845" spans="1:6" x14ac:dyDescent="0.2">
      <c r="A2845" s="130"/>
      <c r="B2845" s="127" t="s">
        <v>2391</v>
      </c>
      <c r="C2845" s="128"/>
      <c r="D2845" s="128"/>
      <c r="E2845" s="135">
        <v>225.8</v>
      </c>
      <c r="F2845" s="136">
        <v>225.8</v>
      </c>
    </row>
    <row r="2846" spans="1:6" x14ac:dyDescent="0.2">
      <c r="A2846" s="127" t="s">
        <v>3773</v>
      </c>
      <c r="B2846" s="128"/>
      <c r="C2846" s="128"/>
      <c r="D2846" s="128"/>
      <c r="E2846" s="135">
        <v>225.8</v>
      </c>
      <c r="F2846" s="136">
        <v>225.8</v>
      </c>
    </row>
    <row r="2847" spans="1:6" x14ac:dyDescent="0.2">
      <c r="A2847" s="127" t="s">
        <v>1999</v>
      </c>
      <c r="B2847" s="127" t="s">
        <v>1998</v>
      </c>
      <c r="C2847" s="127">
        <v>2001</v>
      </c>
      <c r="D2847" s="127" t="s">
        <v>554</v>
      </c>
      <c r="E2847" s="135">
        <v>119</v>
      </c>
      <c r="F2847" s="136">
        <v>119</v>
      </c>
    </row>
    <row r="2848" spans="1:6" x14ac:dyDescent="0.2">
      <c r="A2848" s="130"/>
      <c r="B2848" s="130"/>
      <c r="C2848" s="127" t="s">
        <v>3058</v>
      </c>
      <c r="D2848" s="128"/>
      <c r="E2848" s="135">
        <v>119</v>
      </c>
      <c r="F2848" s="136">
        <v>119</v>
      </c>
    </row>
    <row r="2849" spans="1:6" x14ac:dyDescent="0.2">
      <c r="A2849" s="130"/>
      <c r="B2849" s="127" t="s">
        <v>2880</v>
      </c>
      <c r="C2849" s="128"/>
      <c r="D2849" s="128"/>
      <c r="E2849" s="135">
        <v>119</v>
      </c>
      <c r="F2849" s="136">
        <v>119</v>
      </c>
    </row>
    <row r="2850" spans="1:6" x14ac:dyDescent="0.2">
      <c r="A2850" s="127" t="s">
        <v>3774</v>
      </c>
      <c r="B2850" s="128"/>
      <c r="C2850" s="128"/>
      <c r="D2850" s="128"/>
      <c r="E2850" s="135">
        <v>119</v>
      </c>
      <c r="F2850" s="136">
        <v>119</v>
      </c>
    </row>
    <row r="2851" spans="1:6" x14ac:dyDescent="0.2">
      <c r="A2851" s="127" t="s">
        <v>795</v>
      </c>
      <c r="B2851" s="127" t="s">
        <v>794</v>
      </c>
      <c r="C2851" s="127">
        <v>1997</v>
      </c>
      <c r="D2851" s="127" t="s">
        <v>553</v>
      </c>
      <c r="E2851" s="135">
        <v>-203.8</v>
      </c>
      <c r="F2851" s="136">
        <v>-203.8</v>
      </c>
    </row>
    <row r="2852" spans="1:6" x14ac:dyDescent="0.2">
      <c r="A2852" s="130"/>
      <c r="B2852" s="130"/>
      <c r="C2852" s="127" t="s">
        <v>3038</v>
      </c>
      <c r="D2852" s="128"/>
      <c r="E2852" s="135">
        <v>-203.8</v>
      </c>
      <c r="F2852" s="136">
        <v>-203.8</v>
      </c>
    </row>
    <row r="2853" spans="1:6" x14ac:dyDescent="0.2">
      <c r="A2853" s="130"/>
      <c r="B2853" s="127" t="s">
        <v>2804</v>
      </c>
      <c r="C2853" s="128"/>
      <c r="D2853" s="128"/>
      <c r="E2853" s="135">
        <v>-203.8</v>
      </c>
      <c r="F2853" s="136">
        <v>-203.8</v>
      </c>
    </row>
    <row r="2854" spans="1:6" x14ac:dyDescent="0.2">
      <c r="A2854" s="127" t="s">
        <v>3775</v>
      </c>
      <c r="B2854" s="128"/>
      <c r="C2854" s="128"/>
      <c r="D2854" s="128"/>
      <c r="E2854" s="135">
        <v>-203.8</v>
      </c>
      <c r="F2854" s="136">
        <v>-203.8</v>
      </c>
    </row>
    <row r="2855" spans="1:6" x14ac:dyDescent="0.2">
      <c r="A2855" s="127" t="s">
        <v>678</v>
      </c>
      <c r="B2855" s="127" t="s">
        <v>677</v>
      </c>
      <c r="C2855" s="127">
        <v>1997</v>
      </c>
      <c r="D2855" s="127" t="s">
        <v>553</v>
      </c>
      <c r="E2855" s="135">
        <v>51.9</v>
      </c>
      <c r="F2855" s="136">
        <v>51.9</v>
      </c>
    </row>
    <row r="2856" spans="1:6" x14ac:dyDescent="0.2">
      <c r="A2856" s="130"/>
      <c r="B2856" s="130"/>
      <c r="C2856" s="127" t="s">
        <v>3038</v>
      </c>
      <c r="D2856" s="128"/>
      <c r="E2856" s="135">
        <v>51.9</v>
      </c>
      <c r="F2856" s="136">
        <v>51.9</v>
      </c>
    </row>
    <row r="2857" spans="1:6" x14ac:dyDescent="0.2">
      <c r="A2857" s="130"/>
      <c r="B2857" s="127" t="s">
        <v>2808</v>
      </c>
      <c r="C2857" s="128"/>
      <c r="D2857" s="128"/>
      <c r="E2857" s="135">
        <v>51.9</v>
      </c>
      <c r="F2857" s="136">
        <v>51.9</v>
      </c>
    </row>
    <row r="2858" spans="1:6" x14ac:dyDescent="0.2">
      <c r="A2858" s="127" t="s">
        <v>3776</v>
      </c>
      <c r="B2858" s="128"/>
      <c r="C2858" s="128"/>
      <c r="D2858" s="128"/>
      <c r="E2858" s="135">
        <v>51.9</v>
      </c>
      <c r="F2858" s="136">
        <v>51.9</v>
      </c>
    </row>
    <row r="2859" spans="1:6" x14ac:dyDescent="0.2">
      <c r="A2859" s="127" t="s">
        <v>2109</v>
      </c>
      <c r="B2859" s="127" t="s">
        <v>2108</v>
      </c>
      <c r="C2859" s="127">
        <v>1998</v>
      </c>
      <c r="D2859" s="127" t="s">
        <v>553</v>
      </c>
      <c r="E2859" s="135">
        <v>-319.5</v>
      </c>
      <c r="F2859" s="136">
        <v>-319.5</v>
      </c>
    </row>
    <row r="2860" spans="1:6" x14ac:dyDescent="0.2">
      <c r="A2860" s="130"/>
      <c r="B2860" s="130"/>
      <c r="C2860" s="127" t="s">
        <v>3039</v>
      </c>
      <c r="D2860" s="128"/>
      <c r="E2860" s="135">
        <v>-319.5</v>
      </c>
      <c r="F2860" s="136">
        <v>-319.5</v>
      </c>
    </row>
    <row r="2861" spans="1:6" x14ac:dyDescent="0.2">
      <c r="A2861" s="130"/>
      <c r="B2861" s="127" t="s">
        <v>2927</v>
      </c>
      <c r="C2861" s="128"/>
      <c r="D2861" s="128"/>
      <c r="E2861" s="135">
        <v>-319.5</v>
      </c>
      <c r="F2861" s="136">
        <v>-319.5</v>
      </c>
    </row>
    <row r="2862" spans="1:6" x14ac:dyDescent="0.2">
      <c r="A2862" s="127" t="s">
        <v>3777</v>
      </c>
      <c r="B2862" s="128"/>
      <c r="C2862" s="128"/>
      <c r="D2862" s="128"/>
      <c r="E2862" s="135">
        <v>-319.5</v>
      </c>
      <c r="F2862" s="136">
        <v>-319.5</v>
      </c>
    </row>
    <row r="2863" spans="1:6" x14ac:dyDescent="0.2">
      <c r="A2863" s="127" t="s">
        <v>1960</v>
      </c>
      <c r="B2863" s="127" t="s">
        <v>1959</v>
      </c>
      <c r="C2863" s="127">
        <v>2001</v>
      </c>
      <c r="D2863" s="127" t="s">
        <v>553</v>
      </c>
      <c r="E2863" s="135">
        <v>-9.4</v>
      </c>
      <c r="F2863" s="136">
        <v>-9.4</v>
      </c>
    </row>
    <row r="2864" spans="1:6" x14ac:dyDescent="0.2">
      <c r="A2864" s="130"/>
      <c r="B2864" s="130"/>
      <c r="C2864" s="127" t="s">
        <v>3058</v>
      </c>
      <c r="D2864" s="128"/>
      <c r="E2864" s="135">
        <v>-9.4</v>
      </c>
      <c r="F2864" s="136">
        <v>-9.4</v>
      </c>
    </row>
    <row r="2865" spans="1:6" x14ac:dyDescent="0.2">
      <c r="A2865" s="130"/>
      <c r="B2865" s="127" t="s">
        <v>2812</v>
      </c>
      <c r="C2865" s="128"/>
      <c r="D2865" s="128"/>
      <c r="E2865" s="135">
        <v>-9.4</v>
      </c>
      <c r="F2865" s="136">
        <v>-9.4</v>
      </c>
    </row>
    <row r="2866" spans="1:6" x14ac:dyDescent="0.2">
      <c r="A2866" s="127" t="s">
        <v>3778</v>
      </c>
      <c r="B2866" s="128"/>
      <c r="C2866" s="128"/>
      <c r="D2866" s="128"/>
      <c r="E2866" s="135">
        <v>-9.4</v>
      </c>
      <c r="F2866" s="136">
        <v>-9.4</v>
      </c>
    </row>
    <row r="2867" spans="1:6" x14ac:dyDescent="0.2">
      <c r="A2867" s="127" t="s">
        <v>2007</v>
      </c>
      <c r="B2867" s="127" t="s">
        <v>2006</v>
      </c>
      <c r="C2867" s="127">
        <v>2001</v>
      </c>
      <c r="D2867" s="127" t="s">
        <v>554</v>
      </c>
      <c r="E2867" s="135">
        <v>-96.7</v>
      </c>
      <c r="F2867" s="136">
        <v>-96.7</v>
      </c>
    </row>
    <row r="2868" spans="1:6" x14ac:dyDescent="0.2">
      <c r="A2868" s="130"/>
      <c r="B2868" s="130"/>
      <c r="C2868" s="127" t="s">
        <v>3058</v>
      </c>
      <c r="D2868" s="128"/>
      <c r="E2868" s="135">
        <v>-96.7</v>
      </c>
      <c r="F2868" s="136">
        <v>-96.7</v>
      </c>
    </row>
    <row r="2869" spans="1:6" x14ac:dyDescent="0.2">
      <c r="A2869" s="130"/>
      <c r="B2869" s="127" t="s">
        <v>2811</v>
      </c>
      <c r="C2869" s="128"/>
      <c r="D2869" s="128"/>
      <c r="E2869" s="135">
        <v>-96.7</v>
      </c>
      <c r="F2869" s="136">
        <v>-96.7</v>
      </c>
    </row>
    <row r="2870" spans="1:6" x14ac:dyDescent="0.2">
      <c r="A2870" s="127" t="s">
        <v>3779</v>
      </c>
      <c r="B2870" s="128"/>
      <c r="C2870" s="128"/>
      <c r="D2870" s="128"/>
      <c r="E2870" s="135">
        <v>-96.7</v>
      </c>
      <c r="F2870" s="136">
        <v>-96.7</v>
      </c>
    </row>
    <row r="2871" spans="1:6" x14ac:dyDescent="0.2">
      <c r="A2871" s="127" t="s">
        <v>1952</v>
      </c>
      <c r="B2871" s="127" t="s">
        <v>1951</v>
      </c>
      <c r="C2871" s="127">
        <v>2002</v>
      </c>
      <c r="D2871" s="127" t="s">
        <v>553</v>
      </c>
      <c r="E2871" s="135">
        <v>-171.2</v>
      </c>
      <c r="F2871" s="136">
        <v>-171.2</v>
      </c>
    </row>
    <row r="2872" spans="1:6" x14ac:dyDescent="0.2">
      <c r="A2872" s="130"/>
      <c r="B2872" s="130"/>
      <c r="C2872" s="127" t="s">
        <v>3049</v>
      </c>
      <c r="D2872" s="128"/>
      <c r="E2872" s="135">
        <v>-171.2</v>
      </c>
      <c r="F2872" s="136">
        <v>-171.2</v>
      </c>
    </row>
    <row r="2873" spans="1:6" x14ac:dyDescent="0.2">
      <c r="A2873" s="130"/>
      <c r="B2873" s="127" t="s">
        <v>2819</v>
      </c>
      <c r="C2873" s="128"/>
      <c r="D2873" s="128"/>
      <c r="E2873" s="135">
        <v>-171.2</v>
      </c>
      <c r="F2873" s="136">
        <v>-171.2</v>
      </c>
    </row>
    <row r="2874" spans="1:6" x14ac:dyDescent="0.2">
      <c r="A2874" s="127" t="s">
        <v>3780</v>
      </c>
      <c r="B2874" s="128"/>
      <c r="C2874" s="128"/>
      <c r="D2874" s="128"/>
      <c r="E2874" s="135">
        <v>-171.2</v>
      </c>
      <c r="F2874" s="136">
        <v>-171.2</v>
      </c>
    </row>
    <row r="2875" spans="1:6" x14ac:dyDescent="0.2">
      <c r="A2875" s="127" t="s">
        <v>1950</v>
      </c>
      <c r="B2875" s="127" t="s">
        <v>1949</v>
      </c>
      <c r="C2875" s="127">
        <v>2002</v>
      </c>
      <c r="D2875" s="127" t="s">
        <v>553</v>
      </c>
      <c r="E2875" s="135">
        <v>-59.1</v>
      </c>
      <c r="F2875" s="136">
        <v>-59.1</v>
      </c>
    </row>
    <row r="2876" spans="1:6" x14ac:dyDescent="0.2">
      <c r="A2876" s="130"/>
      <c r="B2876" s="130"/>
      <c r="C2876" s="127" t="s">
        <v>3049</v>
      </c>
      <c r="D2876" s="128"/>
      <c r="E2876" s="135">
        <v>-59.1</v>
      </c>
      <c r="F2876" s="136">
        <v>-59.1</v>
      </c>
    </row>
    <row r="2877" spans="1:6" x14ac:dyDescent="0.2">
      <c r="A2877" s="130"/>
      <c r="B2877" s="127" t="s">
        <v>2820</v>
      </c>
      <c r="C2877" s="128"/>
      <c r="D2877" s="128"/>
      <c r="E2877" s="135">
        <v>-59.1</v>
      </c>
      <c r="F2877" s="136">
        <v>-59.1</v>
      </c>
    </row>
    <row r="2878" spans="1:6" x14ac:dyDescent="0.2">
      <c r="A2878" s="127" t="s">
        <v>3781</v>
      </c>
      <c r="B2878" s="128"/>
      <c r="C2878" s="128"/>
      <c r="D2878" s="128"/>
      <c r="E2878" s="135">
        <v>-59.1</v>
      </c>
      <c r="F2878" s="136">
        <v>-59.1</v>
      </c>
    </row>
    <row r="2879" spans="1:6" x14ac:dyDescent="0.2">
      <c r="A2879" s="127" t="s">
        <v>24</v>
      </c>
      <c r="B2879" s="127" t="s">
        <v>23</v>
      </c>
      <c r="C2879" s="127">
        <v>1997</v>
      </c>
      <c r="D2879" s="127" t="s">
        <v>553</v>
      </c>
      <c r="E2879" s="135">
        <v>200.4</v>
      </c>
      <c r="F2879" s="136">
        <v>200.4</v>
      </c>
    </row>
    <row r="2880" spans="1:6" x14ac:dyDescent="0.2">
      <c r="A2880" s="130"/>
      <c r="B2880" s="130"/>
      <c r="C2880" s="127" t="s">
        <v>3038</v>
      </c>
      <c r="D2880" s="128"/>
      <c r="E2880" s="135">
        <v>200.4</v>
      </c>
      <c r="F2880" s="136">
        <v>200.4</v>
      </c>
    </row>
    <row r="2881" spans="1:6" x14ac:dyDescent="0.2">
      <c r="A2881" s="130"/>
      <c r="B2881" s="127" t="s">
        <v>2803</v>
      </c>
      <c r="C2881" s="128"/>
      <c r="D2881" s="128"/>
      <c r="E2881" s="135">
        <v>200.4</v>
      </c>
      <c r="F2881" s="136">
        <v>200.4</v>
      </c>
    </row>
    <row r="2882" spans="1:6" x14ac:dyDescent="0.2">
      <c r="A2882" s="127" t="s">
        <v>3782</v>
      </c>
      <c r="B2882" s="128"/>
      <c r="C2882" s="128"/>
      <c r="D2882" s="128"/>
      <c r="E2882" s="135">
        <v>200.4</v>
      </c>
      <c r="F2882" s="136">
        <v>200.4</v>
      </c>
    </row>
    <row r="2883" spans="1:6" x14ac:dyDescent="0.2">
      <c r="A2883" s="127" t="s">
        <v>380</v>
      </c>
      <c r="B2883" s="127" t="s">
        <v>379</v>
      </c>
      <c r="C2883" s="127">
        <v>1996</v>
      </c>
      <c r="D2883" s="127" t="s">
        <v>553</v>
      </c>
      <c r="E2883" s="135">
        <v>-200.7</v>
      </c>
      <c r="F2883" s="136">
        <v>-200.7</v>
      </c>
    </row>
    <row r="2884" spans="1:6" x14ac:dyDescent="0.2">
      <c r="A2884" s="130"/>
      <c r="B2884" s="130"/>
      <c r="C2884" s="127" t="s">
        <v>3032</v>
      </c>
      <c r="D2884" s="128"/>
      <c r="E2884" s="135">
        <v>-200.7</v>
      </c>
      <c r="F2884" s="136">
        <v>-200.7</v>
      </c>
    </row>
    <row r="2885" spans="1:6" x14ac:dyDescent="0.2">
      <c r="A2885" s="130"/>
      <c r="B2885" s="127" t="s">
        <v>2854</v>
      </c>
      <c r="C2885" s="128"/>
      <c r="D2885" s="128"/>
      <c r="E2885" s="135">
        <v>-200.7</v>
      </c>
      <c r="F2885" s="136">
        <v>-200.7</v>
      </c>
    </row>
    <row r="2886" spans="1:6" x14ac:dyDescent="0.2">
      <c r="A2886" s="127" t="s">
        <v>3783</v>
      </c>
      <c r="B2886" s="128"/>
      <c r="C2886" s="128"/>
      <c r="D2886" s="128"/>
      <c r="E2886" s="135">
        <v>-200.7</v>
      </c>
      <c r="F2886" s="136">
        <v>-200.7</v>
      </c>
    </row>
    <row r="2887" spans="1:6" x14ac:dyDescent="0.2">
      <c r="A2887" s="127" t="s">
        <v>59</v>
      </c>
      <c r="B2887" s="127" t="s">
        <v>58</v>
      </c>
      <c r="C2887" s="127">
        <v>1997</v>
      </c>
      <c r="D2887" s="127" t="s">
        <v>553</v>
      </c>
      <c r="E2887" s="135">
        <v>169.8</v>
      </c>
      <c r="F2887" s="136">
        <v>169.8</v>
      </c>
    </row>
    <row r="2888" spans="1:6" x14ac:dyDescent="0.2">
      <c r="A2888" s="130"/>
      <c r="B2888" s="130"/>
      <c r="C2888" s="127" t="s">
        <v>3038</v>
      </c>
      <c r="D2888" s="128"/>
      <c r="E2888" s="135">
        <v>169.8</v>
      </c>
      <c r="F2888" s="136">
        <v>169.8</v>
      </c>
    </row>
    <row r="2889" spans="1:6" x14ac:dyDescent="0.2">
      <c r="A2889" s="130"/>
      <c r="B2889" s="127" t="s">
        <v>2806</v>
      </c>
      <c r="C2889" s="128"/>
      <c r="D2889" s="128"/>
      <c r="E2889" s="135">
        <v>169.8</v>
      </c>
      <c r="F2889" s="136">
        <v>169.8</v>
      </c>
    </row>
    <row r="2890" spans="1:6" x14ac:dyDescent="0.2">
      <c r="A2890" s="127" t="s">
        <v>3784</v>
      </c>
      <c r="B2890" s="128"/>
      <c r="C2890" s="128"/>
      <c r="D2890" s="128"/>
      <c r="E2890" s="135">
        <v>169.8</v>
      </c>
      <c r="F2890" s="136">
        <v>169.8</v>
      </c>
    </row>
    <row r="2891" spans="1:6" x14ac:dyDescent="0.2">
      <c r="A2891" s="127" t="s">
        <v>1684</v>
      </c>
      <c r="B2891" s="127" t="s">
        <v>1683</v>
      </c>
      <c r="C2891" s="127">
        <v>1997</v>
      </c>
      <c r="D2891" s="127" t="s">
        <v>553</v>
      </c>
      <c r="E2891" s="135">
        <v>109.6</v>
      </c>
      <c r="F2891" s="136">
        <v>109.6</v>
      </c>
    </row>
    <row r="2892" spans="1:6" x14ac:dyDescent="0.2">
      <c r="A2892" s="130"/>
      <c r="B2892" s="130"/>
      <c r="C2892" s="127" t="s">
        <v>3038</v>
      </c>
      <c r="D2892" s="128"/>
      <c r="E2892" s="135">
        <v>109.6</v>
      </c>
      <c r="F2892" s="136">
        <v>109.6</v>
      </c>
    </row>
    <row r="2893" spans="1:6" x14ac:dyDescent="0.2">
      <c r="A2893" s="130"/>
      <c r="B2893" s="127" t="s">
        <v>2809</v>
      </c>
      <c r="C2893" s="128"/>
      <c r="D2893" s="128"/>
      <c r="E2893" s="135">
        <v>109.6</v>
      </c>
      <c r="F2893" s="136">
        <v>109.6</v>
      </c>
    </row>
    <row r="2894" spans="1:6" x14ac:dyDescent="0.2">
      <c r="A2894" s="127" t="s">
        <v>3785</v>
      </c>
      <c r="B2894" s="128"/>
      <c r="C2894" s="128"/>
      <c r="D2894" s="128"/>
      <c r="E2894" s="135">
        <v>109.6</v>
      </c>
      <c r="F2894" s="136">
        <v>109.6</v>
      </c>
    </row>
    <row r="2895" spans="1:6" x14ac:dyDescent="0.2">
      <c r="A2895" s="127" t="s">
        <v>412</v>
      </c>
      <c r="B2895" s="127" t="s">
        <v>411</v>
      </c>
      <c r="C2895" s="127">
        <v>1997</v>
      </c>
      <c r="D2895" s="127" t="s">
        <v>554</v>
      </c>
      <c r="E2895" s="135">
        <v>-142.69999999999999</v>
      </c>
      <c r="F2895" s="136">
        <v>-142.69999999999999</v>
      </c>
    </row>
    <row r="2896" spans="1:6" x14ac:dyDescent="0.2">
      <c r="A2896" s="130"/>
      <c r="B2896" s="130"/>
      <c r="C2896" s="127" t="s">
        <v>3038</v>
      </c>
      <c r="D2896" s="128"/>
      <c r="E2896" s="135">
        <v>-142.69999999999999</v>
      </c>
      <c r="F2896" s="136">
        <v>-142.69999999999999</v>
      </c>
    </row>
    <row r="2897" spans="1:6" x14ac:dyDescent="0.2">
      <c r="A2897" s="130"/>
      <c r="B2897" s="127" t="s">
        <v>2807</v>
      </c>
      <c r="C2897" s="128"/>
      <c r="D2897" s="128"/>
      <c r="E2897" s="135">
        <v>-142.69999999999999</v>
      </c>
      <c r="F2897" s="136">
        <v>-142.69999999999999</v>
      </c>
    </row>
    <row r="2898" spans="1:6" x14ac:dyDescent="0.2">
      <c r="A2898" s="127" t="s">
        <v>3786</v>
      </c>
      <c r="B2898" s="128"/>
      <c r="C2898" s="128"/>
      <c r="D2898" s="128"/>
      <c r="E2898" s="135">
        <v>-142.69999999999999</v>
      </c>
      <c r="F2898" s="136">
        <v>-142.69999999999999</v>
      </c>
    </row>
    <row r="2899" spans="1:6" x14ac:dyDescent="0.2">
      <c r="A2899" s="127" t="s">
        <v>831</v>
      </c>
      <c r="B2899" s="127" t="s">
        <v>830</v>
      </c>
      <c r="C2899" s="127">
        <v>1999</v>
      </c>
      <c r="D2899" s="127" t="s">
        <v>553</v>
      </c>
      <c r="E2899" s="135">
        <v>189.6</v>
      </c>
      <c r="F2899" s="136">
        <v>189.6</v>
      </c>
    </row>
    <row r="2900" spans="1:6" x14ac:dyDescent="0.2">
      <c r="A2900" s="130"/>
      <c r="B2900" s="130"/>
      <c r="C2900" s="127" t="s">
        <v>3040</v>
      </c>
      <c r="D2900" s="128"/>
      <c r="E2900" s="135">
        <v>189.6</v>
      </c>
      <c r="F2900" s="136">
        <v>189.6</v>
      </c>
    </row>
    <row r="2901" spans="1:6" x14ac:dyDescent="0.2">
      <c r="A2901" s="130"/>
      <c r="B2901" s="127" t="s">
        <v>2910</v>
      </c>
      <c r="C2901" s="128"/>
      <c r="D2901" s="128"/>
      <c r="E2901" s="135">
        <v>189.6</v>
      </c>
      <c r="F2901" s="136">
        <v>189.6</v>
      </c>
    </row>
    <row r="2902" spans="1:6" x14ac:dyDescent="0.2">
      <c r="A2902" s="127" t="s">
        <v>3787</v>
      </c>
      <c r="B2902" s="128"/>
      <c r="C2902" s="128"/>
      <c r="D2902" s="128"/>
      <c r="E2902" s="135">
        <v>189.6</v>
      </c>
      <c r="F2902" s="136">
        <v>189.6</v>
      </c>
    </row>
    <row r="2903" spans="1:6" x14ac:dyDescent="0.2">
      <c r="A2903" s="127" t="s">
        <v>2005</v>
      </c>
      <c r="B2903" s="127" t="s">
        <v>2004</v>
      </c>
      <c r="C2903" s="127">
        <v>1999</v>
      </c>
      <c r="D2903" s="127" t="s">
        <v>553</v>
      </c>
      <c r="E2903" s="135">
        <v>-135.9</v>
      </c>
      <c r="F2903" s="136">
        <v>-135.9</v>
      </c>
    </row>
    <row r="2904" spans="1:6" x14ac:dyDescent="0.2">
      <c r="A2904" s="130"/>
      <c r="B2904" s="130"/>
      <c r="C2904" s="127" t="s">
        <v>3040</v>
      </c>
      <c r="D2904" s="128"/>
      <c r="E2904" s="135">
        <v>-135.9</v>
      </c>
      <c r="F2904" s="136">
        <v>-135.9</v>
      </c>
    </row>
    <row r="2905" spans="1:6" x14ac:dyDescent="0.2">
      <c r="A2905" s="130"/>
      <c r="B2905" s="127" t="s">
        <v>2814</v>
      </c>
      <c r="C2905" s="128"/>
      <c r="D2905" s="128"/>
      <c r="E2905" s="135">
        <v>-135.9</v>
      </c>
      <c r="F2905" s="136">
        <v>-135.9</v>
      </c>
    </row>
    <row r="2906" spans="1:6" x14ac:dyDescent="0.2">
      <c r="A2906" s="127" t="s">
        <v>3788</v>
      </c>
      <c r="B2906" s="128"/>
      <c r="C2906" s="128"/>
      <c r="D2906" s="128"/>
      <c r="E2906" s="135">
        <v>-135.9</v>
      </c>
      <c r="F2906" s="136">
        <v>-135.9</v>
      </c>
    </row>
    <row r="2907" spans="1:6" x14ac:dyDescent="0.2">
      <c r="A2907" s="127" t="s">
        <v>787</v>
      </c>
      <c r="B2907" s="127" t="s">
        <v>786</v>
      </c>
      <c r="C2907" s="127">
        <v>1999</v>
      </c>
      <c r="D2907" s="127" t="s">
        <v>554</v>
      </c>
      <c r="E2907" s="135">
        <v>29.3</v>
      </c>
      <c r="F2907" s="136">
        <v>29.3</v>
      </c>
    </row>
    <row r="2908" spans="1:6" x14ac:dyDescent="0.2">
      <c r="A2908" s="130"/>
      <c r="B2908" s="130"/>
      <c r="C2908" s="127" t="s">
        <v>3040</v>
      </c>
      <c r="D2908" s="128"/>
      <c r="E2908" s="135">
        <v>29.3</v>
      </c>
      <c r="F2908" s="136">
        <v>29.3</v>
      </c>
    </row>
    <row r="2909" spans="1:6" x14ac:dyDescent="0.2">
      <c r="A2909" s="130"/>
      <c r="B2909" s="127" t="s">
        <v>3004</v>
      </c>
      <c r="C2909" s="128"/>
      <c r="D2909" s="128"/>
      <c r="E2909" s="135">
        <v>29.3</v>
      </c>
      <c r="F2909" s="136">
        <v>29.3</v>
      </c>
    </row>
    <row r="2910" spans="1:6" x14ac:dyDescent="0.2">
      <c r="A2910" s="127" t="s">
        <v>3789</v>
      </c>
      <c r="B2910" s="128"/>
      <c r="C2910" s="128"/>
      <c r="D2910" s="128"/>
      <c r="E2910" s="135">
        <v>29.3</v>
      </c>
      <c r="F2910" s="136">
        <v>29.3</v>
      </c>
    </row>
    <row r="2911" spans="1:6" x14ac:dyDescent="0.2">
      <c r="A2911" s="127" t="s">
        <v>1222</v>
      </c>
      <c r="B2911" s="127" t="s">
        <v>1221</v>
      </c>
      <c r="C2911" s="127">
        <v>1999</v>
      </c>
      <c r="D2911" s="127" t="s">
        <v>553</v>
      </c>
      <c r="E2911" s="135">
        <v>-224</v>
      </c>
      <c r="F2911" s="136">
        <v>-224</v>
      </c>
    </row>
    <row r="2912" spans="1:6" x14ac:dyDescent="0.2">
      <c r="A2912" s="130"/>
      <c r="B2912" s="130"/>
      <c r="C2912" s="127" t="s">
        <v>3040</v>
      </c>
      <c r="D2912" s="128"/>
      <c r="E2912" s="135">
        <v>-224</v>
      </c>
      <c r="F2912" s="136">
        <v>-224</v>
      </c>
    </row>
    <row r="2913" spans="1:6" x14ac:dyDescent="0.2">
      <c r="A2913" s="130"/>
      <c r="B2913" s="127" t="s">
        <v>2825</v>
      </c>
      <c r="C2913" s="128"/>
      <c r="D2913" s="128"/>
      <c r="E2913" s="135">
        <v>-224</v>
      </c>
      <c r="F2913" s="136">
        <v>-224</v>
      </c>
    </row>
    <row r="2914" spans="1:6" x14ac:dyDescent="0.2">
      <c r="A2914" s="127" t="s">
        <v>3790</v>
      </c>
      <c r="B2914" s="128"/>
      <c r="C2914" s="128"/>
      <c r="D2914" s="128"/>
      <c r="E2914" s="135">
        <v>-224</v>
      </c>
      <c r="F2914" s="136">
        <v>-224</v>
      </c>
    </row>
    <row r="2915" spans="1:6" x14ac:dyDescent="0.2">
      <c r="A2915" s="127" t="s">
        <v>829</v>
      </c>
      <c r="B2915" s="127" t="s">
        <v>828</v>
      </c>
      <c r="C2915" s="127">
        <v>1999</v>
      </c>
      <c r="D2915" s="127" t="s">
        <v>553</v>
      </c>
      <c r="E2915" s="135">
        <v>299.2</v>
      </c>
      <c r="F2915" s="136">
        <v>299.2</v>
      </c>
    </row>
    <row r="2916" spans="1:6" x14ac:dyDescent="0.2">
      <c r="A2916" s="130"/>
      <c r="B2916" s="130"/>
      <c r="C2916" s="127" t="s">
        <v>3040</v>
      </c>
      <c r="D2916" s="128"/>
      <c r="E2916" s="135">
        <v>299.2</v>
      </c>
      <c r="F2916" s="136">
        <v>299.2</v>
      </c>
    </row>
    <row r="2917" spans="1:6" x14ac:dyDescent="0.2">
      <c r="A2917" s="130"/>
      <c r="B2917" s="127" t="s">
        <v>2933</v>
      </c>
      <c r="C2917" s="128"/>
      <c r="D2917" s="128"/>
      <c r="E2917" s="135">
        <v>299.2</v>
      </c>
      <c r="F2917" s="136">
        <v>299.2</v>
      </c>
    </row>
    <row r="2918" spans="1:6" x14ac:dyDescent="0.2">
      <c r="A2918" s="127" t="s">
        <v>3791</v>
      </c>
      <c r="B2918" s="128"/>
      <c r="C2918" s="128"/>
      <c r="D2918" s="128"/>
      <c r="E2918" s="135">
        <v>299.2</v>
      </c>
      <c r="F2918" s="136">
        <v>299.2</v>
      </c>
    </row>
    <row r="2919" spans="1:6" x14ac:dyDescent="0.2">
      <c r="A2919" s="127" t="s">
        <v>838</v>
      </c>
      <c r="B2919" s="127" t="s">
        <v>837</v>
      </c>
      <c r="C2919" s="127">
        <v>2000</v>
      </c>
      <c r="D2919" s="127" t="s">
        <v>554</v>
      </c>
      <c r="E2919" s="135">
        <v>112.2</v>
      </c>
      <c r="F2919" s="136">
        <v>112.2</v>
      </c>
    </row>
    <row r="2920" spans="1:6" x14ac:dyDescent="0.2">
      <c r="A2920" s="130"/>
      <c r="B2920" s="130"/>
      <c r="C2920" s="127" t="s">
        <v>3041</v>
      </c>
      <c r="D2920" s="128"/>
      <c r="E2920" s="135">
        <v>112.2</v>
      </c>
      <c r="F2920" s="136">
        <v>112.2</v>
      </c>
    </row>
    <row r="2921" spans="1:6" x14ac:dyDescent="0.2">
      <c r="A2921" s="130"/>
      <c r="B2921" s="127" t="s">
        <v>2957</v>
      </c>
      <c r="C2921" s="128"/>
      <c r="D2921" s="128"/>
      <c r="E2921" s="135">
        <v>112.2</v>
      </c>
      <c r="F2921" s="136">
        <v>112.2</v>
      </c>
    </row>
    <row r="2922" spans="1:6" x14ac:dyDescent="0.2">
      <c r="A2922" s="127" t="s">
        <v>3792</v>
      </c>
      <c r="B2922" s="128"/>
      <c r="C2922" s="128"/>
      <c r="D2922" s="128"/>
      <c r="E2922" s="135">
        <v>112.2</v>
      </c>
      <c r="F2922" s="136">
        <v>112.2</v>
      </c>
    </row>
    <row r="2923" spans="1:6" x14ac:dyDescent="0.2">
      <c r="A2923" s="127" t="s">
        <v>1881</v>
      </c>
      <c r="B2923" s="127" t="s">
        <v>1880</v>
      </c>
      <c r="C2923" s="127">
        <v>2002</v>
      </c>
      <c r="D2923" s="127" t="s">
        <v>553</v>
      </c>
      <c r="E2923" s="135">
        <v>32.700000000000003</v>
      </c>
      <c r="F2923" s="136">
        <v>32.700000000000003</v>
      </c>
    </row>
    <row r="2924" spans="1:6" x14ac:dyDescent="0.2">
      <c r="A2924" s="130"/>
      <c r="B2924" s="130"/>
      <c r="C2924" s="127" t="s">
        <v>3049</v>
      </c>
      <c r="D2924" s="128"/>
      <c r="E2924" s="135">
        <v>32.700000000000003</v>
      </c>
      <c r="F2924" s="136">
        <v>32.700000000000003</v>
      </c>
    </row>
    <row r="2925" spans="1:6" x14ac:dyDescent="0.2">
      <c r="A2925" s="130"/>
      <c r="B2925" s="127" t="s">
        <v>2817</v>
      </c>
      <c r="C2925" s="128"/>
      <c r="D2925" s="128"/>
      <c r="E2925" s="135">
        <v>32.700000000000003</v>
      </c>
      <c r="F2925" s="136">
        <v>32.700000000000003</v>
      </c>
    </row>
    <row r="2926" spans="1:6" x14ac:dyDescent="0.2">
      <c r="A2926" s="127" t="s">
        <v>3793</v>
      </c>
      <c r="B2926" s="128"/>
      <c r="C2926" s="128"/>
      <c r="D2926" s="128"/>
      <c r="E2926" s="135">
        <v>32.700000000000003</v>
      </c>
      <c r="F2926" s="136">
        <v>32.700000000000003</v>
      </c>
    </row>
    <row r="2927" spans="1:6" x14ac:dyDescent="0.2">
      <c r="A2927" s="127" t="s">
        <v>2248</v>
      </c>
      <c r="B2927" s="127" t="s">
        <v>2247</v>
      </c>
      <c r="C2927" s="127">
        <v>2002</v>
      </c>
      <c r="D2927" s="127" t="s">
        <v>554</v>
      </c>
      <c r="E2927" s="135">
        <v>-57</v>
      </c>
      <c r="F2927" s="136">
        <v>-57</v>
      </c>
    </row>
    <row r="2928" spans="1:6" x14ac:dyDescent="0.2">
      <c r="A2928" s="130"/>
      <c r="B2928" s="130"/>
      <c r="C2928" s="127" t="s">
        <v>3049</v>
      </c>
      <c r="D2928" s="128"/>
      <c r="E2928" s="135">
        <v>-57</v>
      </c>
      <c r="F2928" s="136">
        <v>-57</v>
      </c>
    </row>
    <row r="2929" spans="1:6" x14ac:dyDescent="0.2">
      <c r="A2929" s="130"/>
      <c r="B2929" s="127" t="s">
        <v>2894</v>
      </c>
      <c r="C2929" s="128"/>
      <c r="D2929" s="128"/>
      <c r="E2929" s="135">
        <v>-57</v>
      </c>
      <c r="F2929" s="136">
        <v>-57</v>
      </c>
    </row>
    <row r="2930" spans="1:6" x14ac:dyDescent="0.2">
      <c r="A2930" s="127" t="s">
        <v>3794</v>
      </c>
      <c r="B2930" s="128"/>
      <c r="C2930" s="128"/>
      <c r="D2930" s="128"/>
      <c r="E2930" s="135">
        <v>-57</v>
      </c>
      <c r="F2930" s="136">
        <v>-57</v>
      </c>
    </row>
    <row r="2931" spans="1:6" x14ac:dyDescent="0.2">
      <c r="A2931" s="127" t="s">
        <v>2256</v>
      </c>
      <c r="B2931" s="127" t="s">
        <v>2255</v>
      </c>
      <c r="C2931" s="127">
        <v>2003</v>
      </c>
      <c r="D2931" s="127" t="s">
        <v>553</v>
      </c>
      <c r="E2931" s="135">
        <v>-94</v>
      </c>
      <c r="F2931" s="136">
        <v>-94</v>
      </c>
    </row>
    <row r="2932" spans="1:6" x14ac:dyDescent="0.2">
      <c r="A2932" s="130"/>
      <c r="B2932" s="130"/>
      <c r="C2932" s="127" t="s">
        <v>3042</v>
      </c>
      <c r="D2932" s="128"/>
      <c r="E2932" s="135">
        <v>-94</v>
      </c>
      <c r="F2932" s="136">
        <v>-94</v>
      </c>
    </row>
    <row r="2933" spans="1:6" x14ac:dyDescent="0.2">
      <c r="A2933" s="130"/>
      <c r="B2933" s="127" t="s">
        <v>2984</v>
      </c>
      <c r="C2933" s="128"/>
      <c r="D2933" s="128"/>
      <c r="E2933" s="135">
        <v>-94</v>
      </c>
      <c r="F2933" s="136">
        <v>-94</v>
      </c>
    </row>
    <row r="2934" spans="1:6" x14ac:dyDescent="0.2">
      <c r="A2934" s="127" t="s">
        <v>3795</v>
      </c>
      <c r="B2934" s="128"/>
      <c r="C2934" s="128"/>
      <c r="D2934" s="128"/>
      <c r="E2934" s="135">
        <v>-94</v>
      </c>
      <c r="F2934" s="136">
        <v>-94</v>
      </c>
    </row>
    <row r="2935" spans="1:6" x14ac:dyDescent="0.2">
      <c r="A2935" s="127" t="s">
        <v>2250</v>
      </c>
      <c r="B2935" s="127" t="s">
        <v>2249</v>
      </c>
      <c r="C2935" s="127">
        <v>2003</v>
      </c>
      <c r="D2935" s="127" t="s">
        <v>554</v>
      </c>
      <c r="E2935" s="135">
        <v>-218</v>
      </c>
      <c r="F2935" s="136">
        <v>-218</v>
      </c>
    </row>
    <row r="2936" spans="1:6" x14ac:dyDescent="0.2">
      <c r="A2936" s="130"/>
      <c r="B2936" s="130"/>
      <c r="C2936" s="127" t="s">
        <v>3042</v>
      </c>
      <c r="D2936" s="128"/>
      <c r="E2936" s="135">
        <v>-218</v>
      </c>
      <c r="F2936" s="136">
        <v>-218</v>
      </c>
    </row>
    <row r="2937" spans="1:6" x14ac:dyDescent="0.2">
      <c r="A2937" s="130"/>
      <c r="B2937" s="127" t="s">
        <v>2896</v>
      </c>
      <c r="C2937" s="128"/>
      <c r="D2937" s="128"/>
      <c r="E2937" s="135">
        <v>-218</v>
      </c>
      <c r="F2937" s="136">
        <v>-218</v>
      </c>
    </row>
    <row r="2938" spans="1:6" x14ac:dyDescent="0.2">
      <c r="A2938" s="127" t="s">
        <v>3796</v>
      </c>
      <c r="B2938" s="128"/>
      <c r="C2938" s="128"/>
      <c r="D2938" s="128"/>
      <c r="E2938" s="135">
        <v>-218</v>
      </c>
      <c r="F2938" s="136">
        <v>-218</v>
      </c>
    </row>
    <row r="2939" spans="1:6" x14ac:dyDescent="0.2">
      <c r="A2939" s="127" t="s">
        <v>2229</v>
      </c>
      <c r="B2939" s="127" t="s">
        <v>2228</v>
      </c>
      <c r="C2939" s="127">
        <v>2003</v>
      </c>
      <c r="D2939" s="127" t="s">
        <v>554</v>
      </c>
      <c r="E2939" s="135">
        <v>70.7</v>
      </c>
      <c r="F2939" s="136">
        <v>70.7</v>
      </c>
    </row>
    <row r="2940" spans="1:6" x14ac:dyDescent="0.2">
      <c r="A2940" s="130"/>
      <c r="B2940" s="130"/>
      <c r="C2940" s="127" t="s">
        <v>3042</v>
      </c>
      <c r="D2940" s="128"/>
      <c r="E2940" s="135">
        <v>70.7</v>
      </c>
      <c r="F2940" s="136">
        <v>70.7</v>
      </c>
    </row>
    <row r="2941" spans="1:6" x14ac:dyDescent="0.2">
      <c r="A2941" s="130"/>
      <c r="B2941" s="127" t="s">
        <v>2897</v>
      </c>
      <c r="C2941" s="128"/>
      <c r="D2941" s="128"/>
      <c r="E2941" s="135">
        <v>70.7</v>
      </c>
      <c r="F2941" s="136">
        <v>70.7</v>
      </c>
    </row>
    <row r="2942" spans="1:6" x14ac:dyDescent="0.2">
      <c r="A2942" s="127" t="s">
        <v>3797</v>
      </c>
      <c r="B2942" s="128"/>
      <c r="C2942" s="128"/>
      <c r="D2942" s="128"/>
      <c r="E2942" s="135">
        <v>70.7</v>
      </c>
      <c r="F2942" s="136">
        <v>70.7</v>
      </c>
    </row>
    <row r="2943" spans="1:6" x14ac:dyDescent="0.2">
      <c r="A2943" s="127" t="s">
        <v>2104</v>
      </c>
      <c r="B2943" s="127" t="s">
        <v>2103</v>
      </c>
      <c r="C2943" s="127">
        <v>2003</v>
      </c>
      <c r="D2943" s="127" t="s">
        <v>553</v>
      </c>
      <c r="E2943" s="135">
        <v>-0.9</v>
      </c>
      <c r="F2943" s="136">
        <v>-0.9</v>
      </c>
    </row>
    <row r="2944" spans="1:6" x14ac:dyDescent="0.2">
      <c r="A2944" s="130"/>
      <c r="B2944" s="130"/>
      <c r="C2944" s="127" t="s">
        <v>3042</v>
      </c>
      <c r="D2944" s="128"/>
      <c r="E2944" s="135">
        <v>-0.9</v>
      </c>
      <c r="F2944" s="136">
        <v>-0.9</v>
      </c>
    </row>
    <row r="2945" spans="1:6" x14ac:dyDescent="0.2">
      <c r="A2945" s="130"/>
      <c r="B2945" s="127" t="s">
        <v>2895</v>
      </c>
      <c r="C2945" s="128"/>
      <c r="D2945" s="128"/>
      <c r="E2945" s="135">
        <v>-0.9</v>
      </c>
      <c r="F2945" s="136">
        <v>-0.9</v>
      </c>
    </row>
    <row r="2946" spans="1:6" x14ac:dyDescent="0.2">
      <c r="A2946" s="127" t="s">
        <v>3798</v>
      </c>
      <c r="B2946" s="128"/>
      <c r="C2946" s="128"/>
      <c r="D2946" s="128"/>
      <c r="E2946" s="135">
        <v>-0.9</v>
      </c>
      <c r="F2946" s="136">
        <v>-0.9</v>
      </c>
    </row>
    <row r="2947" spans="1:6" x14ac:dyDescent="0.2">
      <c r="A2947" s="127" t="s">
        <v>2242</v>
      </c>
      <c r="B2947" s="127" t="s">
        <v>2241</v>
      </c>
      <c r="C2947" s="127">
        <v>2003</v>
      </c>
      <c r="D2947" s="127" t="s">
        <v>553</v>
      </c>
      <c r="E2947" s="135">
        <v>69.400000000000006</v>
      </c>
      <c r="F2947" s="136">
        <v>69.400000000000006</v>
      </c>
    </row>
    <row r="2948" spans="1:6" x14ac:dyDescent="0.2">
      <c r="A2948" s="130"/>
      <c r="B2948" s="130"/>
      <c r="C2948" s="127" t="s">
        <v>3042</v>
      </c>
      <c r="D2948" s="128"/>
      <c r="E2948" s="135">
        <v>69.400000000000006</v>
      </c>
      <c r="F2948" s="136">
        <v>69.400000000000006</v>
      </c>
    </row>
    <row r="2949" spans="1:6" x14ac:dyDescent="0.2">
      <c r="A2949" s="130"/>
      <c r="B2949" s="127" t="s">
        <v>2985</v>
      </c>
      <c r="C2949" s="128"/>
      <c r="D2949" s="128"/>
      <c r="E2949" s="135">
        <v>69.400000000000006</v>
      </c>
      <c r="F2949" s="136">
        <v>69.400000000000006</v>
      </c>
    </row>
    <row r="2950" spans="1:6" x14ac:dyDescent="0.2">
      <c r="A2950" s="127" t="s">
        <v>3799</v>
      </c>
      <c r="B2950" s="128"/>
      <c r="C2950" s="128"/>
      <c r="D2950" s="128"/>
      <c r="E2950" s="135">
        <v>69.400000000000006</v>
      </c>
      <c r="F2950" s="136">
        <v>69.400000000000006</v>
      </c>
    </row>
    <row r="2951" spans="1:6" x14ac:dyDescent="0.2">
      <c r="A2951" s="127" t="s">
        <v>1431</v>
      </c>
      <c r="B2951" s="127" t="s">
        <v>1430</v>
      </c>
      <c r="C2951" s="127">
        <v>1995</v>
      </c>
      <c r="D2951" s="127" t="s">
        <v>553</v>
      </c>
      <c r="E2951" s="135">
        <v>183.2</v>
      </c>
      <c r="F2951" s="136">
        <v>183.2</v>
      </c>
    </row>
    <row r="2952" spans="1:6" x14ac:dyDescent="0.2">
      <c r="A2952" s="130"/>
      <c r="B2952" s="130"/>
      <c r="C2952" s="127" t="s">
        <v>3022</v>
      </c>
      <c r="D2952" s="128"/>
      <c r="E2952" s="135">
        <v>183.2</v>
      </c>
      <c r="F2952" s="136">
        <v>183.2</v>
      </c>
    </row>
    <row r="2953" spans="1:6" x14ac:dyDescent="0.2">
      <c r="A2953" s="130"/>
      <c r="B2953" s="127" t="s">
        <v>2774</v>
      </c>
      <c r="C2953" s="128"/>
      <c r="D2953" s="128"/>
      <c r="E2953" s="135">
        <v>183.2</v>
      </c>
      <c r="F2953" s="136">
        <v>183.2</v>
      </c>
    </row>
    <row r="2954" spans="1:6" x14ac:dyDescent="0.2">
      <c r="A2954" s="127" t="s">
        <v>3800</v>
      </c>
      <c r="B2954" s="128"/>
      <c r="C2954" s="128"/>
      <c r="D2954" s="128"/>
      <c r="E2954" s="135">
        <v>183.2</v>
      </c>
      <c r="F2954" s="136">
        <v>183.2</v>
      </c>
    </row>
    <row r="2955" spans="1:6" x14ac:dyDescent="0.2">
      <c r="A2955" s="127" t="s">
        <v>1877</v>
      </c>
      <c r="B2955" s="127" t="s">
        <v>1876</v>
      </c>
      <c r="C2955" s="127">
        <v>1999</v>
      </c>
      <c r="D2955" s="127" t="s">
        <v>553</v>
      </c>
      <c r="E2955" s="135">
        <v>79.7</v>
      </c>
      <c r="F2955" s="136">
        <v>79.7</v>
      </c>
    </row>
    <row r="2956" spans="1:6" x14ac:dyDescent="0.2">
      <c r="A2956" s="130"/>
      <c r="B2956" s="130"/>
      <c r="C2956" s="127" t="s">
        <v>3040</v>
      </c>
      <c r="D2956" s="128"/>
      <c r="E2956" s="135">
        <v>79.7</v>
      </c>
      <c r="F2956" s="136">
        <v>79.7</v>
      </c>
    </row>
    <row r="2957" spans="1:6" x14ac:dyDescent="0.2">
      <c r="A2957" s="130"/>
      <c r="B2957" s="127" t="s">
        <v>2932</v>
      </c>
      <c r="C2957" s="128"/>
      <c r="D2957" s="128"/>
      <c r="E2957" s="135">
        <v>79.7</v>
      </c>
      <c r="F2957" s="136">
        <v>79.7</v>
      </c>
    </row>
    <row r="2958" spans="1:6" x14ac:dyDescent="0.2">
      <c r="A2958" s="127" t="s">
        <v>3801</v>
      </c>
      <c r="B2958" s="128"/>
      <c r="C2958" s="128"/>
      <c r="D2958" s="128"/>
      <c r="E2958" s="135">
        <v>79.7</v>
      </c>
      <c r="F2958" s="136">
        <v>79.7</v>
      </c>
    </row>
    <row r="2959" spans="1:6" x14ac:dyDescent="0.2">
      <c r="A2959" s="127" t="s">
        <v>901</v>
      </c>
      <c r="B2959" s="127" t="s">
        <v>900</v>
      </c>
      <c r="C2959" s="127">
        <v>1991</v>
      </c>
      <c r="D2959" s="127" t="s">
        <v>553</v>
      </c>
      <c r="E2959" s="135">
        <v>126.6</v>
      </c>
      <c r="F2959" s="136">
        <v>126.6</v>
      </c>
    </row>
    <row r="2960" spans="1:6" x14ac:dyDescent="0.2">
      <c r="A2960" s="130"/>
      <c r="B2960" s="130"/>
      <c r="C2960" s="127" t="s">
        <v>3028</v>
      </c>
      <c r="D2960" s="128"/>
      <c r="E2960" s="135">
        <v>126.6</v>
      </c>
      <c r="F2960" s="136">
        <v>126.6</v>
      </c>
    </row>
    <row r="2961" spans="1:6" x14ac:dyDescent="0.2">
      <c r="A2961" s="130"/>
      <c r="B2961" s="127" t="s">
        <v>2673</v>
      </c>
      <c r="C2961" s="128"/>
      <c r="D2961" s="128"/>
      <c r="E2961" s="135">
        <v>126.6</v>
      </c>
      <c r="F2961" s="136">
        <v>126.6</v>
      </c>
    </row>
    <row r="2962" spans="1:6" x14ac:dyDescent="0.2">
      <c r="A2962" s="127" t="s">
        <v>3802</v>
      </c>
      <c r="B2962" s="128"/>
      <c r="C2962" s="128"/>
      <c r="D2962" s="128"/>
      <c r="E2962" s="135">
        <v>126.6</v>
      </c>
      <c r="F2962" s="136">
        <v>126.6</v>
      </c>
    </row>
    <row r="2963" spans="1:6" x14ac:dyDescent="0.2">
      <c r="A2963" s="127" t="s">
        <v>1396</v>
      </c>
      <c r="B2963" s="127" t="s">
        <v>1394</v>
      </c>
      <c r="C2963" s="127">
        <v>1993</v>
      </c>
      <c r="D2963" s="127" t="s">
        <v>553</v>
      </c>
      <c r="E2963" s="135">
        <v>620.79999999999995</v>
      </c>
      <c r="F2963" s="136">
        <v>620.79999999999995</v>
      </c>
    </row>
    <row r="2964" spans="1:6" x14ac:dyDescent="0.2">
      <c r="A2964" s="130"/>
      <c r="B2964" s="130"/>
      <c r="C2964" s="127" t="s">
        <v>3030</v>
      </c>
      <c r="D2964" s="128"/>
      <c r="E2964" s="135">
        <v>620.79999999999995</v>
      </c>
      <c r="F2964" s="136">
        <v>620.79999999999995</v>
      </c>
    </row>
    <row r="2965" spans="1:6" x14ac:dyDescent="0.2">
      <c r="A2965" s="130"/>
      <c r="B2965" s="127" t="s">
        <v>3020</v>
      </c>
      <c r="C2965" s="128"/>
      <c r="D2965" s="128"/>
      <c r="E2965" s="135">
        <v>620.79999999999995</v>
      </c>
      <c r="F2965" s="136">
        <v>620.79999999999995</v>
      </c>
    </row>
    <row r="2966" spans="1:6" x14ac:dyDescent="0.2">
      <c r="A2966" s="127" t="s">
        <v>3803</v>
      </c>
      <c r="B2966" s="128"/>
      <c r="C2966" s="128"/>
      <c r="D2966" s="128"/>
      <c r="E2966" s="135">
        <v>620.79999999999995</v>
      </c>
      <c r="F2966" s="136">
        <v>620.79999999999995</v>
      </c>
    </row>
    <row r="2967" spans="1:6" x14ac:dyDescent="0.2">
      <c r="A2967" s="127" t="s">
        <v>644</v>
      </c>
      <c r="B2967" s="127" t="s">
        <v>643</v>
      </c>
      <c r="C2967" s="127">
        <v>1993</v>
      </c>
      <c r="D2967" s="127" t="s">
        <v>553</v>
      </c>
      <c r="E2967" s="135">
        <v>288.10000000000002</v>
      </c>
      <c r="F2967" s="136">
        <v>288.10000000000002</v>
      </c>
    </row>
    <row r="2968" spans="1:6" x14ac:dyDescent="0.2">
      <c r="A2968" s="130"/>
      <c r="B2968" s="130"/>
      <c r="C2968" s="127" t="s">
        <v>3030</v>
      </c>
      <c r="D2968" s="128"/>
      <c r="E2968" s="135">
        <v>288.10000000000002</v>
      </c>
      <c r="F2968" s="136">
        <v>288.10000000000002</v>
      </c>
    </row>
    <row r="2969" spans="1:6" x14ac:dyDescent="0.2">
      <c r="A2969" s="130"/>
      <c r="B2969" s="127" t="s">
        <v>3018</v>
      </c>
      <c r="C2969" s="128"/>
      <c r="D2969" s="128"/>
      <c r="E2969" s="135">
        <v>288.10000000000002</v>
      </c>
      <c r="F2969" s="136">
        <v>288.10000000000002</v>
      </c>
    </row>
    <row r="2970" spans="1:6" x14ac:dyDescent="0.2">
      <c r="A2970" s="127" t="s">
        <v>3804</v>
      </c>
      <c r="B2970" s="128"/>
      <c r="C2970" s="128"/>
      <c r="D2970" s="128"/>
      <c r="E2970" s="135">
        <v>288.10000000000002</v>
      </c>
      <c r="F2970" s="136">
        <v>288.10000000000002</v>
      </c>
    </row>
    <row r="2971" spans="1:6" x14ac:dyDescent="0.2">
      <c r="A2971" s="127" t="s">
        <v>2072</v>
      </c>
      <c r="B2971" s="127" t="s">
        <v>2071</v>
      </c>
      <c r="C2971" s="127">
        <v>2002</v>
      </c>
      <c r="D2971" s="127" t="s">
        <v>553</v>
      </c>
      <c r="E2971" s="135">
        <v>623</v>
      </c>
      <c r="F2971" s="136">
        <v>623</v>
      </c>
    </row>
    <row r="2972" spans="1:6" x14ac:dyDescent="0.2">
      <c r="A2972" s="130"/>
      <c r="B2972" s="130"/>
      <c r="C2972" s="127" t="s">
        <v>3049</v>
      </c>
      <c r="D2972" s="128"/>
      <c r="E2972" s="135">
        <v>623</v>
      </c>
      <c r="F2972" s="136">
        <v>623</v>
      </c>
    </row>
    <row r="2973" spans="1:6" x14ac:dyDescent="0.2">
      <c r="A2973" s="130"/>
      <c r="B2973" s="127" t="s">
        <v>2868</v>
      </c>
      <c r="C2973" s="128"/>
      <c r="D2973" s="128"/>
      <c r="E2973" s="135">
        <v>623</v>
      </c>
      <c r="F2973" s="136">
        <v>623</v>
      </c>
    </row>
    <row r="2974" spans="1:6" x14ac:dyDescent="0.2">
      <c r="A2974" s="127" t="s">
        <v>3805</v>
      </c>
      <c r="B2974" s="128"/>
      <c r="C2974" s="128"/>
      <c r="D2974" s="128"/>
      <c r="E2974" s="135">
        <v>623</v>
      </c>
      <c r="F2974" s="136">
        <v>623</v>
      </c>
    </row>
    <row r="2975" spans="1:6" x14ac:dyDescent="0.2">
      <c r="A2975" s="127" t="s">
        <v>3817</v>
      </c>
      <c r="B2975" s="127" t="s">
        <v>3816</v>
      </c>
      <c r="C2975" s="127">
        <v>2000</v>
      </c>
      <c r="D2975" s="127" t="s">
        <v>553</v>
      </c>
      <c r="E2975" s="135">
        <v>542</v>
      </c>
      <c r="F2975" s="136">
        <v>542</v>
      </c>
    </row>
    <row r="2976" spans="1:6" x14ac:dyDescent="0.2">
      <c r="A2976" s="130"/>
      <c r="B2976" s="130"/>
      <c r="C2976" s="127" t="s">
        <v>3041</v>
      </c>
      <c r="D2976" s="128"/>
      <c r="E2976" s="135">
        <v>542</v>
      </c>
      <c r="F2976" s="136">
        <v>542</v>
      </c>
    </row>
    <row r="2977" spans="1:6" x14ac:dyDescent="0.2">
      <c r="A2977" s="130"/>
      <c r="B2977" s="127" t="s">
        <v>3847</v>
      </c>
      <c r="C2977" s="128"/>
      <c r="D2977" s="128"/>
      <c r="E2977" s="135">
        <v>542</v>
      </c>
      <c r="F2977" s="136">
        <v>542</v>
      </c>
    </row>
    <row r="2978" spans="1:6" x14ac:dyDescent="0.2">
      <c r="A2978" s="127" t="s">
        <v>3848</v>
      </c>
      <c r="B2978" s="128"/>
      <c r="C2978" s="128"/>
      <c r="D2978" s="128"/>
      <c r="E2978" s="135">
        <v>542</v>
      </c>
      <c r="F2978" s="136">
        <v>542</v>
      </c>
    </row>
    <row r="2979" spans="1:6" x14ac:dyDescent="0.2">
      <c r="A2979" s="127" t="s">
        <v>3819</v>
      </c>
      <c r="B2979" s="127" t="s">
        <v>3818</v>
      </c>
      <c r="C2979" s="127">
        <v>1987</v>
      </c>
      <c r="D2979" s="127" t="s">
        <v>553</v>
      </c>
      <c r="E2979" s="135">
        <v>343.4</v>
      </c>
      <c r="F2979" s="136">
        <v>343.4</v>
      </c>
    </row>
    <row r="2980" spans="1:6" x14ac:dyDescent="0.2">
      <c r="A2980" s="130"/>
      <c r="B2980" s="130"/>
      <c r="C2980" s="127" t="s">
        <v>3035</v>
      </c>
      <c r="D2980" s="128"/>
      <c r="E2980" s="135">
        <v>343.4</v>
      </c>
      <c r="F2980" s="136">
        <v>343.4</v>
      </c>
    </row>
    <row r="2981" spans="1:6" x14ac:dyDescent="0.2">
      <c r="A2981" s="130"/>
      <c r="B2981" s="127" t="s">
        <v>3849</v>
      </c>
      <c r="C2981" s="128"/>
      <c r="D2981" s="128"/>
      <c r="E2981" s="135">
        <v>343.4</v>
      </c>
      <c r="F2981" s="136">
        <v>343.4</v>
      </c>
    </row>
    <row r="2982" spans="1:6" x14ac:dyDescent="0.2">
      <c r="A2982" s="127" t="s">
        <v>3850</v>
      </c>
      <c r="B2982" s="128"/>
      <c r="C2982" s="128"/>
      <c r="D2982" s="128"/>
      <c r="E2982" s="135">
        <v>343.4</v>
      </c>
      <c r="F2982" s="136">
        <v>343.4</v>
      </c>
    </row>
    <row r="2983" spans="1:6" x14ac:dyDescent="0.2">
      <c r="A2983" s="127" t="s">
        <v>3821</v>
      </c>
      <c r="B2983" s="127" t="s">
        <v>3820</v>
      </c>
      <c r="C2983" s="127">
        <v>2005</v>
      </c>
      <c r="D2983" s="127" t="s">
        <v>553</v>
      </c>
      <c r="E2983" s="135">
        <v>162.5</v>
      </c>
      <c r="F2983" s="136">
        <v>162.5</v>
      </c>
    </row>
    <row r="2984" spans="1:6" x14ac:dyDescent="0.2">
      <c r="A2984" s="130"/>
      <c r="B2984" s="130"/>
      <c r="C2984" s="127" t="s">
        <v>3061</v>
      </c>
      <c r="D2984" s="128"/>
      <c r="E2984" s="135">
        <v>162.5</v>
      </c>
      <c r="F2984" s="136">
        <v>162.5</v>
      </c>
    </row>
    <row r="2985" spans="1:6" x14ac:dyDescent="0.2">
      <c r="A2985" s="130"/>
      <c r="B2985" s="127" t="s">
        <v>3851</v>
      </c>
      <c r="C2985" s="128"/>
      <c r="D2985" s="128"/>
      <c r="E2985" s="135">
        <v>162.5</v>
      </c>
      <c r="F2985" s="136">
        <v>162.5</v>
      </c>
    </row>
    <row r="2986" spans="1:6" x14ac:dyDescent="0.2">
      <c r="A2986" s="127" t="s">
        <v>3852</v>
      </c>
      <c r="B2986" s="128"/>
      <c r="C2986" s="128"/>
      <c r="D2986" s="128"/>
      <c r="E2986" s="135">
        <v>162.5</v>
      </c>
      <c r="F2986" s="136">
        <v>162.5</v>
      </c>
    </row>
    <row r="2987" spans="1:6" x14ac:dyDescent="0.2">
      <c r="A2987" s="127" t="s">
        <v>3823</v>
      </c>
      <c r="B2987" s="127" t="s">
        <v>3822</v>
      </c>
      <c r="C2987" s="127">
        <v>2004</v>
      </c>
      <c r="D2987" s="127" t="s">
        <v>553</v>
      </c>
      <c r="E2987" s="135">
        <v>248.8</v>
      </c>
      <c r="F2987" s="136">
        <v>248.8</v>
      </c>
    </row>
    <row r="2988" spans="1:6" x14ac:dyDescent="0.2">
      <c r="A2988" s="130"/>
      <c r="B2988" s="130"/>
      <c r="C2988" s="127" t="s">
        <v>3059</v>
      </c>
      <c r="D2988" s="128"/>
      <c r="E2988" s="135">
        <v>248.8</v>
      </c>
      <c r="F2988" s="136">
        <v>248.8</v>
      </c>
    </row>
    <row r="2989" spans="1:6" x14ac:dyDescent="0.2">
      <c r="A2989" s="130"/>
      <c r="B2989" s="127" t="s">
        <v>3853</v>
      </c>
      <c r="C2989" s="128"/>
      <c r="D2989" s="128"/>
      <c r="E2989" s="135">
        <v>248.8</v>
      </c>
      <c r="F2989" s="136">
        <v>248.8</v>
      </c>
    </row>
    <row r="2990" spans="1:6" x14ac:dyDescent="0.2">
      <c r="A2990" s="127" t="s">
        <v>3854</v>
      </c>
      <c r="B2990" s="128"/>
      <c r="C2990" s="128"/>
      <c r="D2990" s="128"/>
      <c r="E2990" s="135">
        <v>248.8</v>
      </c>
      <c r="F2990" s="136">
        <v>248.8</v>
      </c>
    </row>
    <row r="2991" spans="1:6" x14ac:dyDescent="0.2">
      <c r="A2991" s="127" t="s">
        <v>3825</v>
      </c>
      <c r="B2991" s="127" t="s">
        <v>3824</v>
      </c>
      <c r="C2991" s="127">
        <v>2004</v>
      </c>
      <c r="D2991" s="127" t="s">
        <v>553</v>
      </c>
      <c r="E2991" s="135">
        <v>29.5</v>
      </c>
      <c r="F2991" s="136">
        <v>29.5</v>
      </c>
    </row>
    <row r="2992" spans="1:6" x14ac:dyDescent="0.2">
      <c r="A2992" s="130"/>
      <c r="B2992" s="130"/>
      <c r="C2992" s="127" t="s">
        <v>3059</v>
      </c>
      <c r="D2992" s="128"/>
      <c r="E2992" s="135">
        <v>29.5</v>
      </c>
      <c r="F2992" s="136">
        <v>29.5</v>
      </c>
    </row>
    <row r="2993" spans="1:6" x14ac:dyDescent="0.2">
      <c r="A2993" s="130"/>
      <c r="B2993" s="127" t="s">
        <v>3855</v>
      </c>
      <c r="C2993" s="128"/>
      <c r="D2993" s="128"/>
      <c r="E2993" s="135">
        <v>29.5</v>
      </c>
      <c r="F2993" s="136">
        <v>29.5</v>
      </c>
    </row>
    <row r="2994" spans="1:6" x14ac:dyDescent="0.2">
      <c r="A2994" s="127" t="s">
        <v>3856</v>
      </c>
      <c r="B2994" s="128"/>
      <c r="C2994" s="128"/>
      <c r="D2994" s="128"/>
      <c r="E2994" s="135">
        <v>29.5</v>
      </c>
      <c r="F2994" s="136">
        <v>29.5</v>
      </c>
    </row>
    <row r="2995" spans="1:6" x14ac:dyDescent="0.2">
      <c r="A2995" s="127" t="s">
        <v>3827</v>
      </c>
      <c r="B2995" s="127" t="s">
        <v>3826</v>
      </c>
      <c r="C2995" s="127">
        <v>2001</v>
      </c>
      <c r="D2995" s="127" t="s">
        <v>553</v>
      </c>
      <c r="E2995" s="135">
        <v>-18.2</v>
      </c>
      <c r="F2995" s="136">
        <v>-18.2</v>
      </c>
    </row>
    <row r="2996" spans="1:6" x14ac:dyDescent="0.2">
      <c r="A2996" s="130"/>
      <c r="B2996" s="130"/>
      <c r="C2996" s="127" t="s">
        <v>3058</v>
      </c>
      <c r="D2996" s="128"/>
      <c r="E2996" s="135">
        <v>-18.2</v>
      </c>
      <c r="F2996" s="136">
        <v>-18.2</v>
      </c>
    </row>
    <row r="2997" spans="1:6" x14ac:dyDescent="0.2">
      <c r="A2997" s="130"/>
      <c r="B2997" s="127" t="s">
        <v>3857</v>
      </c>
      <c r="C2997" s="128"/>
      <c r="D2997" s="128"/>
      <c r="E2997" s="135">
        <v>-18.2</v>
      </c>
      <c r="F2997" s="136">
        <v>-18.2</v>
      </c>
    </row>
    <row r="2998" spans="1:6" x14ac:dyDescent="0.2">
      <c r="A2998" s="127" t="s">
        <v>3858</v>
      </c>
      <c r="B2998" s="128"/>
      <c r="C2998" s="128"/>
      <c r="D2998" s="128"/>
      <c r="E2998" s="135">
        <v>-18.2</v>
      </c>
      <c r="F2998" s="136">
        <v>-18.2</v>
      </c>
    </row>
    <row r="2999" spans="1:6" x14ac:dyDescent="0.2">
      <c r="A2999" s="127" t="s">
        <v>3829</v>
      </c>
      <c r="B2999" s="127" t="s">
        <v>3828</v>
      </c>
      <c r="C2999" s="127">
        <v>2003</v>
      </c>
      <c r="D2999" s="127" t="s">
        <v>553</v>
      </c>
      <c r="E2999" s="135">
        <v>74.099999999999994</v>
      </c>
      <c r="F2999" s="136">
        <v>74.099999999999994</v>
      </c>
    </row>
    <row r="3000" spans="1:6" x14ac:dyDescent="0.2">
      <c r="A3000" s="130"/>
      <c r="B3000" s="130"/>
      <c r="C3000" s="127" t="s">
        <v>3042</v>
      </c>
      <c r="D3000" s="128"/>
      <c r="E3000" s="135">
        <v>74.099999999999994</v>
      </c>
      <c r="F3000" s="136">
        <v>74.099999999999994</v>
      </c>
    </row>
    <row r="3001" spans="1:6" x14ac:dyDescent="0.2">
      <c r="A3001" s="130"/>
      <c r="B3001" s="127" t="s">
        <v>3859</v>
      </c>
      <c r="C3001" s="128"/>
      <c r="D3001" s="128"/>
      <c r="E3001" s="135">
        <v>74.099999999999994</v>
      </c>
      <c r="F3001" s="136">
        <v>74.099999999999994</v>
      </c>
    </row>
    <row r="3002" spans="1:6" x14ac:dyDescent="0.2">
      <c r="A3002" s="127" t="s">
        <v>3860</v>
      </c>
      <c r="B3002" s="128"/>
      <c r="C3002" s="128"/>
      <c r="D3002" s="128"/>
      <c r="E3002" s="135">
        <v>74.099999999999994</v>
      </c>
      <c r="F3002" s="136">
        <v>74.099999999999994</v>
      </c>
    </row>
    <row r="3003" spans="1:6" x14ac:dyDescent="0.2">
      <c r="A3003" s="127" t="s">
        <v>3831</v>
      </c>
      <c r="B3003" s="127" t="s">
        <v>3830</v>
      </c>
      <c r="C3003" s="127">
        <v>2002</v>
      </c>
      <c r="D3003" s="127" t="s">
        <v>553</v>
      </c>
      <c r="E3003" s="135">
        <v>111.7</v>
      </c>
      <c r="F3003" s="136">
        <v>111.7</v>
      </c>
    </row>
    <row r="3004" spans="1:6" x14ac:dyDescent="0.2">
      <c r="A3004" s="130"/>
      <c r="B3004" s="130"/>
      <c r="C3004" s="127" t="s">
        <v>3049</v>
      </c>
      <c r="D3004" s="128"/>
      <c r="E3004" s="135">
        <v>111.7</v>
      </c>
      <c r="F3004" s="136">
        <v>111.7</v>
      </c>
    </row>
    <row r="3005" spans="1:6" x14ac:dyDescent="0.2">
      <c r="A3005" s="130"/>
      <c r="B3005" s="127" t="s">
        <v>3861</v>
      </c>
      <c r="C3005" s="128"/>
      <c r="D3005" s="128"/>
      <c r="E3005" s="135">
        <v>111.7</v>
      </c>
      <c r="F3005" s="136">
        <v>111.7</v>
      </c>
    </row>
    <row r="3006" spans="1:6" x14ac:dyDescent="0.2">
      <c r="A3006" s="127" t="s">
        <v>3862</v>
      </c>
      <c r="B3006" s="128"/>
      <c r="C3006" s="128"/>
      <c r="D3006" s="128"/>
      <c r="E3006" s="135">
        <v>111.7</v>
      </c>
      <c r="F3006" s="136">
        <v>111.7</v>
      </c>
    </row>
    <row r="3007" spans="1:6" x14ac:dyDescent="0.2">
      <c r="A3007" s="127" t="s">
        <v>3833</v>
      </c>
      <c r="B3007" s="127" t="s">
        <v>3832</v>
      </c>
      <c r="C3007" s="127">
        <v>2006</v>
      </c>
      <c r="D3007" s="127" t="s">
        <v>553</v>
      </c>
      <c r="E3007" s="135">
        <v>-558.4</v>
      </c>
      <c r="F3007" s="136">
        <v>-558.4</v>
      </c>
    </row>
    <row r="3008" spans="1:6" x14ac:dyDescent="0.2">
      <c r="A3008" s="130"/>
      <c r="B3008" s="130"/>
      <c r="C3008" s="127" t="s">
        <v>3060</v>
      </c>
      <c r="D3008" s="128"/>
      <c r="E3008" s="135">
        <v>-558.4</v>
      </c>
      <c r="F3008" s="136">
        <v>-558.4</v>
      </c>
    </row>
    <row r="3009" spans="1:6" x14ac:dyDescent="0.2">
      <c r="A3009" s="130"/>
      <c r="B3009" s="127" t="s">
        <v>3863</v>
      </c>
      <c r="C3009" s="128"/>
      <c r="D3009" s="128"/>
      <c r="E3009" s="135">
        <v>-558.4</v>
      </c>
      <c r="F3009" s="136">
        <v>-558.4</v>
      </c>
    </row>
    <row r="3010" spans="1:6" x14ac:dyDescent="0.2">
      <c r="A3010" s="127" t="s">
        <v>3864</v>
      </c>
      <c r="B3010" s="128"/>
      <c r="C3010" s="128"/>
      <c r="D3010" s="128"/>
      <c r="E3010" s="135">
        <v>-558.4</v>
      </c>
      <c r="F3010" s="136">
        <v>-558.4</v>
      </c>
    </row>
    <row r="3011" spans="1:6" x14ac:dyDescent="0.2">
      <c r="A3011" s="133" t="s">
        <v>752</v>
      </c>
      <c r="B3011" s="134"/>
      <c r="C3011" s="134"/>
      <c r="D3011" s="134"/>
      <c r="E3011" s="137">
        <v>80.032446808510628</v>
      </c>
      <c r="F3011" s="138">
        <v>80.032446808510628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I1217"/>
  <sheetViews>
    <sheetView tabSelected="1" workbookViewId="0">
      <pane xSplit="8" ySplit="10" topLeftCell="I12" activePane="bottomRight" state="frozen"/>
      <selection pane="topRight" activeCell="I1" sqref="I1"/>
      <selection pane="bottomLeft" activeCell="A11" sqref="A11"/>
      <selection pane="bottomRight" activeCell="A12" sqref="A12"/>
    </sheetView>
  </sheetViews>
  <sheetFormatPr baseColWidth="10" defaultRowHeight="12.75" x14ac:dyDescent="0.2"/>
  <cols>
    <col min="1" max="1" width="6.85546875" style="76" customWidth="1"/>
    <col min="2" max="2" width="15.28515625" style="38" customWidth="1"/>
    <col min="3" max="3" width="16.140625" style="76" customWidth="1"/>
    <col min="4" max="4" width="7" style="76" bestFit="1" customWidth="1"/>
    <col min="5" max="5" width="13.7109375" style="76" bestFit="1" customWidth="1"/>
    <col min="6" max="6" width="6.42578125" style="76" customWidth="1"/>
    <col min="7" max="7" width="8.28515625" style="76" customWidth="1"/>
    <col min="8" max="8" width="8.7109375" style="78" bestFit="1" customWidth="1"/>
    <col min="9" max="9" width="7.140625" style="79" customWidth="1"/>
    <col min="10" max="10" width="7.7109375" style="80" customWidth="1"/>
    <col min="11" max="11" width="7" style="80" customWidth="1"/>
    <col min="12" max="12" width="7.42578125" style="80" customWidth="1"/>
    <col min="13" max="13" width="7.85546875" style="82" customWidth="1"/>
    <col min="14" max="14" width="7.5703125" style="83" customWidth="1"/>
    <col min="15" max="15" width="8" style="84" customWidth="1"/>
    <col min="16" max="16" width="7.42578125" style="85" customWidth="1"/>
    <col min="17" max="17" width="7.85546875" style="86" customWidth="1"/>
    <col min="18" max="19" width="7.85546875" style="105" customWidth="1"/>
    <col min="20" max="20" width="7.85546875" style="120" customWidth="1"/>
    <col min="21" max="21" width="9.140625" style="119" customWidth="1"/>
    <col min="22" max="22" width="8.5703125" style="97" customWidth="1"/>
    <col min="23" max="23" width="9" style="88" customWidth="1"/>
    <col min="24" max="24" width="8.7109375" style="89" customWidth="1"/>
    <col min="25" max="25" width="9.140625" style="90" customWidth="1"/>
    <col min="26" max="26" width="10" style="91" customWidth="1"/>
    <col min="27" max="27" width="10.5703125" style="80" customWidth="1"/>
    <col min="28" max="28" width="11" style="92" customWidth="1"/>
    <col min="29" max="29" width="10.7109375" style="93" customWidth="1"/>
    <col min="30" max="32" width="10.5703125" style="94" customWidth="1"/>
    <col min="33" max="33" width="11.7109375" style="95" customWidth="1"/>
    <col min="34" max="34" width="10" style="91" customWidth="1"/>
    <col min="35" max="16384" width="11.42578125" style="76"/>
  </cols>
  <sheetData>
    <row r="1" spans="1:35" s="27" customFormat="1" ht="18.75" x14ac:dyDescent="0.3">
      <c r="A1" s="26" t="s">
        <v>556</v>
      </c>
      <c r="C1" s="28"/>
      <c r="H1" s="29"/>
      <c r="I1" s="30" t="s">
        <v>1275</v>
      </c>
      <c r="J1" s="31"/>
      <c r="K1" s="31"/>
      <c r="L1" s="31"/>
      <c r="M1" s="32"/>
      <c r="N1" s="33"/>
      <c r="O1" s="32"/>
      <c r="P1" s="33"/>
      <c r="Q1" s="32"/>
      <c r="R1" s="109"/>
      <c r="S1" s="109"/>
      <c r="T1" s="109"/>
      <c r="U1" s="109"/>
      <c r="V1" s="100">
        <v>3</v>
      </c>
      <c r="W1" s="99" t="s">
        <v>1932</v>
      </c>
      <c r="X1" s="33"/>
      <c r="Y1" s="32"/>
      <c r="Z1" s="34"/>
      <c r="AA1" s="101"/>
      <c r="AB1" s="102"/>
      <c r="AC1" s="33"/>
      <c r="AD1" s="33"/>
      <c r="AE1" s="33"/>
      <c r="AF1" s="33"/>
      <c r="AG1" s="33"/>
      <c r="AH1" s="34"/>
    </row>
    <row r="2" spans="1:35" s="27" customFormat="1" ht="18.75" x14ac:dyDescent="0.3">
      <c r="B2" s="110">
        <v>41897</v>
      </c>
      <c r="C2" s="28"/>
      <c r="H2" s="29"/>
      <c r="I2" s="30" t="s">
        <v>1276</v>
      </c>
      <c r="J2" s="31"/>
      <c r="K2" s="31"/>
      <c r="L2" s="31"/>
      <c r="M2" s="32"/>
      <c r="N2" s="33"/>
      <c r="O2" s="32"/>
      <c r="P2" s="33"/>
      <c r="Q2" s="32"/>
      <c r="R2" s="109"/>
      <c r="S2" s="109"/>
      <c r="T2" s="109"/>
      <c r="U2" s="109"/>
      <c r="V2" s="100">
        <v>2</v>
      </c>
      <c r="W2" s="99" t="s">
        <v>1933</v>
      </c>
      <c r="X2" s="33"/>
      <c r="Y2" s="32"/>
      <c r="Z2" s="34"/>
      <c r="AB2" s="31"/>
      <c r="AC2" s="33"/>
      <c r="AD2" s="33"/>
      <c r="AE2" s="33"/>
      <c r="AF2" s="33"/>
      <c r="AG2" s="33"/>
      <c r="AH2" s="34"/>
    </row>
    <row r="3" spans="1:35" s="27" customFormat="1" x14ac:dyDescent="0.2">
      <c r="A3" s="35"/>
      <c r="H3" s="29"/>
      <c r="I3" s="30"/>
      <c r="J3" s="31"/>
      <c r="K3" s="31"/>
      <c r="L3" s="31"/>
      <c r="M3" s="32"/>
      <c r="N3" s="33"/>
      <c r="O3" s="32"/>
      <c r="P3" s="33"/>
      <c r="Q3" s="32"/>
      <c r="R3" s="109"/>
      <c r="S3" s="109"/>
      <c r="T3" s="109"/>
      <c r="U3" s="109"/>
      <c r="V3" s="100">
        <v>1</v>
      </c>
      <c r="W3" s="99" t="s">
        <v>1934</v>
      </c>
      <c r="X3" s="33"/>
      <c r="Y3" s="32"/>
      <c r="Z3" s="34"/>
      <c r="AB3" s="31"/>
      <c r="AC3" s="33"/>
      <c r="AD3" s="33"/>
      <c r="AE3" s="33"/>
      <c r="AF3" s="33"/>
      <c r="AG3" s="33"/>
      <c r="AH3" s="34"/>
    </row>
    <row r="4" spans="1:35" s="38" customFormat="1" x14ac:dyDescent="0.2">
      <c r="A4" s="27"/>
      <c r="B4" s="111"/>
      <c r="C4" s="27"/>
      <c r="D4" s="27"/>
      <c r="E4" s="27"/>
      <c r="F4" s="27"/>
      <c r="G4" s="36"/>
      <c r="H4" s="37"/>
      <c r="I4" s="145" t="s">
        <v>558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6"/>
      <c r="AA4" s="147" t="s">
        <v>557</v>
      </c>
      <c r="AB4" s="148"/>
      <c r="AC4" s="148"/>
      <c r="AD4" s="148"/>
      <c r="AE4" s="148"/>
      <c r="AF4" s="148"/>
      <c r="AG4" s="148"/>
      <c r="AH4" s="149"/>
    </row>
    <row r="5" spans="1:35" s="45" customFormat="1" x14ac:dyDescent="0.2">
      <c r="A5" s="39"/>
      <c r="B5" s="112"/>
      <c r="C5" s="39"/>
      <c r="D5" s="39"/>
      <c r="E5" s="39"/>
      <c r="F5" s="39"/>
      <c r="G5" s="36"/>
      <c r="H5" s="40"/>
      <c r="I5" s="150" t="s">
        <v>624</v>
      </c>
      <c r="J5" s="150"/>
      <c r="K5" s="150"/>
      <c r="L5" s="150"/>
      <c r="M5" s="151"/>
      <c r="N5" s="152" t="s">
        <v>625</v>
      </c>
      <c r="O5" s="153"/>
      <c r="P5" s="154" t="s">
        <v>626</v>
      </c>
      <c r="Q5" s="155"/>
      <c r="R5" s="164" t="s">
        <v>2299</v>
      </c>
      <c r="S5" s="165"/>
      <c r="T5" s="162" t="s">
        <v>2045</v>
      </c>
      <c r="U5" s="163"/>
      <c r="V5" s="158" t="s">
        <v>760</v>
      </c>
      <c r="W5" s="159"/>
      <c r="X5" s="160" t="s">
        <v>756</v>
      </c>
      <c r="Y5" s="161"/>
      <c r="Z5" s="43" t="s">
        <v>631</v>
      </c>
      <c r="AA5" s="156" t="s">
        <v>624</v>
      </c>
      <c r="AB5" s="157"/>
      <c r="AC5" s="41" t="s">
        <v>625</v>
      </c>
      <c r="AD5" s="42" t="s">
        <v>627</v>
      </c>
      <c r="AE5" s="42" t="s">
        <v>1988</v>
      </c>
      <c r="AF5" s="42" t="s">
        <v>1987</v>
      </c>
      <c r="AG5" s="44" t="s">
        <v>758</v>
      </c>
      <c r="AH5" s="43" t="s">
        <v>632</v>
      </c>
    </row>
    <row r="6" spans="1:35" s="46" customFormat="1" x14ac:dyDescent="0.2">
      <c r="B6" s="113"/>
      <c r="G6" s="47"/>
      <c r="H6" s="48" t="s">
        <v>763</v>
      </c>
      <c r="I6" s="49">
        <f>+SUBTOTAL(101,I12:I10062)</f>
        <v>48.899074852817492</v>
      </c>
      <c r="J6" s="50">
        <f t="shared" ref="J6:AH6" si="0">+SUBTOTAL(101,J12:J10062)</f>
        <v>12.379310344827585</v>
      </c>
      <c r="K6" s="51">
        <f t="shared" si="0"/>
        <v>142.01261564339782</v>
      </c>
      <c r="L6" s="49">
        <f t="shared" si="0"/>
        <v>54.612531539108573</v>
      </c>
      <c r="M6" s="52">
        <f t="shared" si="0"/>
        <v>69.710078644325421</v>
      </c>
      <c r="N6" s="49">
        <f t="shared" si="0"/>
        <v>0.78354920100924785</v>
      </c>
      <c r="O6" s="52">
        <f t="shared" si="0"/>
        <v>43.621222119280915</v>
      </c>
      <c r="P6" s="53">
        <f t="shared" si="0"/>
        <v>1.0561312026913356</v>
      </c>
      <c r="Q6" s="52">
        <f t="shared" si="0"/>
        <v>52.284496930446615</v>
      </c>
      <c r="R6" s="139">
        <f>+SUBTOTAL(101,R12:R10062)</f>
        <v>7.6448076923077064</v>
      </c>
      <c r="S6" s="139">
        <f>+SUBTOTAL(101,S12:S10062)</f>
        <v>27.995886345714098</v>
      </c>
      <c r="T6" s="106">
        <f t="shared" ref="T6:Y6" si="1">+SUBTOTAL(101,T12:T10062)</f>
        <v>-8.9876760563380124E-3</v>
      </c>
      <c r="U6" s="107">
        <f t="shared" si="1"/>
        <v>26.562676056338045</v>
      </c>
      <c r="V6" s="140">
        <f t="shared" si="1"/>
        <v>1.420525651808243</v>
      </c>
      <c r="W6" s="107">
        <f t="shared" si="1"/>
        <v>50.556854499579529</v>
      </c>
      <c r="X6" s="49">
        <f t="shared" si="1"/>
        <v>-1.446921783010932</v>
      </c>
      <c r="Y6" s="52">
        <f t="shared" si="1"/>
        <v>46.193019343986535</v>
      </c>
      <c r="Z6" s="54">
        <f t="shared" si="0"/>
        <v>-1.7536317567567838</v>
      </c>
      <c r="AA6" s="49">
        <f t="shared" si="0"/>
        <v>-127.40042052144662</v>
      </c>
      <c r="AB6" s="52">
        <f t="shared" si="0"/>
        <v>97.581160639192603</v>
      </c>
      <c r="AC6" s="55">
        <f t="shared" si="0"/>
        <v>-2.9622371740958808</v>
      </c>
      <c r="AD6" s="55">
        <f t="shared" si="0"/>
        <v>-3.8547518923465121</v>
      </c>
      <c r="AE6" s="103">
        <f>+SUBTOTAL(101,AE12:AE10062)</f>
        <v>299.15979814970564</v>
      </c>
      <c r="AF6" s="52">
        <f>+SUBTOTAL(101,AF12:AF10062)</f>
        <v>-1.4693019343986544</v>
      </c>
      <c r="AG6" s="55">
        <f>+SUBTOTAL(101,AG12:AG10062)</f>
        <v>-2.4255677039529018</v>
      </c>
      <c r="AH6" s="54">
        <f t="shared" si="0"/>
        <v>-85.492010092514718</v>
      </c>
    </row>
    <row r="7" spans="1:35" s="46" customFormat="1" x14ac:dyDescent="0.2">
      <c r="A7" s="56"/>
      <c r="B7" s="113"/>
      <c r="G7" s="47"/>
      <c r="H7" s="57" t="s">
        <v>757</v>
      </c>
      <c r="I7" s="50">
        <f t="shared" ref="I7:AH7" si="2">+SUBTOTAL(102,I12:I10062)</f>
        <v>1189</v>
      </c>
      <c r="J7" s="50">
        <f>+SUBTOTAL(102,J12:J10062)</f>
        <v>1189</v>
      </c>
      <c r="K7" s="50">
        <f t="shared" si="2"/>
        <v>1189</v>
      </c>
      <c r="L7" s="50">
        <f t="shared" si="2"/>
        <v>1189</v>
      </c>
      <c r="M7" s="52">
        <f t="shared" si="2"/>
        <v>1189</v>
      </c>
      <c r="N7" s="50">
        <f t="shared" si="2"/>
        <v>1189</v>
      </c>
      <c r="O7" s="52">
        <f t="shared" si="2"/>
        <v>1189</v>
      </c>
      <c r="P7" s="50">
        <f t="shared" si="2"/>
        <v>1189</v>
      </c>
      <c r="Q7" s="52">
        <f t="shared" si="2"/>
        <v>1189</v>
      </c>
      <c r="R7" s="139">
        <f>+SUBTOTAL(102,R12:R10062)</f>
        <v>1144</v>
      </c>
      <c r="S7" s="139">
        <f>+SUBTOTAL(102,S12:S10062)</f>
        <v>1144</v>
      </c>
      <c r="T7" s="106">
        <f>+SUBTOTAL(102,T12:T10062)</f>
        <v>1136</v>
      </c>
      <c r="U7" s="107">
        <f>+SUBTOTAL(102,U12:U10062)</f>
        <v>1136</v>
      </c>
      <c r="V7" s="139">
        <f t="shared" si="2"/>
        <v>1189</v>
      </c>
      <c r="W7" s="107">
        <f t="shared" si="2"/>
        <v>1189</v>
      </c>
      <c r="X7" s="50">
        <f>+SUBTOTAL(102,X12:X10062)</f>
        <v>1189</v>
      </c>
      <c r="Y7" s="52">
        <f>+SUBTOTAL(102,Y12:Y10062)</f>
        <v>1189</v>
      </c>
      <c r="Z7" s="58">
        <f t="shared" si="2"/>
        <v>1184</v>
      </c>
      <c r="AA7" s="50">
        <f t="shared" si="2"/>
        <v>1189</v>
      </c>
      <c r="AB7" s="52">
        <f t="shared" si="2"/>
        <v>1189</v>
      </c>
      <c r="AC7" s="52">
        <f t="shared" si="2"/>
        <v>1189</v>
      </c>
      <c r="AD7" s="52">
        <f t="shared" si="2"/>
        <v>1189</v>
      </c>
      <c r="AE7" s="103">
        <f>+SUBTOTAL(102,AE12:AE10062)</f>
        <v>1189</v>
      </c>
      <c r="AF7" s="52">
        <f>+SUBTOTAL(102,AF12:AF10062)</f>
        <v>1189</v>
      </c>
      <c r="AG7" s="52">
        <f>+SUBTOTAL(102,AG12:AG10062)</f>
        <v>1189</v>
      </c>
      <c r="AH7" s="58">
        <f t="shared" si="2"/>
        <v>1189</v>
      </c>
    </row>
    <row r="8" spans="1:35" s="46" customFormat="1" x14ac:dyDescent="0.2">
      <c r="B8" s="113"/>
      <c r="G8" s="47"/>
      <c r="H8" s="48" t="s">
        <v>750</v>
      </c>
      <c r="I8" s="51">
        <f>+SUBTOTAL(105,I12:I10062)</f>
        <v>10</v>
      </c>
      <c r="J8" s="50">
        <f t="shared" ref="J8:AH8" si="3">+SUBTOTAL(105,J12:J10062)</f>
        <v>2</v>
      </c>
      <c r="K8" s="51">
        <f t="shared" si="3"/>
        <v>10</v>
      </c>
      <c r="L8" s="49">
        <f t="shared" si="3"/>
        <v>-809.4</v>
      </c>
      <c r="M8" s="52">
        <f t="shared" si="3"/>
        <v>28.76275</v>
      </c>
      <c r="N8" s="49">
        <f t="shared" si="3"/>
        <v>-26</v>
      </c>
      <c r="O8" s="52">
        <f t="shared" si="3"/>
        <v>7.6</v>
      </c>
      <c r="P8" s="53">
        <f t="shared" si="3"/>
        <v>-15.5</v>
      </c>
      <c r="Q8" s="52">
        <f t="shared" si="3"/>
        <v>20.2</v>
      </c>
      <c r="R8" s="139">
        <f>+SUBTOTAL(105,R12:R10062)</f>
        <v>-45.4</v>
      </c>
      <c r="S8" s="139">
        <f>+SUBTOTAL(105,S12:S10062)</f>
        <v>0.1</v>
      </c>
      <c r="T8" s="108">
        <f t="shared" ref="T8:Y8" si="4">+SUBTOTAL(105,T12:T10062)</f>
        <v>-0.43</v>
      </c>
      <c r="U8" s="107">
        <f t="shared" si="4"/>
        <v>0.1</v>
      </c>
      <c r="V8" s="140">
        <f t="shared" si="4"/>
        <v>-12</v>
      </c>
      <c r="W8" s="107">
        <f t="shared" si="4"/>
        <v>12.9</v>
      </c>
      <c r="X8" s="49">
        <f t="shared" si="4"/>
        <v>-16.600000000000001</v>
      </c>
      <c r="Y8" s="52">
        <f t="shared" si="4"/>
        <v>5.6</v>
      </c>
      <c r="Z8" s="58">
        <f t="shared" si="3"/>
        <v>-491.1</v>
      </c>
      <c r="AA8" s="51">
        <f t="shared" si="3"/>
        <v>-1586.8</v>
      </c>
      <c r="AB8" s="48">
        <f t="shared" si="3"/>
        <v>68</v>
      </c>
      <c r="AC8" s="48">
        <f t="shared" si="3"/>
        <v>-70.900000000000006</v>
      </c>
      <c r="AD8" s="48">
        <f t="shared" si="3"/>
        <v>-48.6</v>
      </c>
      <c r="AE8" s="103">
        <f>+SUBTOTAL(105,AE12:AE10062)</f>
        <v>242</v>
      </c>
      <c r="AF8" s="52">
        <f>+SUBTOTAL(105,AF12:AF10062)</f>
        <v>-48</v>
      </c>
      <c r="AG8" s="48">
        <f>+SUBTOTAL(105,AG12:AG10062)</f>
        <v>-36.5</v>
      </c>
      <c r="AH8" s="58">
        <f t="shared" si="3"/>
        <v>-855</v>
      </c>
    </row>
    <row r="9" spans="1:35" s="46" customFormat="1" x14ac:dyDescent="0.2">
      <c r="B9" s="113"/>
      <c r="G9" s="47"/>
      <c r="H9" s="48" t="s">
        <v>751</v>
      </c>
      <c r="I9" s="51">
        <f>+SUBTOTAL(104,I12:I10062)</f>
        <v>593</v>
      </c>
      <c r="J9" s="50">
        <f t="shared" ref="J9:AH9" si="5">+SUBTOTAL(104,J12:J10062)</f>
        <v>104</v>
      </c>
      <c r="K9" s="51">
        <f t="shared" si="5"/>
        <v>2171</v>
      </c>
      <c r="L9" s="49">
        <f t="shared" si="5"/>
        <v>691.8</v>
      </c>
      <c r="M9" s="52">
        <f t="shared" si="5"/>
        <v>99.300379426999996</v>
      </c>
      <c r="N9" s="49">
        <f t="shared" si="5"/>
        <v>20.399999999999999</v>
      </c>
      <c r="O9" s="52">
        <f t="shared" si="5"/>
        <v>83.218298507</v>
      </c>
      <c r="P9" s="53">
        <f t="shared" si="5"/>
        <v>21.1</v>
      </c>
      <c r="Q9" s="52">
        <f t="shared" si="5"/>
        <v>89</v>
      </c>
      <c r="R9" s="139">
        <f>+SUBTOTAL(104,R12:R10062)</f>
        <v>56.9</v>
      </c>
      <c r="S9" s="139">
        <f>+SUBTOTAL(104,S12:S10062)</f>
        <v>77.987502488000004</v>
      </c>
      <c r="T9" s="108">
        <f t="shared" ref="T9:Y9" si="6">+SUBTOTAL(104,T12:T10062)</f>
        <v>0.47</v>
      </c>
      <c r="U9" s="107">
        <f t="shared" si="6"/>
        <v>80</v>
      </c>
      <c r="V9" s="140">
        <f t="shared" si="6"/>
        <v>14.6</v>
      </c>
      <c r="W9" s="107">
        <f t="shared" si="6"/>
        <v>94.4</v>
      </c>
      <c r="X9" s="49">
        <f t="shared" si="6"/>
        <v>4.8600000000000003</v>
      </c>
      <c r="Y9" s="52">
        <f t="shared" si="6"/>
        <v>92.3</v>
      </c>
      <c r="Z9" s="58">
        <f t="shared" si="5"/>
        <v>376.2</v>
      </c>
      <c r="AA9" s="51">
        <f t="shared" si="5"/>
        <v>1154.5</v>
      </c>
      <c r="AB9" s="48">
        <f t="shared" si="5"/>
        <v>99</v>
      </c>
      <c r="AC9" s="48">
        <f t="shared" si="5"/>
        <v>34.5</v>
      </c>
      <c r="AD9" s="48">
        <f t="shared" si="5"/>
        <v>29.5</v>
      </c>
      <c r="AE9" s="103">
        <f>+SUBTOTAL(104,AE12:AE10062)</f>
        <v>380</v>
      </c>
      <c r="AF9" s="52">
        <f>+SUBTOTAL(104,AF12:AF10062)</f>
        <v>57</v>
      </c>
      <c r="AG9" s="59">
        <f>+SUBTOTAL(104,AG12:AG10062)</f>
        <v>36</v>
      </c>
      <c r="AH9" s="58">
        <f t="shared" si="5"/>
        <v>587</v>
      </c>
    </row>
    <row r="10" spans="1:35" s="75" customFormat="1" ht="12" x14ac:dyDescent="0.2">
      <c r="A10" s="60" t="s">
        <v>1309</v>
      </c>
      <c r="B10" s="114" t="s">
        <v>1310</v>
      </c>
      <c r="C10" s="60" t="s">
        <v>1311</v>
      </c>
      <c r="D10" s="60" t="s">
        <v>1312</v>
      </c>
      <c r="E10" s="60" t="s">
        <v>630</v>
      </c>
      <c r="F10" s="60" t="s">
        <v>1313</v>
      </c>
      <c r="G10" s="60" t="s">
        <v>623</v>
      </c>
      <c r="H10" s="61" t="s">
        <v>555</v>
      </c>
      <c r="I10" s="62" t="s">
        <v>629</v>
      </c>
      <c r="J10" s="63" t="s">
        <v>628</v>
      </c>
      <c r="K10" s="63" t="s">
        <v>919</v>
      </c>
      <c r="L10" s="63" t="s">
        <v>920</v>
      </c>
      <c r="M10" s="64" t="s">
        <v>921</v>
      </c>
      <c r="N10" s="65" t="s">
        <v>922</v>
      </c>
      <c r="O10" s="66" t="s">
        <v>923</v>
      </c>
      <c r="P10" s="67" t="s">
        <v>924</v>
      </c>
      <c r="Q10" s="68" t="s">
        <v>925</v>
      </c>
      <c r="R10" s="115" t="s">
        <v>2300</v>
      </c>
      <c r="S10" s="104" t="s">
        <v>2301</v>
      </c>
      <c r="T10" s="116" t="s">
        <v>2048</v>
      </c>
      <c r="U10" s="117" t="s">
        <v>2049</v>
      </c>
      <c r="V10" s="141" t="s">
        <v>761</v>
      </c>
      <c r="W10" s="142" t="s">
        <v>762</v>
      </c>
      <c r="X10" s="121" t="s">
        <v>754</v>
      </c>
      <c r="Y10" s="122" t="s">
        <v>755</v>
      </c>
      <c r="Z10" s="69" t="s">
        <v>926</v>
      </c>
      <c r="AA10" s="63" t="s">
        <v>753</v>
      </c>
      <c r="AB10" s="70" t="s">
        <v>928</v>
      </c>
      <c r="AC10" s="71" t="s">
        <v>929</v>
      </c>
      <c r="AD10" s="72" t="s">
        <v>930</v>
      </c>
      <c r="AE10" s="72" t="s">
        <v>2046</v>
      </c>
      <c r="AF10" s="72" t="s">
        <v>2047</v>
      </c>
      <c r="AG10" s="73" t="s">
        <v>759</v>
      </c>
      <c r="AH10" s="74" t="s">
        <v>927</v>
      </c>
    </row>
    <row r="11" spans="1:35" s="75" customFormat="1" ht="12" hidden="1" x14ac:dyDescent="0.2">
      <c r="A11" s="60" t="s">
        <v>1309</v>
      </c>
      <c r="B11" s="114" t="s">
        <v>2302</v>
      </c>
      <c r="C11" s="60" t="s">
        <v>1311</v>
      </c>
      <c r="D11" s="60" t="s">
        <v>1312</v>
      </c>
      <c r="E11" s="60" t="s">
        <v>630</v>
      </c>
      <c r="F11" s="60" t="s">
        <v>2303</v>
      </c>
      <c r="G11" s="60" t="s">
        <v>2304</v>
      </c>
      <c r="H11" s="61" t="s">
        <v>2305</v>
      </c>
      <c r="I11" s="62" t="s">
        <v>2306</v>
      </c>
      <c r="J11" s="63" t="s">
        <v>2307</v>
      </c>
      <c r="K11" s="63" t="s">
        <v>2308</v>
      </c>
      <c r="L11" s="63" t="s">
        <v>3807</v>
      </c>
      <c r="M11" s="64" t="s">
        <v>2309</v>
      </c>
      <c r="N11" s="65" t="s">
        <v>3808</v>
      </c>
      <c r="O11" s="66" t="s">
        <v>2310</v>
      </c>
      <c r="P11" s="67" t="s">
        <v>3809</v>
      </c>
      <c r="Q11" s="68" t="s">
        <v>2311</v>
      </c>
      <c r="R11" s="115" t="s">
        <v>3810</v>
      </c>
      <c r="S11" s="104" t="s">
        <v>2312</v>
      </c>
      <c r="T11" s="116" t="s">
        <v>3811</v>
      </c>
      <c r="U11" s="117" t="s">
        <v>2313</v>
      </c>
      <c r="V11" s="141" t="s">
        <v>3812</v>
      </c>
      <c r="W11" s="142" t="s">
        <v>2314</v>
      </c>
      <c r="X11" s="123" t="s">
        <v>3813</v>
      </c>
      <c r="Y11" s="124" t="s">
        <v>3806</v>
      </c>
      <c r="Z11" s="69" t="s">
        <v>2315</v>
      </c>
      <c r="AA11" s="63" t="s">
        <v>2316</v>
      </c>
      <c r="AB11" s="70" t="s">
        <v>2317</v>
      </c>
      <c r="AC11" s="71" t="s">
        <v>2318</v>
      </c>
      <c r="AD11" s="72" t="s">
        <v>2319</v>
      </c>
      <c r="AE11" s="72" t="s">
        <v>2320</v>
      </c>
      <c r="AF11" s="72" t="s">
        <v>2321</v>
      </c>
      <c r="AG11" s="73" t="s">
        <v>2322</v>
      </c>
      <c r="AH11" s="74" t="s">
        <v>2323</v>
      </c>
    </row>
    <row r="12" spans="1:35" x14ac:dyDescent="0.2">
      <c r="A12" s="76" t="s">
        <v>1141</v>
      </c>
      <c r="B12" s="38">
        <v>602119</v>
      </c>
      <c r="C12" s="76" t="s">
        <v>1142</v>
      </c>
      <c r="D12" s="76" t="s">
        <v>1315</v>
      </c>
      <c r="E12" s="76" t="s">
        <v>1143</v>
      </c>
      <c r="F12" s="76">
        <v>1992</v>
      </c>
      <c r="G12" s="77">
        <v>0.8</v>
      </c>
      <c r="H12" s="78" t="s">
        <v>553</v>
      </c>
      <c r="I12" s="79">
        <v>31</v>
      </c>
      <c r="J12" s="80">
        <v>2</v>
      </c>
      <c r="K12" s="80">
        <v>127</v>
      </c>
      <c r="L12" s="81">
        <v>339.1</v>
      </c>
      <c r="M12" s="82">
        <v>72.512</v>
      </c>
      <c r="N12" s="83">
        <v>14.13</v>
      </c>
      <c r="O12" s="84">
        <v>57.929625000000001</v>
      </c>
      <c r="P12" s="85">
        <v>12.51</v>
      </c>
      <c r="Q12" s="86">
        <v>55.65</v>
      </c>
      <c r="R12" s="105">
        <v>30.78</v>
      </c>
      <c r="S12" s="105">
        <v>43.548333333000002</v>
      </c>
      <c r="T12" s="118">
        <v>7.0000000000000007E-2</v>
      </c>
      <c r="U12" s="119">
        <v>30.5</v>
      </c>
      <c r="V12" s="143">
        <v>-1.105</v>
      </c>
      <c r="W12" s="144">
        <v>43.2</v>
      </c>
      <c r="X12" s="125">
        <v>1.1000000000000001</v>
      </c>
      <c r="Y12" s="126">
        <v>34.9</v>
      </c>
      <c r="Z12" s="91">
        <v>318.7</v>
      </c>
      <c r="AA12" s="81">
        <v>0.5</v>
      </c>
      <c r="AB12" s="92">
        <v>97</v>
      </c>
      <c r="AC12" s="93">
        <v>1.8</v>
      </c>
      <c r="AD12" s="94">
        <v>0.5</v>
      </c>
      <c r="AE12" s="94">
        <v>313</v>
      </c>
      <c r="AF12" s="94">
        <v>10</v>
      </c>
      <c r="AG12" s="95">
        <v>1</v>
      </c>
      <c r="AH12" s="91">
        <v>5</v>
      </c>
      <c r="AI12" s="38"/>
    </row>
    <row r="13" spans="1:35" x14ac:dyDescent="0.2">
      <c r="A13" s="76" t="s">
        <v>1141</v>
      </c>
      <c r="B13" s="38">
        <v>602750</v>
      </c>
      <c r="C13" s="76" t="s">
        <v>1145</v>
      </c>
      <c r="D13" s="76" t="s">
        <v>1315</v>
      </c>
      <c r="E13" s="76" t="s">
        <v>1146</v>
      </c>
      <c r="F13" s="76">
        <v>1994</v>
      </c>
      <c r="G13" s="77">
        <v>3.3</v>
      </c>
      <c r="H13" s="78" t="s">
        <v>553</v>
      </c>
      <c r="I13" s="79">
        <v>15</v>
      </c>
      <c r="J13" s="80">
        <v>2</v>
      </c>
      <c r="K13" s="80">
        <v>52</v>
      </c>
      <c r="L13" s="81">
        <v>285.89999999999998</v>
      </c>
      <c r="M13" s="82">
        <v>60.425600000000003</v>
      </c>
      <c r="N13" s="83">
        <v>6.75</v>
      </c>
      <c r="O13" s="84">
        <v>42.817142857</v>
      </c>
      <c r="P13" s="85">
        <v>9.4499999999999993</v>
      </c>
      <c r="Q13" s="86">
        <v>42.182142857000002</v>
      </c>
      <c r="R13" s="105">
        <v>5.22</v>
      </c>
      <c r="S13" s="105">
        <v>23.948571429000001</v>
      </c>
      <c r="T13" s="118">
        <v>0.06</v>
      </c>
      <c r="U13" s="119">
        <v>16.7</v>
      </c>
      <c r="V13" s="143">
        <v>-4.5049999999999999</v>
      </c>
      <c r="W13" s="144">
        <v>27.6</v>
      </c>
      <c r="X13" s="89">
        <v>-1.6</v>
      </c>
      <c r="Y13" s="90">
        <v>21.3</v>
      </c>
      <c r="Z13" s="91">
        <v>184.7</v>
      </c>
      <c r="AA13" s="81">
        <v>415.9</v>
      </c>
      <c r="AB13" s="92">
        <v>97</v>
      </c>
      <c r="AC13" s="93">
        <v>4.0999999999999996</v>
      </c>
      <c r="AD13" s="94">
        <v>13.2</v>
      </c>
      <c r="AE13" s="94">
        <v>315</v>
      </c>
      <c r="AF13" s="94">
        <v>-1</v>
      </c>
      <c r="AG13" s="95">
        <v>-3.5</v>
      </c>
      <c r="AH13" s="91">
        <v>42</v>
      </c>
      <c r="AI13" s="38"/>
    </row>
    <row r="14" spans="1:35" x14ac:dyDescent="0.2">
      <c r="A14" s="76" t="s">
        <v>1141</v>
      </c>
      <c r="B14" s="38">
        <v>590165</v>
      </c>
      <c r="C14" s="76" t="s">
        <v>1147</v>
      </c>
      <c r="D14" s="76" t="s">
        <v>1315</v>
      </c>
      <c r="E14" s="76" t="s">
        <v>1148</v>
      </c>
      <c r="F14" s="76">
        <v>1976</v>
      </c>
      <c r="G14" s="77">
        <v>0.8</v>
      </c>
      <c r="H14" s="78" t="s">
        <v>553</v>
      </c>
      <c r="I14" s="79">
        <v>24</v>
      </c>
      <c r="J14" s="80">
        <v>5</v>
      </c>
      <c r="K14" s="80">
        <v>75</v>
      </c>
      <c r="L14" s="81">
        <v>140.4</v>
      </c>
      <c r="M14" s="82">
        <v>63.415666667000004</v>
      </c>
      <c r="N14" s="83">
        <v>5.58</v>
      </c>
      <c r="O14" s="84">
        <v>48.540333333</v>
      </c>
      <c r="P14" s="85">
        <v>3.78</v>
      </c>
      <c r="Q14" s="86">
        <v>43.565333332999998</v>
      </c>
      <c r="R14" s="105">
        <v>-17.55</v>
      </c>
      <c r="S14" s="105">
        <v>26.311111110999999</v>
      </c>
      <c r="T14" s="118">
        <v>0.03</v>
      </c>
      <c r="U14" s="119">
        <v>5.7</v>
      </c>
      <c r="V14" s="143">
        <v>3.06</v>
      </c>
      <c r="W14" s="144">
        <v>37.799999999999997</v>
      </c>
      <c r="X14" s="89">
        <v>1.2</v>
      </c>
      <c r="Y14" s="90">
        <v>30.6</v>
      </c>
      <c r="Z14" s="91">
        <v>103</v>
      </c>
      <c r="AA14" s="81">
        <v>-602.29999999999995</v>
      </c>
      <c r="AB14" s="92">
        <v>99</v>
      </c>
      <c r="AC14" s="93">
        <v>-18.2</v>
      </c>
      <c r="AD14" s="94">
        <v>-18.600000000000001</v>
      </c>
      <c r="AE14" s="94">
        <v>272</v>
      </c>
      <c r="AF14" s="94">
        <v>5</v>
      </c>
      <c r="AG14" s="95">
        <v>-2</v>
      </c>
      <c r="AH14" s="91">
        <v>-210</v>
      </c>
      <c r="AI14" s="38"/>
    </row>
    <row r="15" spans="1:35" x14ac:dyDescent="0.2">
      <c r="A15" s="76" t="s">
        <v>1141</v>
      </c>
      <c r="B15" s="38">
        <v>598858</v>
      </c>
      <c r="C15" s="76" t="s">
        <v>311</v>
      </c>
      <c r="D15" s="76" t="s">
        <v>1315</v>
      </c>
      <c r="E15" s="76" t="s">
        <v>1150</v>
      </c>
      <c r="F15" s="76">
        <v>1986</v>
      </c>
      <c r="G15" s="77">
        <v>0.7</v>
      </c>
      <c r="H15" s="78" t="s">
        <v>553</v>
      </c>
      <c r="I15" s="79">
        <v>28</v>
      </c>
      <c r="J15" s="80">
        <v>4</v>
      </c>
      <c r="K15" s="80">
        <v>85</v>
      </c>
      <c r="L15" s="81">
        <v>331.3</v>
      </c>
      <c r="M15" s="82">
        <v>71.698535714000002</v>
      </c>
      <c r="N15" s="83">
        <v>6.39</v>
      </c>
      <c r="O15" s="84">
        <v>55.458812500000001</v>
      </c>
      <c r="P15" s="85">
        <v>5.31</v>
      </c>
      <c r="Q15" s="86">
        <v>52.879375000000003</v>
      </c>
      <c r="R15" s="105">
        <v>24.48</v>
      </c>
      <c r="S15" s="105">
        <v>39.465249999999997</v>
      </c>
      <c r="T15" s="118">
        <v>-0.03</v>
      </c>
      <c r="U15" s="119">
        <v>20</v>
      </c>
      <c r="V15" s="143">
        <v>2.2949999999999999</v>
      </c>
      <c r="W15" s="144">
        <v>40.1</v>
      </c>
      <c r="X15" s="89">
        <v>-2.7</v>
      </c>
      <c r="Y15" s="90">
        <v>33.4</v>
      </c>
      <c r="Z15" s="91">
        <v>95.7</v>
      </c>
      <c r="AA15" s="81">
        <v>110.5</v>
      </c>
      <c r="AB15" s="92">
        <v>99</v>
      </c>
      <c r="AC15" s="93">
        <v>0.9</v>
      </c>
      <c r="AD15" s="94">
        <v>1.8</v>
      </c>
      <c r="AE15" s="94">
        <v>297</v>
      </c>
      <c r="AF15" s="94">
        <v>-9</v>
      </c>
      <c r="AG15" s="95">
        <v>1</v>
      </c>
      <c r="AH15" s="91">
        <v>-32</v>
      </c>
      <c r="AI15" s="38"/>
    </row>
    <row r="16" spans="1:35" x14ac:dyDescent="0.2">
      <c r="A16" s="76" t="s">
        <v>1141</v>
      </c>
      <c r="B16" s="38">
        <v>600974</v>
      </c>
      <c r="C16" s="76" t="s">
        <v>1804</v>
      </c>
      <c r="D16" s="76" t="s">
        <v>1315</v>
      </c>
      <c r="E16" s="76" t="s">
        <v>1144</v>
      </c>
      <c r="F16" s="76">
        <v>1989</v>
      </c>
      <c r="G16" s="77">
        <v>2.5</v>
      </c>
      <c r="H16" s="78" t="s">
        <v>553</v>
      </c>
      <c r="I16" s="79">
        <v>67</v>
      </c>
      <c r="J16" s="80">
        <v>6</v>
      </c>
      <c r="K16" s="80">
        <v>267</v>
      </c>
      <c r="L16" s="81">
        <v>-172.7</v>
      </c>
      <c r="M16" s="82">
        <v>79.775283582</v>
      </c>
      <c r="N16" s="83">
        <v>3.96</v>
      </c>
      <c r="O16" s="84">
        <v>61.762827586</v>
      </c>
      <c r="P16" s="85">
        <v>-1.17</v>
      </c>
      <c r="Q16" s="86">
        <v>62.807379310000002</v>
      </c>
      <c r="R16" s="105">
        <v>-4.05</v>
      </c>
      <c r="S16" s="105">
        <v>43.542931033999999</v>
      </c>
      <c r="T16" s="118">
        <v>-0.16</v>
      </c>
      <c r="U16" s="119">
        <v>30.2</v>
      </c>
      <c r="V16" s="87">
        <v>-5.61</v>
      </c>
      <c r="W16" s="88">
        <v>56.5</v>
      </c>
      <c r="X16" s="89">
        <v>-0.7</v>
      </c>
      <c r="Y16" s="90">
        <v>42.3</v>
      </c>
      <c r="Z16" s="91">
        <v>72</v>
      </c>
      <c r="AA16" s="81">
        <v>-242.3</v>
      </c>
      <c r="AB16" s="92">
        <v>99</v>
      </c>
      <c r="AC16" s="93">
        <v>5</v>
      </c>
      <c r="AD16" s="94">
        <v>-5</v>
      </c>
      <c r="AE16" s="94">
        <v>273</v>
      </c>
      <c r="AF16" s="94">
        <v>47</v>
      </c>
      <c r="AG16" s="95">
        <v>36</v>
      </c>
      <c r="AH16" s="91">
        <v>440</v>
      </c>
      <c r="AI16" s="38"/>
    </row>
    <row r="17" spans="1:35" x14ac:dyDescent="0.2">
      <c r="A17" s="76" t="s">
        <v>1141</v>
      </c>
      <c r="B17" s="38">
        <v>596414</v>
      </c>
      <c r="C17" s="76" t="s">
        <v>597</v>
      </c>
      <c r="D17" s="76" t="s">
        <v>1315</v>
      </c>
      <c r="E17" s="76" t="s">
        <v>1149</v>
      </c>
      <c r="F17" s="76">
        <v>1982</v>
      </c>
      <c r="G17" s="77">
        <v>6.6</v>
      </c>
      <c r="H17" s="78" t="s">
        <v>553</v>
      </c>
      <c r="I17" s="79">
        <v>57</v>
      </c>
      <c r="J17" s="80">
        <v>5</v>
      </c>
      <c r="K17" s="80">
        <v>180</v>
      </c>
      <c r="L17" s="81">
        <v>193.7</v>
      </c>
      <c r="M17" s="82">
        <v>78.314736842000002</v>
      </c>
      <c r="N17" s="83">
        <v>2.4300000000000002</v>
      </c>
      <c r="O17" s="84">
        <v>61.115428571000002</v>
      </c>
      <c r="P17" s="85">
        <v>3.06</v>
      </c>
      <c r="Q17" s="86">
        <v>60.802923077000003</v>
      </c>
      <c r="R17" s="105">
        <v>46.44</v>
      </c>
      <c r="S17" s="105">
        <v>41.268705881999999</v>
      </c>
      <c r="T17" s="118">
        <v>-7.0000000000000007E-2</v>
      </c>
      <c r="U17" s="119">
        <v>10.4</v>
      </c>
      <c r="V17" s="87">
        <v>0.255</v>
      </c>
      <c r="W17" s="88">
        <v>53.6</v>
      </c>
      <c r="X17" s="89">
        <v>0.6</v>
      </c>
      <c r="Y17" s="90">
        <v>45.9</v>
      </c>
      <c r="Z17" s="91">
        <v>66</v>
      </c>
      <c r="AA17" s="81">
        <v>-75.900000000000006</v>
      </c>
      <c r="AB17" s="92">
        <v>99</v>
      </c>
      <c r="AC17" s="93">
        <v>-6.8</v>
      </c>
      <c r="AD17" s="94">
        <v>-7.7</v>
      </c>
      <c r="AE17" s="94">
        <v>330</v>
      </c>
      <c r="AF17" s="94">
        <v>11</v>
      </c>
      <c r="AG17" s="95">
        <v>0.5</v>
      </c>
      <c r="AH17" s="91">
        <v>-161</v>
      </c>
      <c r="AI17" s="38"/>
    </row>
    <row r="18" spans="1:35" x14ac:dyDescent="0.2">
      <c r="A18" s="76" t="s">
        <v>1141</v>
      </c>
      <c r="B18" s="38">
        <v>604259</v>
      </c>
      <c r="C18" s="76" t="s">
        <v>1627</v>
      </c>
      <c r="D18" s="76" t="s">
        <v>1315</v>
      </c>
      <c r="E18" s="76" t="s">
        <v>1162</v>
      </c>
      <c r="F18" s="76">
        <v>2000</v>
      </c>
      <c r="G18" s="77">
        <v>4.8</v>
      </c>
      <c r="H18" s="78" t="s">
        <v>553</v>
      </c>
      <c r="I18" s="79">
        <v>32</v>
      </c>
      <c r="J18" s="80">
        <v>2</v>
      </c>
      <c r="K18" s="80">
        <v>100</v>
      </c>
      <c r="L18" s="81">
        <v>61.2</v>
      </c>
      <c r="M18" s="82">
        <v>64.122375000000005</v>
      </c>
      <c r="N18" s="83">
        <v>0</v>
      </c>
      <c r="O18" s="84">
        <v>51.641172414000003</v>
      </c>
      <c r="P18" s="85">
        <v>-0.18</v>
      </c>
      <c r="Q18" s="86">
        <v>48.127000000000002</v>
      </c>
      <c r="R18" s="105">
        <v>4.59</v>
      </c>
      <c r="S18" s="105">
        <v>34.588551723999998</v>
      </c>
      <c r="T18" s="118">
        <v>7.0000000000000007E-2</v>
      </c>
      <c r="U18" s="119">
        <v>30.3</v>
      </c>
      <c r="V18" s="87">
        <v>-2.21</v>
      </c>
      <c r="W18" s="88">
        <v>32.4</v>
      </c>
      <c r="X18" s="89">
        <v>1.4</v>
      </c>
      <c r="Y18" s="90">
        <v>26</v>
      </c>
      <c r="Z18" s="91">
        <v>19.399999999999999</v>
      </c>
      <c r="AA18" s="81">
        <v>472.3</v>
      </c>
      <c r="AB18" s="92">
        <v>97</v>
      </c>
      <c r="AC18" s="93">
        <v>12.7</v>
      </c>
      <c r="AD18" s="94">
        <v>8.1999999999999993</v>
      </c>
      <c r="AE18" s="94">
        <v>289</v>
      </c>
      <c r="AF18" s="94">
        <v>-31</v>
      </c>
      <c r="AG18" s="95">
        <v>-6.5</v>
      </c>
      <c r="AH18" s="91">
        <v>13</v>
      </c>
      <c r="AI18" s="38"/>
    </row>
    <row r="19" spans="1:35" x14ac:dyDescent="0.2">
      <c r="A19" s="76" t="s">
        <v>1141</v>
      </c>
      <c r="B19" s="38">
        <v>600400</v>
      </c>
      <c r="C19" s="76" t="s">
        <v>1151</v>
      </c>
      <c r="D19" s="76" t="s">
        <v>1315</v>
      </c>
      <c r="E19" s="76" t="s">
        <v>1152</v>
      </c>
      <c r="F19" s="76">
        <v>1988</v>
      </c>
      <c r="G19" s="77">
        <v>3.3</v>
      </c>
      <c r="H19" s="78" t="s">
        <v>553</v>
      </c>
      <c r="I19" s="79">
        <v>11</v>
      </c>
      <c r="J19" s="80">
        <v>3</v>
      </c>
      <c r="K19" s="80">
        <v>23</v>
      </c>
      <c r="L19" s="81">
        <v>367</v>
      </c>
      <c r="M19" s="82">
        <v>44.432181817999997</v>
      </c>
      <c r="N19" s="83">
        <v>1.08</v>
      </c>
      <c r="O19" s="84">
        <v>37.380000000000003</v>
      </c>
      <c r="P19" s="85">
        <v>0</v>
      </c>
      <c r="Q19" s="86">
        <v>32.283714285999999</v>
      </c>
      <c r="R19" s="105">
        <v>18.18</v>
      </c>
      <c r="S19" s="105">
        <v>23.072571429</v>
      </c>
      <c r="T19" s="118">
        <v>0.01</v>
      </c>
      <c r="U19" s="119">
        <v>1.7</v>
      </c>
      <c r="V19" s="87">
        <v>0.93500000000000005</v>
      </c>
      <c r="W19" s="88">
        <v>15.6</v>
      </c>
      <c r="X19" s="89">
        <v>0.3</v>
      </c>
      <c r="Y19" s="90">
        <v>15.8</v>
      </c>
      <c r="Z19" s="91">
        <v>6</v>
      </c>
      <c r="AA19" s="81">
        <v>189.5</v>
      </c>
      <c r="AB19" s="92">
        <v>97</v>
      </c>
      <c r="AC19" s="93">
        <v>-9.1</v>
      </c>
      <c r="AD19" s="94">
        <v>-0.9</v>
      </c>
      <c r="AE19" s="94">
        <v>325</v>
      </c>
      <c r="AF19" s="94">
        <v>-28</v>
      </c>
      <c r="AG19" s="95">
        <v>-35.5</v>
      </c>
      <c r="AH19" s="91">
        <v>-560</v>
      </c>
      <c r="AI19" s="38"/>
    </row>
    <row r="20" spans="1:35" x14ac:dyDescent="0.2">
      <c r="A20" s="76" t="s">
        <v>1141</v>
      </c>
      <c r="B20" s="38">
        <v>600396</v>
      </c>
      <c r="C20" s="76" t="s">
        <v>1156</v>
      </c>
      <c r="D20" s="76" t="s">
        <v>1315</v>
      </c>
      <c r="E20" s="76" t="s">
        <v>1157</v>
      </c>
      <c r="F20" s="76">
        <v>1988</v>
      </c>
      <c r="G20" s="77">
        <v>0.6</v>
      </c>
      <c r="H20" s="78" t="s">
        <v>553</v>
      </c>
      <c r="I20" s="79">
        <v>11</v>
      </c>
      <c r="J20" s="80">
        <v>2</v>
      </c>
      <c r="K20" s="80">
        <v>34</v>
      </c>
      <c r="L20" s="81">
        <v>-175.3</v>
      </c>
      <c r="M20" s="82">
        <v>52.515272727000003</v>
      </c>
      <c r="N20" s="83">
        <v>2.7</v>
      </c>
      <c r="O20" s="84">
        <v>36.556800000000003</v>
      </c>
      <c r="P20" s="85">
        <v>-0.9</v>
      </c>
      <c r="Q20" s="86">
        <v>35.571199999999997</v>
      </c>
      <c r="R20" s="105">
        <v>-6.48</v>
      </c>
      <c r="S20" s="105">
        <v>19.891200000000001</v>
      </c>
      <c r="T20" s="118">
        <v>0.08</v>
      </c>
      <c r="U20" s="119">
        <v>2.5</v>
      </c>
      <c r="V20" s="87">
        <v>5.0149999999999997</v>
      </c>
      <c r="W20" s="88">
        <v>22</v>
      </c>
      <c r="X20" s="89">
        <v>0.5</v>
      </c>
      <c r="Y20" s="90">
        <v>17.3</v>
      </c>
      <c r="Z20" s="91">
        <v>5.3</v>
      </c>
      <c r="AA20" s="81">
        <v>-230.5</v>
      </c>
      <c r="AB20" s="92">
        <v>96</v>
      </c>
      <c r="AC20" s="93">
        <v>-4.5</v>
      </c>
      <c r="AD20" s="94">
        <v>-2.7</v>
      </c>
      <c r="AE20" s="94">
        <v>309</v>
      </c>
      <c r="AF20" s="94">
        <v>-16</v>
      </c>
      <c r="AG20" s="95">
        <v>-16.5</v>
      </c>
      <c r="AH20" s="91">
        <v>-227</v>
      </c>
      <c r="AI20" s="38"/>
    </row>
    <row r="21" spans="1:35" x14ac:dyDescent="0.2">
      <c r="A21" s="76" t="s">
        <v>1141</v>
      </c>
      <c r="B21" s="38">
        <v>601734</v>
      </c>
      <c r="C21" s="76" t="s">
        <v>1535</v>
      </c>
      <c r="D21" s="76" t="s">
        <v>1315</v>
      </c>
      <c r="E21" s="76" t="s">
        <v>1155</v>
      </c>
      <c r="F21" s="76">
        <v>1991</v>
      </c>
      <c r="G21" s="77">
        <v>5.0999999999999996</v>
      </c>
      <c r="H21" s="78" t="s">
        <v>553</v>
      </c>
      <c r="I21" s="79">
        <v>23</v>
      </c>
      <c r="J21" s="80">
        <v>4</v>
      </c>
      <c r="K21" s="80">
        <v>74</v>
      </c>
      <c r="L21" s="81">
        <v>-170.4</v>
      </c>
      <c r="M21" s="82">
        <v>63.432173913</v>
      </c>
      <c r="N21" s="83">
        <v>-2.25</v>
      </c>
      <c r="O21" s="84">
        <v>53.038333332999997</v>
      </c>
      <c r="P21" s="85">
        <v>1.53</v>
      </c>
      <c r="Q21" s="86">
        <v>48.830333332999999</v>
      </c>
      <c r="R21" s="105">
        <v>-21.96</v>
      </c>
      <c r="S21" s="105">
        <v>38.310333333000003</v>
      </c>
      <c r="T21" s="118">
        <v>0.08</v>
      </c>
      <c r="U21" s="119">
        <v>22.7</v>
      </c>
      <c r="V21" s="87">
        <v>-1.9550000000000001</v>
      </c>
      <c r="W21" s="88">
        <v>34.1</v>
      </c>
      <c r="X21" s="89">
        <v>-2.2999999999999998</v>
      </c>
      <c r="Y21" s="90">
        <v>27.4</v>
      </c>
      <c r="Z21" s="91">
        <v>-25.9</v>
      </c>
      <c r="AA21" s="81">
        <v>-98.2</v>
      </c>
      <c r="AB21" s="92">
        <v>98</v>
      </c>
      <c r="AC21" s="93">
        <v>4.5</v>
      </c>
      <c r="AD21" s="94">
        <v>1.4</v>
      </c>
      <c r="AE21" s="94">
        <v>304</v>
      </c>
      <c r="AF21" s="94">
        <v>5</v>
      </c>
      <c r="AG21" s="95">
        <v>9</v>
      </c>
      <c r="AH21" s="91">
        <v>80</v>
      </c>
      <c r="AI21" s="38"/>
    </row>
    <row r="22" spans="1:35" x14ac:dyDescent="0.2">
      <c r="A22" s="76" t="s">
        <v>1141</v>
      </c>
      <c r="B22" s="38">
        <v>603342</v>
      </c>
      <c r="C22" s="76" t="s">
        <v>1160</v>
      </c>
      <c r="D22" s="76" t="s">
        <v>1315</v>
      </c>
      <c r="E22" s="76" t="s">
        <v>1161</v>
      </c>
      <c r="F22" s="76">
        <v>1997</v>
      </c>
      <c r="G22" s="77">
        <v>6.4</v>
      </c>
      <c r="H22" s="78" t="s">
        <v>553</v>
      </c>
      <c r="I22" s="79">
        <v>24</v>
      </c>
      <c r="J22" s="80">
        <v>2</v>
      </c>
      <c r="K22" s="80">
        <v>90</v>
      </c>
      <c r="L22" s="81">
        <v>-55.4</v>
      </c>
      <c r="M22" s="82">
        <v>70.171750000000003</v>
      </c>
      <c r="N22" s="83">
        <v>-3.78</v>
      </c>
      <c r="O22" s="84">
        <v>52.057600000000001</v>
      </c>
      <c r="P22" s="85">
        <v>-0.99</v>
      </c>
      <c r="Q22" s="86">
        <v>50.691400000000002</v>
      </c>
      <c r="R22" s="105">
        <v>-17.64</v>
      </c>
      <c r="S22" s="105">
        <v>34.767400000000002</v>
      </c>
      <c r="T22" s="118">
        <v>7.0000000000000007E-2</v>
      </c>
      <c r="U22" s="119">
        <v>32.200000000000003</v>
      </c>
      <c r="V22" s="87">
        <v>-3.9950000000000001</v>
      </c>
      <c r="W22" s="88">
        <v>36.700000000000003</v>
      </c>
      <c r="X22" s="89">
        <v>-1.1000000000000001</v>
      </c>
      <c r="Y22" s="90">
        <v>30.6</v>
      </c>
      <c r="Z22" s="91">
        <v>-50.7</v>
      </c>
      <c r="AA22" s="81">
        <v>324.5</v>
      </c>
      <c r="AB22" s="92">
        <v>98</v>
      </c>
      <c r="AC22" s="93">
        <v>10.9</v>
      </c>
      <c r="AD22" s="94">
        <v>8.1999999999999993</v>
      </c>
      <c r="AE22" s="94">
        <v>290</v>
      </c>
      <c r="AF22" s="94">
        <v>2</v>
      </c>
      <c r="AG22" s="95">
        <v>11.5</v>
      </c>
      <c r="AH22" s="91">
        <v>290</v>
      </c>
      <c r="AI22" s="38"/>
    </row>
    <row r="23" spans="1:35" x14ac:dyDescent="0.2">
      <c r="A23" s="76" t="s">
        <v>1141</v>
      </c>
      <c r="B23" s="38">
        <v>603872</v>
      </c>
      <c r="C23" s="76" t="s">
        <v>1163</v>
      </c>
      <c r="D23" s="76" t="s">
        <v>1315</v>
      </c>
      <c r="E23" s="76" t="s">
        <v>1164</v>
      </c>
      <c r="F23" s="76">
        <v>1999</v>
      </c>
      <c r="G23" s="77">
        <v>9.6</v>
      </c>
      <c r="H23" s="78" t="s">
        <v>553</v>
      </c>
      <c r="I23" s="79">
        <v>11</v>
      </c>
      <c r="J23" s="80">
        <v>2</v>
      </c>
      <c r="K23" s="80">
        <v>33</v>
      </c>
      <c r="L23" s="81">
        <v>71.8</v>
      </c>
      <c r="M23" s="82">
        <v>55.094909090999998</v>
      </c>
      <c r="N23" s="83">
        <v>-4.05</v>
      </c>
      <c r="O23" s="84">
        <v>37.57</v>
      </c>
      <c r="P23" s="85">
        <v>0.63</v>
      </c>
      <c r="Q23" s="86">
        <v>36.96</v>
      </c>
      <c r="R23" s="105">
        <v>-3.06</v>
      </c>
      <c r="S23" s="105">
        <v>21.658000000000001</v>
      </c>
      <c r="T23" s="118">
        <v>0.03</v>
      </c>
      <c r="U23" s="119">
        <v>19.2</v>
      </c>
      <c r="V23" s="87">
        <v>2.8050000000000002</v>
      </c>
      <c r="W23" s="88">
        <v>22.7</v>
      </c>
      <c r="X23" s="89">
        <v>1.1000000000000001</v>
      </c>
      <c r="Y23" s="90">
        <v>20.8</v>
      </c>
      <c r="Z23" s="91">
        <v>-54</v>
      </c>
      <c r="AA23" s="81">
        <v>246.8</v>
      </c>
      <c r="AB23" s="92">
        <v>98</v>
      </c>
      <c r="AC23" s="93">
        <v>2.7</v>
      </c>
      <c r="AD23" s="94">
        <v>5.5</v>
      </c>
      <c r="AE23" s="94">
        <v>293</v>
      </c>
      <c r="AF23" s="94">
        <v>-26</v>
      </c>
      <c r="AG23" s="95">
        <v>-2.5</v>
      </c>
      <c r="AH23" s="91">
        <v>-41</v>
      </c>
      <c r="AI23" s="38"/>
    </row>
    <row r="24" spans="1:35" x14ac:dyDescent="0.2">
      <c r="A24" s="76" t="s">
        <v>1141</v>
      </c>
      <c r="B24" s="38">
        <v>599798</v>
      </c>
      <c r="C24" s="76" t="s">
        <v>1153</v>
      </c>
      <c r="D24" s="76" t="s">
        <v>1315</v>
      </c>
      <c r="E24" s="76" t="s">
        <v>1154</v>
      </c>
      <c r="F24" s="76">
        <v>1987</v>
      </c>
      <c r="G24" s="77">
        <v>5.6</v>
      </c>
      <c r="H24" s="78" t="s">
        <v>553</v>
      </c>
      <c r="I24" s="79">
        <v>34</v>
      </c>
      <c r="J24" s="80">
        <v>5</v>
      </c>
      <c r="K24" s="80">
        <v>103</v>
      </c>
      <c r="L24" s="81">
        <v>-106.4</v>
      </c>
      <c r="M24" s="82">
        <v>71.642352940999999</v>
      </c>
      <c r="N24" s="83">
        <v>-1.44</v>
      </c>
      <c r="O24" s="84">
        <v>45.066499999999998</v>
      </c>
      <c r="P24" s="85">
        <v>-4.32</v>
      </c>
      <c r="Q24" s="86">
        <v>49.92</v>
      </c>
      <c r="R24" s="105">
        <v>-8.82</v>
      </c>
      <c r="S24" s="105">
        <v>24.526666667000001</v>
      </c>
      <c r="T24" s="118">
        <v>0</v>
      </c>
      <c r="U24" s="119">
        <v>2.7</v>
      </c>
      <c r="V24" s="87">
        <v>-6.0350000000000001</v>
      </c>
      <c r="W24" s="88">
        <v>41.3</v>
      </c>
      <c r="X24" s="89">
        <v>-2.9</v>
      </c>
      <c r="Y24" s="90">
        <v>33.299999999999997</v>
      </c>
      <c r="Z24" s="91">
        <v>-55.4</v>
      </c>
      <c r="AA24" s="81">
        <v>-478.2</v>
      </c>
      <c r="AB24" s="92">
        <v>91</v>
      </c>
      <c r="AC24" s="93">
        <v>-14.5</v>
      </c>
      <c r="AD24" s="94">
        <v>-14.1</v>
      </c>
      <c r="AE24" s="94">
        <v>288</v>
      </c>
      <c r="AF24" s="94">
        <v>2</v>
      </c>
      <c r="AG24" s="95">
        <v>-14</v>
      </c>
      <c r="AH24" s="91">
        <v>-321</v>
      </c>
      <c r="AI24" s="38"/>
    </row>
    <row r="25" spans="1:35" x14ac:dyDescent="0.2">
      <c r="A25" s="76" t="s">
        <v>1141</v>
      </c>
      <c r="B25" s="38">
        <v>594356</v>
      </c>
      <c r="C25" s="76" t="s">
        <v>242</v>
      </c>
      <c r="D25" s="76" t="s">
        <v>1315</v>
      </c>
      <c r="E25" s="76" t="s">
        <v>1165</v>
      </c>
      <c r="F25" s="76">
        <v>1979</v>
      </c>
      <c r="G25" s="77">
        <v>0</v>
      </c>
      <c r="H25" s="78" t="s">
        <v>553</v>
      </c>
      <c r="I25" s="79">
        <v>15</v>
      </c>
      <c r="J25" s="80">
        <v>3</v>
      </c>
      <c r="K25" s="80">
        <v>40</v>
      </c>
      <c r="L25" s="81">
        <v>63</v>
      </c>
      <c r="M25" s="82">
        <v>54.001066667000003</v>
      </c>
      <c r="N25" s="83">
        <v>-2.7</v>
      </c>
      <c r="O25" s="84">
        <v>46.621363635999998</v>
      </c>
      <c r="P25" s="85">
        <v>-1.26</v>
      </c>
      <c r="Q25" s="86">
        <v>39.159999999999997</v>
      </c>
      <c r="R25" s="105">
        <v>-15.75</v>
      </c>
      <c r="S25" s="105">
        <v>25.228666666999999</v>
      </c>
      <c r="T25" s="118">
        <v>0.08</v>
      </c>
      <c r="U25" s="119">
        <v>4.5999999999999996</v>
      </c>
      <c r="V25" s="87">
        <v>2.89</v>
      </c>
      <c r="W25" s="88">
        <v>27.4</v>
      </c>
      <c r="X25" s="89">
        <v>-1</v>
      </c>
      <c r="Y25" s="90">
        <v>23.4</v>
      </c>
      <c r="Z25" s="91">
        <v>-76.400000000000006</v>
      </c>
      <c r="AA25" s="81">
        <v>-284.5</v>
      </c>
      <c r="AB25" s="92">
        <v>98</v>
      </c>
      <c r="AC25" s="93">
        <v>-22.3</v>
      </c>
      <c r="AD25" s="94">
        <v>-19.100000000000001</v>
      </c>
      <c r="AE25" s="94">
        <v>293</v>
      </c>
      <c r="AF25" s="94">
        <v>-6</v>
      </c>
      <c r="AG25" s="95">
        <v>-16</v>
      </c>
      <c r="AH25" s="91">
        <v>-434</v>
      </c>
      <c r="AI25" s="38"/>
    </row>
    <row r="26" spans="1:35" x14ac:dyDescent="0.2">
      <c r="A26" s="76" t="s">
        <v>1141</v>
      </c>
      <c r="B26" s="38">
        <v>602409</v>
      </c>
      <c r="C26" s="76" t="s">
        <v>1158</v>
      </c>
      <c r="D26" s="76" t="s">
        <v>1315</v>
      </c>
      <c r="E26" s="76" t="s">
        <v>1159</v>
      </c>
      <c r="F26" s="76">
        <v>1993</v>
      </c>
      <c r="G26" s="77">
        <v>1.1000000000000001</v>
      </c>
      <c r="H26" s="78" t="s">
        <v>553</v>
      </c>
      <c r="I26" s="79">
        <v>13</v>
      </c>
      <c r="J26" s="80">
        <v>2</v>
      </c>
      <c r="K26" s="80">
        <v>37</v>
      </c>
      <c r="L26" s="81">
        <v>104.4</v>
      </c>
      <c r="M26" s="82">
        <v>55.331230769000001</v>
      </c>
      <c r="N26" s="83">
        <v>-6.48</v>
      </c>
      <c r="O26" s="84">
        <v>28.4</v>
      </c>
      <c r="P26" s="85">
        <v>0</v>
      </c>
      <c r="Q26" s="86">
        <v>34.32</v>
      </c>
      <c r="R26" s="105">
        <v>9.81</v>
      </c>
      <c r="S26" s="105">
        <v>14.16</v>
      </c>
      <c r="T26" s="118">
        <v>-0.04</v>
      </c>
      <c r="U26" s="119">
        <v>11.2</v>
      </c>
      <c r="V26" s="87">
        <v>-0.68</v>
      </c>
      <c r="W26" s="88">
        <v>30.5</v>
      </c>
      <c r="X26" s="89">
        <v>-4.0999999999999996</v>
      </c>
      <c r="Y26" s="90">
        <v>25</v>
      </c>
      <c r="Z26" s="91">
        <v>-120.6</v>
      </c>
      <c r="AA26" s="81">
        <v>240.5</v>
      </c>
      <c r="AB26" s="92">
        <v>96</v>
      </c>
      <c r="AC26" s="93">
        <v>-6.8</v>
      </c>
      <c r="AD26" s="94">
        <v>2.2999999999999998</v>
      </c>
      <c r="AE26" s="94">
        <v>303</v>
      </c>
      <c r="AF26" s="94">
        <v>8</v>
      </c>
      <c r="AG26" s="95">
        <v>9.5</v>
      </c>
      <c r="AH26" s="91">
        <v>71</v>
      </c>
      <c r="AI26" s="38"/>
    </row>
    <row r="27" spans="1:35" x14ac:dyDescent="0.2">
      <c r="A27" s="76" t="s">
        <v>1141</v>
      </c>
      <c r="B27" s="38">
        <v>599224</v>
      </c>
      <c r="C27" s="76" t="s">
        <v>2121</v>
      </c>
      <c r="D27" s="76" t="s">
        <v>1315</v>
      </c>
      <c r="E27" s="76" t="s">
        <v>2122</v>
      </c>
      <c r="F27" s="76">
        <v>1986</v>
      </c>
      <c r="G27" s="77">
        <v>0.5</v>
      </c>
      <c r="H27" s="78" t="s">
        <v>553</v>
      </c>
      <c r="I27" s="79">
        <v>11</v>
      </c>
      <c r="J27" s="80">
        <v>4</v>
      </c>
      <c r="K27" s="80">
        <v>38</v>
      </c>
      <c r="L27" s="81">
        <v>-288.10000000000002</v>
      </c>
      <c r="M27" s="82">
        <v>49.734545455000003</v>
      </c>
      <c r="N27" s="83">
        <v>-5.49</v>
      </c>
      <c r="O27" s="84">
        <v>11.3</v>
      </c>
      <c r="P27" s="85">
        <v>-7.02</v>
      </c>
      <c r="Q27" s="86">
        <v>30.9</v>
      </c>
      <c r="R27" s="105" t="s">
        <v>3815</v>
      </c>
      <c r="S27" s="105" t="s">
        <v>3815</v>
      </c>
      <c r="T27" s="118">
        <v>0.01</v>
      </c>
      <c r="U27" s="119">
        <v>0.1</v>
      </c>
      <c r="V27" s="87">
        <v>-6.46</v>
      </c>
      <c r="W27" s="88">
        <v>22.3</v>
      </c>
      <c r="X27" s="89">
        <v>-1.8</v>
      </c>
      <c r="Y27" s="90">
        <v>16.899999999999999</v>
      </c>
      <c r="Z27" s="91">
        <v>-120.7</v>
      </c>
      <c r="AA27" s="81">
        <v>-495.9</v>
      </c>
      <c r="AB27" s="92">
        <v>85</v>
      </c>
      <c r="AC27" s="93">
        <v>-16.399999999999999</v>
      </c>
      <c r="AD27" s="94">
        <v>-15</v>
      </c>
      <c r="AE27" s="94">
        <v>269</v>
      </c>
      <c r="AF27" s="94">
        <v>11</v>
      </c>
      <c r="AG27" s="95">
        <v>-3.5</v>
      </c>
      <c r="AH27" s="91">
        <v>-157</v>
      </c>
      <c r="AI27" s="38"/>
    </row>
    <row r="28" spans="1:35" x14ac:dyDescent="0.2">
      <c r="A28" s="76" t="s">
        <v>1141</v>
      </c>
      <c r="B28" s="38">
        <v>598109</v>
      </c>
      <c r="C28" s="76" t="s">
        <v>1172</v>
      </c>
      <c r="D28" s="76" t="s">
        <v>1315</v>
      </c>
      <c r="E28" s="76" t="s">
        <v>1173</v>
      </c>
      <c r="F28" s="76">
        <v>1984</v>
      </c>
      <c r="G28" s="77">
        <v>1.2</v>
      </c>
      <c r="H28" s="78" t="s">
        <v>553</v>
      </c>
      <c r="I28" s="79">
        <v>13</v>
      </c>
      <c r="J28" s="80">
        <v>2</v>
      </c>
      <c r="K28" s="80">
        <v>37</v>
      </c>
      <c r="L28" s="81">
        <v>70.599999999999994</v>
      </c>
      <c r="M28" s="82">
        <v>59.107076923000001</v>
      </c>
      <c r="N28" s="83">
        <v>-9.09</v>
      </c>
      <c r="O28" s="84">
        <v>33.997999999999998</v>
      </c>
      <c r="P28" s="85">
        <v>-0.81</v>
      </c>
      <c r="Q28" s="86">
        <v>40.049999999999997</v>
      </c>
      <c r="R28" s="105">
        <v>-28.17</v>
      </c>
      <c r="S28" s="105">
        <v>17.8</v>
      </c>
      <c r="T28" s="118">
        <v>0.02</v>
      </c>
      <c r="U28" s="119">
        <v>3.9</v>
      </c>
      <c r="V28" s="87">
        <v>4.42</v>
      </c>
      <c r="W28" s="88">
        <v>32.5</v>
      </c>
      <c r="X28" s="89">
        <v>0.9</v>
      </c>
      <c r="Y28" s="90">
        <v>26.8</v>
      </c>
      <c r="Z28" s="91">
        <v>-144.9</v>
      </c>
      <c r="AA28" s="81">
        <v>-41.8</v>
      </c>
      <c r="AB28" s="92">
        <v>99</v>
      </c>
      <c r="AC28" s="93">
        <v>-17.3</v>
      </c>
      <c r="AD28" s="94">
        <v>-9.1</v>
      </c>
      <c r="AE28" s="94">
        <v>307</v>
      </c>
      <c r="AF28" s="94">
        <v>-25</v>
      </c>
      <c r="AG28" s="95">
        <v>-19</v>
      </c>
      <c r="AH28" s="91">
        <v>-430</v>
      </c>
      <c r="AI28" s="38"/>
    </row>
    <row r="29" spans="1:35" x14ac:dyDescent="0.2">
      <c r="A29" s="76" t="s">
        <v>1141</v>
      </c>
      <c r="B29" s="38">
        <v>601478</v>
      </c>
      <c r="C29" s="76" t="s">
        <v>1170</v>
      </c>
      <c r="D29" s="76" t="s">
        <v>1315</v>
      </c>
      <c r="E29" s="76" t="s">
        <v>1171</v>
      </c>
      <c r="F29" s="76">
        <v>1990</v>
      </c>
      <c r="G29" s="77">
        <v>8.1</v>
      </c>
      <c r="H29" s="78" t="s">
        <v>553</v>
      </c>
      <c r="I29" s="79">
        <v>12</v>
      </c>
      <c r="J29" s="80">
        <v>2</v>
      </c>
      <c r="K29" s="80">
        <v>41</v>
      </c>
      <c r="L29" s="81">
        <v>-263.10000000000002</v>
      </c>
      <c r="M29" s="82">
        <v>51.297333332999997</v>
      </c>
      <c r="N29" s="83">
        <v>-11.88</v>
      </c>
      <c r="O29" s="84">
        <v>26.19</v>
      </c>
      <c r="P29" s="85">
        <v>-3.15</v>
      </c>
      <c r="Q29" s="86">
        <v>33.21</v>
      </c>
      <c r="R29" s="105">
        <v>-6.12</v>
      </c>
      <c r="S29" s="105">
        <v>10.71</v>
      </c>
      <c r="T29" s="118">
        <v>0.02</v>
      </c>
      <c r="U29" s="119">
        <v>2.4</v>
      </c>
      <c r="V29" s="87">
        <v>-3.3149999999999999</v>
      </c>
      <c r="W29" s="88">
        <v>23.9</v>
      </c>
      <c r="X29" s="89">
        <v>-2.2999999999999998</v>
      </c>
      <c r="Y29" s="90">
        <v>18.2</v>
      </c>
      <c r="Z29" s="91">
        <v>-188.9</v>
      </c>
      <c r="AA29" s="81">
        <v>-223.6</v>
      </c>
      <c r="AB29" s="92">
        <v>96</v>
      </c>
      <c r="AC29" s="93">
        <v>-7.3</v>
      </c>
      <c r="AD29" s="94">
        <v>-2.2999999999999998</v>
      </c>
      <c r="AE29" s="94">
        <v>267</v>
      </c>
      <c r="AF29" s="94">
        <v>18</v>
      </c>
      <c r="AG29" s="95">
        <v>-5.5</v>
      </c>
      <c r="AH29" s="91">
        <v>-9</v>
      </c>
      <c r="AI29" s="38"/>
    </row>
    <row r="30" spans="1:35" x14ac:dyDescent="0.2">
      <c r="A30" s="76" t="s">
        <v>1141</v>
      </c>
      <c r="B30" s="38">
        <v>595722</v>
      </c>
      <c r="C30" s="76" t="s">
        <v>1166</v>
      </c>
      <c r="D30" s="76" t="s">
        <v>1315</v>
      </c>
      <c r="E30" s="76" t="s">
        <v>1167</v>
      </c>
      <c r="F30" s="76">
        <v>1981</v>
      </c>
      <c r="G30" s="77">
        <v>0</v>
      </c>
      <c r="H30" s="78" t="s">
        <v>553</v>
      </c>
      <c r="I30" s="79">
        <v>15</v>
      </c>
      <c r="J30" s="80">
        <v>6</v>
      </c>
      <c r="K30" s="80">
        <v>42</v>
      </c>
      <c r="L30" s="81">
        <v>-211.5</v>
      </c>
      <c r="M30" s="82">
        <v>56.212200000000003</v>
      </c>
      <c r="N30" s="83">
        <v>-10.62</v>
      </c>
      <c r="O30" s="84">
        <v>31.495999999999999</v>
      </c>
      <c r="P30" s="85">
        <v>-6.48</v>
      </c>
      <c r="Q30" s="86">
        <v>38.359000000000002</v>
      </c>
      <c r="R30" s="105">
        <v>-16.920000000000002</v>
      </c>
      <c r="S30" s="105">
        <v>15.458666666999999</v>
      </c>
      <c r="T30" s="118">
        <v>0.01</v>
      </c>
      <c r="U30" s="119">
        <v>5.0999999999999996</v>
      </c>
      <c r="V30" s="87">
        <v>-2.9750000000000001</v>
      </c>
      <c r="W30" s="88">
        <v>30.1</v>
      </c>
      <c r="X30" s="89">
        <v>-0.7</v>
      </c>
      <c r="Y30" s="90">
        <v>23.8</v>
      </c>
      <c r="Z30" s="91">
        <v>-192.5</v>
      </c>
      <c r="AA30" s="81">
        <v>-535.5</v>
      </c>
      <c r="AB30" s="92">
        <v>99</v>
      </c>
      <c r="AC30" s="93">
        <v>-14.1</v>
      </c>
      <c r="AD30" s="94">
        <v>-16.8</v>
      </c>
      <c r="AE30" s="94">
        <v>301</v>
      </c>
      <c r="AF30" s="94">
        <v>15</v>
      </c>
      <c r="AG30" s="95">
        <v>-1.5</v>
      </c>
      <c r="AH30" s="91">
        <v>-175</v>
      </c>
      <c r="AI30" s="38"/>
    </row>
    <row r="31" spans="1:35" x14ac:dyDescent="0.2">
      <c r="A31" s="76" t="s">
        <v>1141</v>
      </c>
      <c r="B31" s="38">
        <v>591871</v>
      </c>
      <c r="C31" s="76" t="s">
        <v>1168</v>
      </c>
      <c r="D31" s="76" t="s">
        <v>1315</v>
      </c>
      <c r="E31" s="76" t="s">
        <v>1169</v>
      </c>
      <c r="F31" s="76">
        <v>1977</v>
      </c>
      <c r="G31" s="77">
        <v>0</v>
      </c>
      <c r="H31" s="78" t="s">
        <v>553</v>
      </c>
      <c r="I31" s="79">
        <v>58</v>
      </c>
      <c r="J31" s="80">
        <v>5</v>
      </c>
      <c r="K31" s="80">
        <v>196</v>
      </c>
      <c r="L31" s="81">
        <v>-290.8</v>
      </c>
      <c r="M31" s="82">
        <v>76.389517240999993</v>
      </c>
      <c r="N31" s="83">
        <v>-10.17</v>
      </c>
      <c r="O31" s="84">
        <v>64.478742857</v>
      </c>
      <c r="P31" s="85">
        <v>-6.57</v>
      </c>
      <c r="Q31" s="86">
        <v>62.250812500000002</v>
      </c>
      <c r="R31" s="105">
        <v>-31.68</v>
      </c>
      <c r="S31" s="105">
        <v>42.465428570999997</v>
      </c>
      <c r="T31" s="118">
        <v>-0.03</v>
      </c>
      <c r="U31" s="119">
        <v>13.4</v>
      </c>
      <c r="V31" s="87">
        <v>1.4450000000000001</v>
      </c>
      <c r="W31" s="88">
        <v>56.3</v>
      </c>
      <c r="X31" s="89">
        <v>-0.1</v>
      </c>
      <c r="Y31" s="90">
        <v>44.2</v>
      </c>
      <c r="Z31" s="91">
        <v>-202.3</v>
      </c>
      <c r="AA31" s="81">
        <v>-521.4</v>
      </c>
      <c r="AB31" s="92">
        <v>99</v>
      </c>
      <c r="AC31" s="93">
        <v>-22.3</v>
      </c>
      <c r="AD31" s="94">
        <v>-15</v>
      </c>
      <c r="AE31" s="94">
        <v>287</v>
      </c>
      <c r="AF31" s="94">
        <v>-23</v>
      </c>
      <c r="AG31" s="95">
        <v>-8.5</v>
      </c>
      <c r="AH31" s="91">
        <v>-352</v>
      </c>
      <c r="AI31" s="38"/>
    </row>
    <row r="32" spans="1:35" x14ac:dyDescent="0.2">
      <c r="A32" s="76" t="s">
        <v>1141</v>
      </c>
      <c r="B32" s="38">
        <v>604670</v>
      </c>
      <c r="C32" s="76" t="s">
        <v>976</v>
      </c>
      <c r="D32" s="76" t="s">
        <v>1315</v>
      </c>
      <c r="E32" s="76" t="s">
        <v>1935</v>
      </c>
      <c r="F32" s="76">
        <v>2002</v>
      </c>
      <c r="G32" s="77">
        <v>7.1</v>
      </c>
      <c r="H32" s="78" t="s">
        <v>553</v>
      </c>
      <c r="I32" s="79">
        <v>22</v>
      </c>
      <c r="J32" s="80">
        <v>2</v>
      </c>
      <c r="K32" s="80">
        <v>42</v>
      </c>
      <c r="L32" s="81">
        <v>-66.3</v>
      </c>
      <c r="M32" s="82">
        <v>56.971636363999998</v>
      </c>
      <c r="N32" s="83">
        <v>-9.99</v>
      </c>
      <c r="O32" s="84">
        <v>30.24</v>
      </c>
      <c r="P32" s="85">
        <v>-4.05</v>
      </c>
      <c r="Q32" s="86">
        <v>38.880000000000003</v>
      </c>
      <c r="R32" s="105">
        <v>-16.11</v>
      </c>
      <c r="S32" s="105">
        <v>15.66</v>
      </c>
      <c r="T32" s="118">
        <v>-0.02</v>
      </c>
      <c r="U32" s="119">
        <v>26.8</v>
      </c>
      <c r="V32" s="87">
        <v>0.85</v>
      </c>
      <c r="W32" s="88">
        <v>22.7</v>
      </c>
      <c r="X32" s="89">
        <v>-6</v>
      </c>
      <c r="Y32" s="90">
        <v>23.5</v>
      </c>
      <c r="Z32" s="91">
        <v>-230.7</v>
      </c>
      <c r="AA32" s="81">
        <v>225</v>
      </c>
      <c r="AB32" s="92">
        <v>98</v>
      </c>
      <c r="AC32" s="93">
        <v>24.5</v>
      </c>
      <c r="AD32" s="94">
        <v>6.8</v>
      </c>
      <c r="AE32" s="94">
        <v>291</v>
      </c>
      <c r="AF32" s="94">
        <v>-22</v>
      </c>
      <c r="AG32" s="95">
        <v>2.5</v>
      </c>
      <c r="AH32" s="91">
        <v>246</v>
      </c>
      <c r="AI32" s="38"/>
    </row>
    <row r="33" spans="1:35" x14ac:dyDescent="0.2">
      <c r="A33" s="76" t="s">
        <v>1141</v>
      </c>
      <c r="B33" s="38">
        <v>604713</v>
      </c>
      <c r="C33" s="76" t="s">
        <v>2080</v>
      </c>
      <c r="D33" s="76" t="s">
        <v>1315</v>
      </c>
      <c r="E33" s="76" t="s">
        <v>2081</v>
      </c>
      <c r="F33" s="76">
        <v>2002</v>
      </c>
      <c r="G33" s="77">
        <v>5.6</v>
      </c>
      <c r="H33" s="78" t="s">
        <v>553</v>
      </c>
      <c r="I33" s="79">
        <v>14</v>
      </c>
      <c r="J33" s="80">
        <v>2</v>
      </c>
      <c r="K33" s="80">
        <v>21</v>
      </c>
      <c r="L33" s="81">
        <v>-40.5</v>
      </c>
      <c r="M33" s="82">
        <v>45.529714286000001</v>
      </c>
      <c r="N33" s="83">
        <v>-11.25</v>
      </c>
      <c r="O33" s="84">
        <v>18.48</v>
      </c>
      <c r="P33" s="85">
        <v>-3.42</v>
      </c>
      <c r="Q33" s="86">
        <v>30.15</v>
      </c>
      <c r="R33" s="105">
        <v>5.4</v>
      </c>
      <c r="S33" s="105">
        <v>7.29</v>
      </c>
      <c r="T33" s="118">
        <v>0.02</v>
      </c>
      <c r="U33" s="119">
        <v>20.7</v>
      </c>
      <c r="V33" s="87">
        <v>1.615</v>
      </c>
      <c r="W33" s="88">
        <v>18.5</v>
      </c>
      <c r="X33" s="89">
        <v>-7.2</v>
      </c>
      <c r="Y33" s="90">
        <v>21.3</v>
      </c>
      <c r="Z33" s="91">
        <v>-258.10000000000002</v>
      </c>
      <c r="AA33" s="81">
        <v>426.8</v>
      </c>
      <c r="AB33" s="92">
        <v>94</v>
      </c>
      <c r="AC33" s="93">
        <v>8.6</v>
      </c>
      <c r="AD33" s="94">
        <v>10.5</v>
      </c>
      <c r="AE33" s="94">
        <v>314</v>
      </c>
      <c r="AF33" s="94">
        <v>-7</v>
      </c>
      <c r="AG33" s="95">
        <v>-1.5</v>
      </c>
      <c r="AH33" s="91">
        <v>80</v>
      </c>
      <c r="AI33" s="38"/>
    </row>
    <row r="34" spans="1:35" x14ac:dyDescent="0.2">
      <c r="A34" s="76" t="s">
        <v>1141</v>
      </c>
      <c r="B34" s="38">
        <v>598133</v>
      </c>
      <c r="C34" s="76" t="s">
        <v>1176</v>
      </c>
      <c r="D34" s="76" t="s">
        <v>1315</v>
      </c>
      <c r="E34" s="76" t="s">
        <v>1177</v>
      </c>
      <c r="F34" s="76">
        <v>1984</v>
      </c>
      <c r="G34" s="77">
        <v>2.7</v>
      </c>
      <c r="H34" s="78" t="s">
        <v>553</v>
      </c>
      <c r="I34" s="79">
        <v>11</v>
      </c>
      <c r="J34" s="80">
        <v>2</v>
      </c>
      <c r="K34" s="80">
        <v>39</v>
      </c>
      <c r="L34" s="81">
        <v>-273.89999999999998</v>
      </c>
      <c r="M34" s="82">
        <v>55.745454545000001</v>
      </c>
      <c r="N34" s="83">
        <v>-16.11</v>
      </c>
      <c r="O34" s="84">
        <v>42.668500000000002</v>
      </c>
      <c r="P34" s="85">
        <v>-6.57</v>
      </c>
      <c r="Q34" s="86">
        <v>41.021999999999998</v>
      </c>
      <c r="R34" s="105">
        <v>-25.02</v>
      </c>
      <c r="S34" s="105">
        <v>27.423666666999999</v>
      </c>
      <c r="T34" s="118">
        <v>-0.06</v>
      </c>
      <c r="U34" s="119">
        <v>7.6</v>
      </c>
      <c r="V34" s="87">
        <v>1.02</v>
      </c>
      <c r="W34" s="88">
        <v>31.8</v>
      </c>
      <c r="X34" s="89">
        <v>-1.3</v>
      </c>
      <c r="Y34" s="90">
        <v>25.9</v>
      </c>
      <c r="Z34" s="91">
        <v>-289</v>
      </c>
      <c r="AA34" s="81">
        <v>-247.7</v>
      </c>
      <c r="AB34" s="92">
        <v>99</v>
      </c>
      <c r="AC34" s="93">
        <v>-14.5</v>
      </c>
      <c r="AD34" s="94">
        <v>-5.9</v>
      </c>
      <c r="AE34" s="94">
        <v>259</v>
      </c>
      <c r="AF34" s="94">
        <v>-1</v>
      </c>
      <c r="AG34" s="95">
        <v>14.5</v>
      </c>
      <c r="AH34" s="91">
        <v>59</v>
      </c>
      <c r="AI34" s="38"/>
    </row>
    <row r="35" spans="1:35" x14ac:dyDescent="0.2">
      <c r="A35" s="76" t="s">
        <v>1141</v>
      </c>
      <c r="B35" s="38">
        <v>580919</v>
      </c>
      <c r="C35" s="76" t="s">
        <v>1174</v>
      </c>
      <c r="D35" s="76" t="s">
        <v>1315</v>
      </c>
      <c r="E35" s="76" t="s">
        <v>1175</v>
      </c>
      <c r="F35" s="76">
        <v>1969</v>
      </c>
      <c r="G35" s="77">
        <v>0</v>
      </c>
      <c r="H35" s="78" t="s">
        <v>553</v>
      </c>
      <c r="I35" s="79">
        <v>20</v>
      </c>
      <c r="J35" s="80">
        <v>2</v>
      </c>
      <c r="K35" s="80">
        <v>49</v>
      </c>
      <c r="L35" s="81">
        <v>-603.5</v>
      </c>
      <c r="M35" s="82">
        <v>51.688000000000002</v>
      </c>
      <c r="N35" s="83">
        <v>-13.5</v>
      </c>
      <c r="O35" s="84">
        <v>49.685000000000002</v>
      </c>
      <c r="P35" s="85">
        <v>-14.85</v>
      </c>
      <c r="Q35" s="86">
        <v>41.5</v>
      </c>
      <c r="R35" s="105">
        <v>-37.799999999999997</v>
      </c>
      <c r="S35" s="105">
        <v>13.1</v>
      </c>
      <c r="T35" s="118">
        <v>-0.01</v>
      </c>
      <c r="U35" s="119">
        <v>2.7</v>
      </c>
      <c r="V35" s="87">
        <v>-0.17</v>
      </c>
      <c r="W35" s="88">
        <v>29.8</v>
      </c>
      <c r="X35" s="89">
        <v>-1.5</v>
      </c>
      <c r="Y35" s="90">
        <v>25.2</v>
      </c>
      <c r="Z35" s="91">
        <v>-328.4</v>
      </c>
      <c r="AA35" s="81">
        <v>-1074.5</v>
      </c>
      <c r="AB35" s="92">
        <v>99</v>
      </c>
      <c r="AC35" s="93">
        <v>-34.1</v>
      </c>
      <c r="AD35" s="94">
        <v>-31.4</v>
      </c>
      <c r="AE35" s="94">
        <v>282</v>
      </c>
      <c r="AF35" s="94">
        <v>0</v>
      </c>
      <c r="AG35" s="95">
        <v>-18.5</v>
      </c>
      <c r="AH35" s="91">
        <v>-587</v>
      </c>
      <c r="AI35" s="38"/>
    </row>
    <row r="36" spans="1:35" x14ac:dyDescent="0.2">
      <c r="A36" s="76" t="s">
        <v>1141</v>
      </c>
      <c r="B36" s="38">
        <v>19491</v>
      </c>
      <c r="C36" s="76" t="s">
        <v>1178</v>
      </c>
      <c r="D36" s="76" t="s">
        <v>1399</v>
      </c>
      <c r="E36" s="76" t="s">
        <v>1179</v>
      </c>
      <c r="F36" s="76">
        <v>1977</v>
      </c>
      <c r="G36" s="77">
        <v>0.8</v>
      </c>
      <c r="H36" s="78" t="s">
        <v>553</v>
      </c>
      <c r="I36" s="79">
        <v>27</v>
      </c>
      <c r="J36" s="80">
        <v>2</v>
      </c>
      <c r="K36" s="80">
        <v>93</v>
      </c>
      <c r="L36" s="81">
        <v>-190.4</v>
      </c>
      <c r="M36" s="82">
        <v>61.04</v>
      </c>
      <c r="N36" s="83">
        <v>-18.09</v>
      </c>
      <c r="O36" s="84">
        <v>53.486842105000001</v>
      </c>
      <c r="P36" s="85">
        <v>-9.81</v>
      </c>
      <c r="Q36" s="86">
        <v>46.690800000000003</v>
      </c>
      <c r="R36" s="105">
        <v>-38.43</v>
      </c>
      <c r="S36" s="105">
        <v>29.452500000000001</v>
      </c>
      <c r="T36" s="118">
        <v>-0.09</v>
      </c>
      <c r="U36" s="119">
        <v>4.3</v>
      </c>
      <c r="V36" s="87">
        <v>1.7</v>
      </c>
      <c r="W36" s="88">
        <v>37.299999999999997</v>
      </c>
      <c r="X36" s="89">
        <v>-0.4</v>
      </c>
      <c r="Y36" s="90">
        <v>29.1</v>
      </c>
      <c r="Z36" s="91">
        <v>-342.7</v>
      </c>
      <c r="AA36" s="81">
        <v>-784.1</v>
      </c>
      <c r="AB36" s="92">
        <v>94</v>
      </c>
      <c r="AC36" s="93">
        <v>-46.4</v>
      </c>
      <c r="AD36" s="94">
        <v>-27.3</v>
      </c>
      <c r="AE36" s="94">
        <v>302</v>
      </c>
      <c r="AF36" s="94">
        <v>-1</v>
      </c>
      <c r="AG36" s="95">
        <v>-29</v>
      </c>
      <c r="AH36" s="91">
        <v>-732</v>
      </c>
      <c r="AI36" s="38"/>
    </row>
    <row r="37" spans="1:35" x14ac:dyDescent="0.2">
      <c r="A37" s="76" t="s">
        <v>1141</v>
      </c>
      <c r="B37" s="38">
        <v>595231</v>
      </c>
      <c r="C37" s="76" t="s">
        <v>2119</v>
      </c>
      <c r="D37" s="76" t="s">
        <v>1315</v>
      </c>
      <c r="E37" s="76" t="s">
        <v>2120</v>
      </c>
      <c r="F37" s="76">
        <v>1980</v>
      </c>
      <c r="G37" s="77">
        <v>0.8</v>
      </c>
      <c r="H37" s="78" t="s">
        <v>553</v>
      </c>
      <c r="I37" s="79">
        <v>17</v>
      </c>
      <c r="J37" s="80">
        <v>5</v>
      </c>
      <c r="K37" s="80">
        <v>50</v>
      </c>
      <c r="L37" s="81">
        <v>-139.6</v>
      </c>
      <c r="M37" s="82">
        <v>55.456000000000003</v>
      </c>
      <c r="N37" s="83">
        <v>-10.26</v>
      </c>
      <c r="O37" s="84">
        <v>35.69</v>
      </c>
      <c r="P37" s="85">
        <v>-7.47</v>
      </c>
      <c r="Q37" s="86">
        <v>37.799999999999997</v>
      </c>
      <c r="R37" s="105">
        <v>-29.97</v>
      </c>
      <c r="S37" s="105">
        <v>16.942</v>
      </c>
      <c r="T37" s="118" t="s">
        <v>3815</v>
      </c>
      <c r="U37" s="119" t="s">
        <v>3815</v>
      </c>
      <c r="V37" s="87">
        <v>1.36</v>
      </c>
      <c r="W37" s="88">
        <v>26.5</v>
      </c>
      <c r="X37" s="89">
        <v>-1.6</v>
      </c>
      <c r="Y37" s="90">
        <v>22</v>
      </c>
      <c r="Z37" s="91" t="s">
        <v>3815</v>
      </c>
      <c r="AA37" s="81">
        <v>-372.7</v>
      </c>
      <c r="AB37" s="92">
        <v>99</v>
      </c>
      <c r="AC37" s="93">
        <v>-14.5</v>
      </c>
      <c r="AD37" s="94">
        <v>-15.9</v>
      </c>
      <c r="AE37" s="94">
        <v>351</v>
      </c>
      <c r="AF37" s="94">
        <v>29</v>
      </c>
      <c r="AG37" s="95">
        <v>-16.5</v>
      </c>
      <c r="AH37" s="91">
        <v>-385</v>
      </c>
      <c r="AI37" s="38"/>
    </row>
    <row r="38" spans="1:35" x14ac:dyDescent="0.2">
      <c r="A38" s="76" t="s">
        <v>1141</v>
      </c>
      <c r="B38" s="38">
        <v>601641</v>
      </c>
      <c r="C38" s="76" t="s">
        <v>2123</v>
      </c>
      <c r="D38" s="76" t="s">
        <v>1315</v>
      </c>
      <c r="E38" s="76" t="s">
        <v>2124</v>
      </c>
      <c r="F38" s="76">
        <v>1991</v>
      </c>
      <c r="G38" s="77">
        <v>8.6999999999999993</v>
      </c>
      <c r="H38" s="78" t="s">
        <v>553</v>
      </c>
      <c r="I38" s="79">
        <v>12</v>
      </c>
      <c r="J38" s="80">
        <v>5</v>
      </c>
      <c r="K38" s="80">
        <v>30</v>
      </c>
      <c r="L38" s="81">
        <v>-86</v>
      </c>
      <c r="M38" s="82">
        <v>49.206666667</v>
      </c>
      <c r="N38" s="83">
        <v>-11.34</v>
      </c>
      <c r="O38" s="84">
        <v>27.490666666999999</v>
      </c>
      <c r="P38" s="85">
        <v>-3.87</v>
      </c>
      <c r="Q38" s="86">
        <v>33.479999999999997</v>
      </c>
      <c r="R38" s="105">
        <v>-23.22</v>
      </c>
      <c r="S38" s="105">
        <v>12.2</v>
      </c>
      <c r="T38" s="118" t="s">
        <v>3815</v>
      </c>
      <c r="U38" s="119" t="s">
        <v>3815</v>
      </c>
      <c r="V38" s="87">
        <v>3.23</v>
      </c>
      <c r="W38" s="88">
        <v>20.9</v>
      </c>
      <c r="X38" s="89">
        <v>-0.6</v>
      </c>
      <c r="Y38" s="90">
        <v>16.8</v>
      </c>
      <c r="Z38" s="91" t="s">
        <v>3815</v>
      </c>
      <c r="AA38" s="81">
        <v>-595.5</v>
      </c>
      <c r="AB38" s="92">
        <v>96</v>
      </c>
      <c r="AC38" s="93">
        <v>-22.7</v>
      </c>
      <c r="AD38" s="94">
        <v>-16.399999999999999</v>
      </c>
      <c r="AE38" s="94">
        <v>300</v>
      </c>
      <c r="AF38" s="94">
        <v>-2</v>
      </c>
      <c r="AG38" s="95">
        <v>-11</v>
      </c>
      <c r="AH38" s="91">
        <v>-325</v>
      </c>
      <c r="AI38" s="38"/>
    </row>
    <row r="39" spans="1:35" x14ac:dyDescent="0.2">
      <c r="A39" s="76" t="s">
        <v>621</v>
      </c>
      <c r="B39" s="38">
        <v>2191538</v>
      </c>
      <c r="C39" s="76" t="s">
        <v>1352</v>
      </c>
      <c r="D39" s="76" t="s">
        <v>1315</v>
      </c>
      <c r="E39" s="76" t="s">
        <v>1353</v>
      </c>
      <c r="F39" s="76">
        <v>1992</v>
      </c>
      <c r="G39" s="77">
        <v>2.2000000000000002</v>
      </c>
      <c r="H39" s="78" t="s">
        <v>553</v>
      </c>
      <c r="I39" s="79">
        <v>72</v>
      </c>
      <c r="J39" s="80">
        <v>17</v>
      </c>
      <c r="K39" s="80">
        <v>237</v>
      </c>
      <c r="L39" s="81">
        <v>269.8</v>
      </c>
      <c r="M39" s="82">
        <v>85.212500000000006</v>
      </c>
      <c r="N39" s="83">
        <v>19.5</v>
      </c>
      <c r="O39" s="84">
        <v>72.700818182000006</v>
      </c>
      <c r="P39" s="85">
        <v>15.8</v>
      </c>
      <c r="Q39" s="86">
        <v>71.845090909000007</v>
      </c>
      <c r="R39" s="105">
        <v>43.9</v>
      </c>
      <c r="S39" s="105">
        <v>60.399181818000002</v>
      </c>
      <c r="T39" s="118">
        <v>0.47</v>
      </c>
      <c r="U39" s="119">
        <v>48.7</v>
      </c>
      <c r="V39" s="87">
        <v>0.8</v>
      </c>
      <c r="W39" s="88">
        <v>67.3</v>
      </c>
      <c r="X39" s="89">
        <v>-1.4</v>
      </c>
      <c r="Y39" s="90">
        <v>60.2</v>
      </c>
      <c r="Z39" s="91">
        <v>376.2</v>
      </c>
      <c r="AA39" s="81">
        <v>-125.5</v>
      </c>
      <c r="AB39" s="92">
        <v>99</v>
      </c>
      <c r="AC39" s="93">
        <v>14.5</v>
      </c>
      <c r="AD39" s="94">
        <v>8.6</v>
      </c>
      <c r="AE39" s="94">
        <v>347</v>
      </c>
      <c r="AF39" s="94">
        <v>25</v>
      </c>
      <c r="AG39" s="95">
        <v>-3</v>
      </c>
      <c r="AH39" s="91">
        <v>142</v>
      </c>
      <c r="AI39" s="38"/>
    </row>
    <row r="40" spans="1:35" x14ac:dyDescent="0.2">
      <c r="A40" s="76" t="s">
        <v>621</v>
      </c>
      <c r="B40" s="38">
        <v>6001001962</v>
      </c>
      <c r="C40" s="76" t="s">
        <v>1394</v>
      </c>
      <c r="D40" s="76" t="s">
        <v>1395</v>
      </c>
      <c r="E40" s="76" t="s">
        <v>1396</v>
      </c>
      <c r="F40" s="76">
        <v>1993</v>
      </c>
      <c r="G40" s="77">
        <v>4.2</v>
      </c>
      <c r="H40" s="78" t="s">
        <v>553</v>
      </c>
      <c r="I40" s="79">
        <v>37</v>
      </c>
      <c r="J40" s="80">
        <v>14</v>
      </c>
      <c r="K40" s="80">
        <v>98</v>
      </c>
      <c r="L40" s="81">
        <v>620.79999999999995</v>
      </c>
      <c r="M40" s="82">
        <v>73.848216215999997</v>
      </c>
      <c r="N40" s="83">
        <v>20.399999999999999</v>
      </c>
      <c r="O40" s="84">
        <v>66.649904762000006</v>
      </c>
      <c r="P40" s="85">
        <v>16.399999999999999</v>
      </c>
      <c r="Q40" s="86">
        <v>67.619095238</v>
      </c>
      <c r="R40" s="105">
        <v>56.9</v>
      </c>
      <c r="S40" s="105">
        <v>50.211333332999999</v>
      </c>
      <c r="T40" s="118">
        <v>-0.19</v>
      </c>
      <c r="U40" s="119">
        <v>58.4</v>
      </c>
      <c r="V40" s="87">
        <v>-0.5</v>
      </c>
      <c r="W40" s="88">
        <v>64</v>
      </c>
      <c r="X40" s="89">
        <v>-6.2</v>
      </c>
      <c r="Y40" s="90">
        <v>61.8</v>
      </c>
      <c r="Z40" s="91">
        <v>373.7</v>
      </c>
      <c r="AA40" s="81">
        <v>282.3</v>
      </c>
      <c r="AB40" s="92">
        <v>99</v>
      </c>
      <c r="AC40" s="93">
        <v>10.9</v>
      </c>
      <c r="AD40" s="94">
        <v>3.6</v>
      </c>
      <c r="AE40" s="94">
        <v>250</v>
      </c>
      <c r="AF40" s="94">
        <v>10</v>
      </c>
      <c r="AG40" s="95">
        <v>14.5</v>
      </c>
      <c r="AH40" s="91">
        <v>366</v>
      </c>
      <c r="AI40" s="38"/>
    </row>
    <row r="41" spans="1:35" x14ac:dyDescent="0.2">
      <c r="A41" s="76" t="s">
        <v>621</v>
      </c>
      <c r="B41" s="38">
        <v>1926240</v>
      </c>
      <c r="C41" s="76" t="s">
        <v>1368</v>
      </c>
      <c r="D41" s="76" t="s">
        <v>1315</v>
      </c>
      <c r="E41" s="76" t="s">
        <v>1369</v>
      </c>
      <c r="F41" s="76">
        <v>1983</v>
      </c>
      <c r="G41" s="77">
        <v>2.2999999999999998</v>
      </c>
      <c r="H41" s="78" t="s">
        <v>553</v>
      </c>
      <c r="I41" s="79">
        <v>76</v>
      </c>
      <c r="J41" s="80">
        <v>20</v>
      </c>
      <c r="K41" s="80">
        <v>255</v>
      </c>
      <c r="L41" s="81">
        <v>459.3</v>
      </c>
      <c r="M41" s="82">
        <v>83.638894737000001</v>
      </c>
      <c r="N41" s="83">
        <v>16.100000000000001</v>
      </c>
      <c r="O41" s="84">
        <v>53.471818182</v>
      </c>
      <c r="P41" s="85">
        <v>18.100000000000001</v>
      </c>
      <c r="Q41" s="86">
        <v>64.8</v>
      </c>
      <c r="R41" s="105">
        <v>52.1</v>
      </c>
      <c r="S41" s="105">
        <v>30.767909091</v>
      </c>
      <c r="T41" s="118">
        <v>0.04</v>
      </c>
      <c r="U41" s="119">
        <v>14.2</v>
      </c>
      <c r="V41" s="87">
        <v>7.4</v>
      </c>
      <c r="W41" s="88">
        <v>68.400000000000006</v>
      </c>
      <c r="X41" s="89">
        <v>1</v>
      </c>
      <c r="Y41" s="90">
        <v>60.6</v>
      </c>
      <c r="Z41" s="91">
        <v>353.7</v>
      </c>
      <c r="AA41" s="81">
        <v>-60</v>
      </c>
      <c r="AB41" s="92">
        <v>99</v>
      </c>
      <c r="AC41" s="93">
        <v>-23.2</v>
      </c>
      <c r="AD41" s="94">
        <v>-7.7</v>
      </c>
      <c r="AE41" s="94">
        <v>285</v>
      </c>
      <c r="AF41" s="94">
        <v>4</v>
      </c>
      <c r="AG41" s="95">
        <v>5</v>
      </c>
      <c r="AH41" s="91">
        <v>-149</v>
      </c>
      <c r="AI41" s="38"/>
    </row>
    <row r="42" spans="1:35" x14ac:dyDescent="0.2">
      <c r="A42" s="76" t="s">
        <v>621</v>
      </c>
      <c r="B42" s="38">
        <v>124690866</v>
      </c>
      <c r="C42" s="76" t="s">
        <v>1185</v>
      </c>
      <c r="D42" s="76" t="s">
        <v>1315</v>
      </c>
      <c r="E42" s="76" t="s">
        <v>1186</v>
      </c>
      <c r="F42" s="76">
        <v>1998</v>
      </c>
      <c r="G42" s="77">
        <v>4.5</v>
      </c>
      <c r="H42" s="78" t="s">
        <v>553</v>
      </c>
      <c r="I42" s="79">
        <v>13</v>
      </c>
      <c r="J42" s="80">
        <v>5</v>
      </c>
      <c r="K42" s="80">
        <v>30</v>
      </c>
      <c r="L42" s="81">
        <v>613</v>
      </c>
      <c r="M42" s="82">
        <v>56.188307692000002</v>
      </c>
      <c r="N42" s="83">
        <v>12.9</v>
      </c>
      <c r="O42" s="84">
        <v>32.625</v>
      </c>
      <c r="P42" s="85">
        <v>19</v>
      </c>
      <c r="Q42" s="86">
        <v>40.194000000000003</v>
      </c>
      <c r="R42" s="105">
        <v>39.299999999999997</v>
      </c>
      <c r="S42" s="105">
        <v>18.792000000000002</v>
      </c>
      <c r="T42" s="118">
        <v>-0.04</v>
      </c>
      <c r="U42" s="119">
        <v>28.1</v>
      </c>
      <c r="V42" s="87">
        <v>-1.8</v>
      </c>
      <c r="W42" s="88">
        <v>32.9</v>
      </c>
      <c r="X42" s="89">
        <v>-1.7</v>
      </c>
      <c r="Y42" s="90">
        <v>33</v>
      </c>
      <c r="Z42" s="91">
        <v>343.6</v>
      </c>
      <c r="AA42" s="81">
        <v>158.19999999999999</v>
      </c>
      <c r="AB42" s="92">
        <v>99</v>
      </c>
      <c r="AC42" s="93">
        <v>30.9</v>
      </c>
      <c r="AD42" s="94">
        <v>8.6</v>
      </c>
      <c r="AE42" s="94">
        <v>321</v>
      </c>
      <c r="AF42" s="94">
        <v>13</v>
      </c>
      <c r="AG42" s="95">
        <v>5.5</v>
      </c>
      <c r="AH42" s="91">
        <v>388</v>
      </c>
      <c r="AI42" s="38"/>
    </row>
    <row r="43" spans="1:35" x14ac:dyDescent="0.2">
      <c r="A43" s="76" t="s">
        <v>621</v>
      </c>
      <c r="B43" s="38">
        <v>2138587</v>
      </c>
      <c r="C43" s="76" t="s">
        <v>1314</v>
      </c>
      <c r="D43" s="76" t="s">
        <v>1315</v>
      </c>
      <c r="E43" s="76" t="s">
        <v>1316</v>
      </c>
      <c r="F43" s="76">
        <v>1990</v>
      </c>
      <c r="G43" s="77">
        <v>4.8</v>
      </c>
      <c r="H43" s="78" t="s">
        <v>553</v>
      </c>
      <c r="I43" s="79">
        <v>41</v>
      </c>
      <c r="J43" s="80">
        <v>7</v>
      </c>
      <c r="K43" s="80">
        <v>145</v>
      </c>
      <c r="L43" s="81">
        <v>582.5</v>
      </c>
      <c r="M43" s="82">
        <v>81.877463414999994</v>
      </c>
      <c r="N43" s="83">
        <v>16.600000000000001</v>
      </c>
      <c r="O43" s="84">
        <v>49.442399999999999</v>
      </c>
      <c r="P43" s="85">
        <v>14.7</v>
      </c>
      <c r="Q43" s="86">
        <v>57.639200000000002</v>
      </c>
      <c r="R43" s="105">
        <v>28.7</v>
      </c>
      <c r="S43" s="105">
        <v>31.479199999999999</v>
      </c>
      <c r="T43" s="118">
        <v>0.08</v>
      </c>
      <c r="U43" s="119">
        <v>39.200000000000003</v>
      </c>
      <c r="V43" s="87">
        <v>6.1</v>
      </c>
      <c r="W43" s="88">
        <v>58.8</v>
      </c>
      <c r="X43" s="89">
        <v>0.5</v>
      </c>
      <c r="Y43" s="90">
        <v>52.7</v>
      </c>
      <c r="Z43" s="91">
        <v>325.5</v>
      </c>
      <c r="AA43" s="81">
        <v>11.8</v>
      </c>
      <c r="AB43" s="92">
        <v>99</v>
      </c>
      <c r="AC43" s="93">
        <v>-11.8</v>
      </c>
      <c r="AD43" s="94">
        <v>-4.0999999999999996</v>
      </c>
      <c r="AE43" s="94">
        <v>285</v>
      </c>
      <c r="AF43" s="94">
        <v>13</v>
      </c>
      <c r="AG43" s="95">
        <v>18</v>
      </c>
      <c r="AH43" s="91">
        <v>68</v>
      </c>
      <c r="AI43" s="38"/>
    </row>
    <row r="44" spans="1:35" x14ac:dyDescent="0.2">
      <c r="A44" s="76" t="s">
        <v>621</v>
      </c>
      <c r="B44" s="38">
        <v>17290299</v>
      </c>
      <c r="C44" s="76" t="s">
        <v>1492</v>
      </c>
      <c r="D44" s="76" t="s">
        <v>1315</v>
      </c>
      <c r="E44" s="76" t="s">
        <v>1493</v>
      </c>
      <c r="F44" s="76">
        <v>1997</v>
      </c>
      <c r="G44" s="77">
        <v>4</v>
      </c>
      <c r="H44" s="78" t="s">
        <v>553</v>
      </c>
      <c r="I44" s="79">
        <v>117</v>
      </c>
      <c r="J44" s="80">
        <v>22</v>
      </c>
      <c r="K44" s="80">
        <v>307</v>
      </c>
      <c r="L44" s="81">
        <v>417.1</v>
      </c>
      <c r="M44" s="82">
        <v>88.710042735000002</v>
      </c>
      <c r="N44" s="83">
        <v>13.3</v>
      </c>
      <c r="O44" s="84">
        <v>63.603266667</v>
      </c>
      <c r="P44" s="85">
        <v>15.6</v>
      </c>
      <c r="Q44" s="86">
        <v>69.713999999999999</v>
      </c>
      <c r="R44" s="105">
        <v>27.9</v>
      </c>
      <c r="S44" s="105">
        <v>43.119399999999999</v>
      </c>
      <c r="T44" s="118">
        <v>-0.37</v>
      </c>
      <c r="U44" s="119">
        <v>55.2</v>
      </c>
      <c r="V44" s="87">
        <v>4.8</v>
      </c>
      <c r="W44" s="88">
        <v>73.5</v>
      </c>
      <c r="X44" s="89">
        <v>-0.7</v>
      </c>
      <c r="Y44" s="90">
        <v>69.099999999999994</v>
      </c>
      <c r="Z44" s="91">
        <v>304.8</v>
      </c>
      <c r="AA44" s="81">
        <v>80</v>
      </c>
      <c r="AB44" s="92">
        <v>99</v>
      </c>
      <c r="AC44" s="93">
        <v>5.9</v>
      </c>
      <c r="AD44" s="94">
        <v>6.8</v>
      </c>
      <c r="AE44" s="94">
        <v>302</v>
      </c>
      <c r="AF44" s="94">
        <v>-9</v>
      </c>
      <c r="AG44" s="95">
        <v>-14</v>
      </c>
      <c r="AH44" s="91">
        <v>-50</v>
      </c>
      <c r="AI44" s="38"/>
    </row>
    <row r="45" spans="1:35" x14ac:dyDescent="0.2">
      <c r="A45" s="76" t="s">
        <v>621</v>
      </c>
      <c r="B45" s="38">
        <v>384785</v>
      </c>
      <c r="C45" s="76" t="s">
        <v>1526</v>
      </c>
      <c r="D45" s="76" t="s">
        <v>1399</v>
      </c>
      <c r="E45" s="76" t="s">
        <v>1527</v>
      </c>
      <c r="F45" s="76">
        <v>1985</v>
      </c>
      <c r="G45" s="77">
        <v>6.3</v>
      </c>
      <c r="H45" s="78" t="s">
        <v>553</v>
      </c>
      <c r="I45" s="79">
        <v>25</v>
      </c>
      <c r="J45" s="80">
        <v>5</v>
      </c>
      <c r="K45" s="80">
        <v>87</v>
      </c>
      <c r="L45" s="81">
        <v>217.6</v>
      </c>
      <c r="M45" s="82">
        <v>72.252200000000002</v>
      </c>
      <c r="N45" s="83">
        <v>20.2</v>
      </c>
      <c r="O45" s="84">
        <v>58.960588235000003</v>
      </c>
      <c r="P45" s="85">
        <v>7.5</v>
      </c>
      <c r="Q45" s="86">
        <v>53.595666667000003</v>
      </c>
      <c r="R45" s="105">
        <v>15.6</v>
      </c>
      <c r="S45" s="105">
        <v>42.905176470999997</v>
      </c>
      <c r="T45" s="118">
        <v>7.0000000000000007E-2</v>
      </c>
      <c r="U45" s="119">
        <v>14.3</v>
      </c>
      <c r="V45" s="87">
        <v>5.0999999999999996</v>
      </c>
      <c r="W45" s="88">
        <v>48.1</v>
      </c>
      <c r="X45" s="89">
        <v>-0.6</v>
      </c>
      <c r="Y45" s="90">
        <v>39.799999999999997</v>
      </c>
      <c r="Z45" s="91">
        <v>303.3</v>
      </c>
      <c r="AA45" s="81">
        <v>-597.70000000000005</v>
      </c>
      <c r="AB45" s="92">
        <v>99</v>
      </c>
      <c r="AC45" s="93">
        <v>5</v>
      </c>
      <c r="AD45" s="94">
        <v>-10.9</v>
      </c>
      <c r="AE45" s="94">
        <v>270</v>
      </c>
      <c r="AF45" s="94">
        <v>10</v>
      </c>
      <c r="AG45" s="95">
        <v>18</v>
      </c>
      <c r="AH45" s="91">
        <v>75</v>
      </c>
      <c r="AI45" s="38"/>
    </row>
    <row r="46" spans="1:35" x14ac:dyDescent="0.2">
      <c r="A46" s="76" t="s">
        <v>621</v>
      </c>
      <c r="B46" s="38">
        <v>2189589</v>
      </c>
      <c r="C46" s="76" t="s">
        <v>1516</v>
      </c>
      <c r="D46" s="76" t="s">
        <v>1315</v>
      </c>
      <c r="E46" s="76" t="s">
        <v>1517</v>
      </c>
      <c r="F46" s="76">
        <v>1992</v>
      </c>
      <c r="G46" s="77">
        <v>3.4</v>
      </c>
      <c r="H46" s="78" t="s">
        <v>553</v>
      </c>
      <c r="I46" s="79">
        <v>141</v>
      </c>
      <c r="J46" s="80">
        <v>22</v>
      </c>
      <c r="K46" s="80">
        <v>483</v>
      </c>
      <c r="L46" s="81">
        <v>361.8</v>
      </c>
      <c r="M46" s="82">
        <v>91.693829786999999</v>
      </c>
      <c r="N46" s="83">
        <v>14.9</v>
      </c>
      <c r="O46" s="84">
        <v>62.470999999999997</v>
      </c>
      <c r="P46" s="85">
        <v>12.2</v>
      </c>
      <c r="Q46" s="86">
        <v>70.672499999999999</v>
      </c>
      <c r="R46" s="105">
        <v>43.2</v>
      </c>
      <c r="S46" s="105">
        <v>38.789166667000003</v>
      </c>
      <c r="T46" s="118">
        <v>0.11</v>
      </c>
      <c r="U46" s="119">
        <v>52.4</v>
      </c>
      <c r="V46" s="87">
        <v>0.4</v>
      </c>
      <c r="W46" s="88">
        <v>77.7</v>
      </c>
      <c r="X46" s="89">
        <v>-1.1000000000000001</v>
      </c>
      <c r="Y46" s="90">
        <v>71.599999999999994</v>
      </c>
      <c r="Z46" s="91">
        <v>295.7</v>
      </c>
      <c r="AA46" s="81">
        <v>5</v>
      </c>
      <c r="AB46" s="92">
        <v>99</v>
      </c>
      <c r="AC46" s="93">
        <v>14.1</v>
      </c>
      <c r="AD46" s="94">
        <v>4.0999999999999996</v>
      </c>
      <c r="AE46" s="94">
        <v>301</v>
      </c>
      <c r="AF46" s="94">
        <v>12</v>
      </c>
      <c r="AG46" s="95">
        <v>3.5</v>
      </c>
      <c r="AH46" s="91">
        <v>142</v>
      </c>
      <c r="AI46" s="38"/>
    </row>
    <row r="47" spans="1:35" x14ac:dyDescent="0.2">
      <c r="A47" s="76" t="s">
        <v>621</v>
      </c>
      <c r="B47" s="38">
        <v>207487693</v>
      </c>
      <c r="C47" s="76" t="s">
        <v>880</v>
      </c>
      <c r="D47" s="76" t="s">
        <v>1315</v>
      </c>
      <c r="E47" s="76" t="s">
        <v>881</v>
      </c>
      <c r="F47" s="76">
        <v>2000</v>
      </c>
      <c r="G47" s="77">
        <v>5.0999999999999996</v>
      </c>
      <c r="H47" s="78" t="s">
        <v>553</v>
      </c>
      <c r="I47" s="79">
        <v>32</v>
      </c>
      <c r="J47" s="80">
        <v>8</v>
      </c>
      <c r="K47" s="80">
        <v>92</v>
      </c>
      <c r="L47" s="81">
        <v>571.9</v>
      </c>
      <c r="M47" s="82">
        <v>68.001062500000003</v>
      </c>
      <c r="N47" s="83">
        <v>13.6</v>
      </c>
      <c r="O47" s="84">
        <v>38.718000000000004</v>
      </c>
      <c r="P47" s="85">
        <v>15.9</v>
      </c>
      <c r="Q47" s="86">
        <v>46.332000000000001</v>
      </c>
      <c r="R47" s="105">
        <v>11.8</v>
      </c>
      <c r="S47" s="105">
        <v>19.116</v>
      </c>
      <c r="T47" s="118">
        <v>-0.14000000000000001</v>
      </c>
      <c r="U47" s="119">
        <v>22</v>
      </c>
      <c r="V47" s="87">
        <v>8.1999999999999993</v>
      </c>
      <c r="W47" s="88">
        <v>43.7</v>
      </c>
      <c r="X47" s="89">
        <v>0.4</v>
      </c>
      <c r="Y47" s="90">
        <v>37.4</v>
      </c>
      <c r="Z47" s="91">
        <v>293.60000000000002</v>
      </c>
      <c r="AA47" s="81">
        <v>-16.399999999999999</v>
      </c>
      <c r="AB47" s="92">
        <v>96</v>
      </c>
      <c r="AC47" s="93">
        <v>9.5</v>
      </c>
      <c r="AD47" s="94">
        <v>5.9</v>
      </c>
      <c r="AE47" s="94">
        <v>299</v>
      </c>
      <c r="AF47" s="94">
        <v>-3</v>
      </c>
      <c r="AG47" s="95">
        <v>-8</v>
      </c>
      <c r="AH47" s="91">
        <v>34</v>
      </c>
      <c r="AI47" s="38"/>
    </row>
    <row r="48" spans="1:35" x14ac:dyDescent="0.2">
      <c r="A48" s="76" t="s">
        <v>621</v>
      </c>
      <c r="B48" s="38">
        <v>288458773</v>
      </c>
      <c r="C48" s="76" t="s">
        <v>895</v>
      </c>
      <c r="D48" s="76" t="s">
        <v>1557</v>
      </c>
      <c r="E48" s="76" t="s">
        <v>896</v>
      </c>
      <c r="F48" s="76">
        <v>2000</v>
      </c>
      <c r="G48" s="77">
        <v>2.8</v>
      </c>
      <c r="H48" s="78" t="s">
        <v>554</v>
      </c>
      <c r="I48" s="79">
        <v>72</v>
      </c>
      <c r="J48" s="80">
        <v>22</v>
      </c>
      <c r="K48" s="80">
        <v>130</v>
      </c>
      <c r="L48" s="81">
        <v>691.8</v>
      </c>
      <c r="M48" s="82">
        <v>79.275666666999996</v>
      </c>
      <c r="N48" s="83">
        <v>14</v>
      </c>
      <c r="O48" s="84">
        <v>59.206874999999997</v>
      </c>
      <c r="P48" s="85">
        <v>21.1</v>
      </c>
      <c r="Q48" s="86">
        <v>62.814999999999998</v>
      </c>
      <c r="R48" s="105">
        <v>50.2</v>
      </c>
      <c r="S48" s="105">
        <v>37.825000000000003</v>
      </c>
      <c r="T48" s="118">
        <v>0.09</v>
      </c>
      <c r="U48" s="119">
        <v>46.6</v>
      </c>
      <c r="V48" s="87">
        <v>10.5</v>
      </c>
      <c r="W48" s="88">
        <v>53.5</v>
      </c>
      <c r="X48" s="89">
        <v>-4</v>
      </c>
      <c r="Y48" s="90">
        <v>55.7</v>
      </c>
      <c r="Z48" s="91">
        <v>287.39999999999998</v>
      </c>
      <c r="AA48" s="81">
        <v>972.7</v>
      </c>
      <c r="AB48" s="92">
        <v>99</v>
      </c>
      <c r="AC48" s="93">
        <v>31.8</v>
      </c>
      <c r="AD48" s="94">
        <v>29.5</v>
      </c>
      <c r="AE48" s="94">
        <v>331</v>
      </c>
      <c r="AF48" s="94">
        <v>-31</v>
      </c>
      <c r="AG48" s="95">
        <v>-3.5</v>
      </c>
      <c r="AH48" s="91">
        <v>246</v>
      </c>
      <c r="AI48" s="38"/>
    </row>
    <row r="49" spans="1:35" x14ac:dyDescent="0.2">
      <c r="A49" s="76" t="s">
        <v>621</v>
      </c>
      <c r="B49" s="38">
        <v>17128228</v>
      </c>
      <c r="C49" s="76" t="s">
        <v>1319</v>
      </c>
      <c r="D49" s="76" t="s">
        <v>1315</v>
      </c>
      <c r="E49" s="76" t="s">
        <v>1320</v>
      </c>
      <c r="F49" s="76">
        <v>1996</v>
      </c>
      <c r="G49" s="77">
        <v>6.2</v>
      </c>
      <c r="H49" s="78" t="s">
        <v>553</v>
      </c>
      <c r="I49" s="79">
        <v>33</v>
      </c>
      <c r="J49" s="80">
        <v>9</v>
      </c>
      <c r="K49" s="80">
        <v>101</v>
      </c>
      <c r="L49" s="81">
        <v>522.9</v>
      </c>
      <c r="M49" s="82">
        <v>73.061545455000001</v>
      </c>
      <c r="N49" s="83">
        <v>16.600000000000001</v>
      </c>
      <c r="O49" s="84">
        <v>53.252666667</v>
      </c>
      <c r="P49" s="85">
        <v>14</v>
      </c>
      <c r="Q49" s="86">
        <v>58.101833333000002</v>
      </c>
      <c r="R49" s="105">
        <v>36.1</v>
      </c>
      <c r="S49" s="105">
        <v>36.412833333000002</v>
      </c>
      <c r="T49" s="118">
        <v>-0.08</v>
      </c>
      <c r="U49" s="119">
        <v>40.1</v>
      </c>
      <c r="V49" s="87">
        <v>13</v>
      </c>
      <c r="W49" s="88">
        <v>53.6</v>
      </c>
      <c r="X49" s="89">
        <v>-0.1</v>
      </c>
      <c r="Y49" s="90">
        <v>49.6</v>
      </c>
      <c r="Z49" s="91">
        <v>283.5</v>
      </c>
      <c r="AA49" s="81">
        <v>255.5</v>
      </c>
      <c r="AB49" s="92">
        <v>99</v>
      </c>
      <c r="AC49" s="93">
        <v>15</v>
      </c>
      <c r="AD49" s="94">
        <v>11.8</v>
      </c>
      <c r="AE49" s="94">
        <v>288</v>
      </c>
      <c r="AF49" s="94">
        <v>-33</v>
      </c>
      <c r="AG49" s="95">
        <v>-10.5</v>
      </c>
      <c r="AH49" s="91">
        <v>11</v>
      </c>
      <c r="AI49" s="38"/>
    </row>
    <row r="50" spans="1:35" x14ac:dyDescent="0.2">
      <c r="A50" s="76" t="s">
        <v>621</v>
      </c>
      <c r="B50" s="38">
        <v>2161674</v>
      </c>
      <c r="C50" s="76" t="s">
        <v>1327</v>
      </c>
      <c r="D50" s="76" t="s">
        <v>1315</v>
      </c>
      <c r="E50" s="76" t="s">
        <v>1328</v>
      </c>
      <c r="F50" s="76">
        <v>1991</v>
      </c>
      <c r="G50" s="77">
        <v>3.1</v>
      </c>
      <c r="H50" s="78" t="s">
        <v>553</v>
      </c>
      <c r="I50" s="79">
        <v>105</v>
      </c>
      <c r="J50" s="80">
        <v>22</v>
      </c>
      <c r="K50" s="80">
        <v>295</v>
      </c>
      <c r="L50" s="81">
        <v>452.3</v>
      </c>
      <c r="M50" s="82">
        <v>84.501199999999997</v>
      </c>
      <c r="N50" s="83">
        <v>8.8000000000000007</v>
      </c>
      <c r="O50" s="84">
        <v>55.662857142999997</v>
      </c>
      <c r="P50" s="85">
        <v>21</v>
      </c>
      <c r="Q50" s="86">
        <v>63.275571429000003</v>
      </c>
      <c r="R50" s="105">
        <v>29.1</v>
      </c>
      <c r="S50" s="105">
        <v>35.607857142999997</v>
      </c>
      <c r="T50" s="118">
        <v>0.12</v>
      </c>
      <c r="U50" s="119">
        <v>37.799999999999997</v>
      </c>
      <c r="V50" s="87">
        <v>6.2</v>
      </c>
      <c r="W50" s="88">
        <v>72.8</v>
      </c>
      <c r="X50" s="89">
        <v>-0.3</v>
      </c>
      <c r="Y50" s="90">
        <v>66.7</v>
      </c>
      <c r="Z50" s="91">
        <v>277.2</v>
      </c>
      <c r="AA50" s="81">
        <v>287.7</v>
      </c>
      <c r="AB50" s="92">
        <v>99</v>
      </c>
      <c r="AC50" s="93">
        <v>9.5</v>
      </c>
      <c r="AD50" s="94">
        <v>11.8</v>
      </c>
      <c r="AE50" s="94">
        <v>323</v>
      </c>
      <c r="AF50" s="94">
        <v>-18</v>
      </c>
      <c r="AG50" s="95">
        <v>-2</v>
      </c>
      <c r="AH50" s="91">
        <v>58</v>
      </c>
      <c r="AI50" s="38"/>
    </row>
    <row r="51" spans="1:35" x14ac:dyDescent="0.2">
      <c r="A51" s="76" t="s">
        <v>621</v>
      </c>
      <c r="B51" s="38">
        <v>2160458</v>
      </c>
      <c r="C51" s="76" t="s">
        <v>1325</v>
      </c>
      <c r="D51" s="76" t="s">
        <v>1315</v>
      </c>
      <c r="E51" s="76" t="s">
        <v>1326</v>
      </c>
      <c r="F51" s="76">
        <v>1991</v>
      </c>
      <c r="G51" s="77">
        <v>2.5</v>
      </c>
      <c r="H51" s="78" t="s">
        <v>553</v>
      </c>
      <c r="I51" s="79">
        <v>31</v>
      </c>
      <c r="J51" s="80">
        <v>12</v>
      </c>
      <c r="K51" s="80">
        <v>85</v>
      </c>
      <c r="L51" s="81">
        <v>373.1</v>
      </c>
      <c r="M51" s="82">
        <v>76.673548386999997</v>
      </c>
      <c r="N51" s="83">
        <v>13.5</v>
      </c>
      <c r="O51" s="84">
        <v>56.842857143000003</v>
      </c>
      <c r="P51" s="85">
        <v>14.3</v>
      </c>
      <c r="Q51" s="86">
        <v>61.173333333000002</v>
      </c>
      <c r="R51" s="105">
        <v>49.5</v>
      </c>
      <c r="S51" s="105">
        <v>42.426666666999999</v>
      </c>
      <c r="T51" s="118">
        <v>-0.12</v>
      </c>
      <c r="U51" s="119">
        <v>43.1</v>
      </c>
      <c r="V51" s="87">
        <v>0.7</v>
      </c>
      <c r="W51" s="88">
        <v>64.900000000000006</v>
      </c>
      <c r="X51" s="89">
        <v>-4.2</v>
      </c>
      <c r="Y51" s="90">
        <v>62.5</v>
      </c>
      <c r="Z51" s="91">
        <v>275.39999999999998</v>
      </c>
      <c r="AA51" s="81">
        <v>-35</v>
      </c>
      <c r="AB51" s="92">
        <v>99</v>
      </c>
      <c r="AC51" s="93">
        <v>2.7</v>
      </c>
      <c r="AD51" s="94">
        <v>2.2999999999999998</v>
      </c>
      <c r="AE51" s="94">
        <v>312</v>
      </c>
      <c r="AF51" s="94">
        <v>-1</v>
      </c>
      <c r="AG51" s="95">
        <v>0.5</v>
      </c>
      <c r="AH51" s="91">
        <v>56</v>
      </c>
      <c r="AI51" s="38"/>
    </row>
    <row r="52" spans="1:35" x14ac:dyDescent="0.2">
      <c r="A52" s="76" t="s">
        <v>621</v>
      </c>
      <c r="B52" s="38">
        <v>60000299</v>
      </c>
      <c r="C52" s="76" t="s">
        <v>2</v>
      </c>
      <c r="D52" s="76" t="s">
        <v>1315</v>
      </c>
      <c r="E52" s="76" t="s">
        <v>3</v>
      </c>
      <c r="F52" s="76">
        <v>2000</v>
      </c>
      <c r="G52" s="77">
        <v>7.5</v>
      </c>
      <c r="H52" s="78" t="s">
        <v>553</v>
      </c>
      <c r="I52" s="79">
        <v>57</v>
      </c>
      <c r="J52" s="80">
        <v>16</v>
      </c>
      <c r="K52" s="80">
        <v>80</v>
      </c>
      <c r="L52" s="81">
        <v>541.70000000000005</v>
      </c>
      <c r="M52" s="82">
        <v>71.735385965000006</v>
      </c>
      <c r="N52" s="83">
        <v>15.1</v>
      </c>
      <c r="O52" s="84">
        <v>34.6</v>
      </c>
      <c r="P52" s="85">
        <v>13.6</v>
      </c>
      <c r="Q52" s="86">
        <v>57.2</v>
      </c>
      <c r="R52" s="105">
        <v>31.7</v>
      </c>
      <c r="S52" s="105">
        <v>15.6</v>
      </c>
      <c r="T52" s="118">
        <v>-0.16</v>
      </c>
      <c r="U52" s="119">
        <v>24.7</v>
      </c>
      <c r="V52" s="87">
        <v>-3.4</v>
      </c>
      <c r="W52" s="88">
        <v>47.5</v>
      </c>
      <c r="X52" s="89">
        <v>-8.4</v>
      </c>
      <c r="Y52" s="90">
        <v>46.6</v>
      </c>
      <c r="Z52" s="91">
        <v>270.8</v>
      </c>
      <c r="AA52" s="81">
        <v>350.9</v>
      </c>
      <c r="AB52" s="92">
        <v>99</v>
      </c>
      <c r="AC52" s="93">
        <v>8.1999999999999993</v>
      </c>
      <c r="AD52" s="94">
        <v>8.1999999999999993</v>
      </c>
      <c r="AE52" s="94">
        <v>262</v>
      </c>
      <c r="AF52" s="94">
        <v>12</v>
      </c>
      <c r="AG52" s="95">
        <v>18.5</v>
      </c>
      <c r="AH52" s="91">
        <v>419</v>
      </c>
      <c r="AI52" s="38"/>
    </row>
    <row r="53" spans="1:35" x14ac:dyDescent="0.2">
      <c r="A53" s="76" t="s">
        <v>621</v>
      </c>
      <c r="B53" s="38">
        <v>2007299</v>
      </c>
      <c r="C53" s="76" t="s">
        <v>1329</v>
      </c>
      <c r="D53" s="76" t="s">
        <v>1315</v>
      </c>
      <c r="E53" s="76" t="s">
        <v>1330</v>
      </c>
      <c r="F53" s="76">
        <v>1985</v>
      </c>
      <c r="G53" s="77">
        <v>3.5</v>
      </c>
      <c r="H53" s="78" t="s">
        <v>553</v>
      </c>
      <c r="I53" s="79">
        <v>19</v>
      </c>
      <c r="J53" s="80">
        <v>5</v>
      </c>
      <c r="K53" s="80">
        <v>60</v>
      </c>
      <c r="L53" s="81">
        <v>656.1</v>
      </c>
      <c r="M53" s="82">
        <v>65.948157894999994</v>
      </c>
      <c r="N53" s="83">
        <v>14</v>
      </c>
      <c r="O53" s="84">
        <v>40.323250000000002</v>
      </c>
      <c r="P53" s="85">
        <v>12.2</v>
      </c>
      <c r="Q53" s="86">
        <v>46.375999999999998</v>
      </c>
      <c r="R53" s="105">
        <v>24.1</v>
      </c>
      <c r="S53" s="105">
        <v>23.443750000000001</v>
      </c>
      <c r="T53" s="118">
        <v>-0.02</v>
      </c>
      <c r="U53" s="119">
        <v>12.6</v>
      </c>
      <c r="V53" s="87">
        <v>4.3</v>
      </c>
      <c r="W53" s="88">
        <v>42.6</v>
      </c>
      <c r="X53" s="89">
        <v>-0.4</v>
      </c>
      <c r="Y53" s="90">
        <v>37.700000000000003</v>
      </c>
      <c r="Z53" s="91">
        <v>269.8</v>
      </c>
      <c r="AA53" s="81">
        <v>-391.4</v>
      </c>
      <c r="AB53" s="92">
        <v>99</v>
      </c>
      <c r="AC53" s="93">
        <v>-5</v>
      </c>
      <c r="AD53" s="94">
        <v>-8.6</v>
      </c>
      <c r="AE53" s="94">
        <v>277</v>
      </c>
      <c r="AF53" s="94">
        <v>14</v>
      </c>
      <c r="AG53" s="95">
        <v>-8.5</v>
      </c>
      <c r="AH53" s="91">
        <v>-176</v>
      </c>
      <c r="AI53" s="38"/>
    </row>
    <row r="54" spans="1:35" x14ac:dyDescent="0.2">
      <c r="A54" s="76" t="s">
        <v>621</v>
      </c>
      <c r="B54" s="38">
        <v>2276980</v>
      </c>
      <c r="C54" s="76" t="s">
        <v>1323</v>
      </c>
      <c r="D54" s="76" t="s">
        <v>1315</v>
      </c>
      <c r="E54" s="76" t="s">
        <v>1324</v>
      </c>
      <c r="F54" s="76">
        <v>1995</v>
      </c>
      <c r="G54" s="77">
        <v>2.9</v>
      </c>
      <c r="H54" s="78" t="s">
        <v>553</v>
      </c>
      <c r="I54" s="79">
        <v>17</v>
      </c>
      <c r="J54" s="80">
        <v>7</v>
      </c>
      <c r="K54" s="80">
        <v>68</v>
      </c>
      <c r="L54" s="81">
        <v>620.9</v>
      </c>
      <c r="M54" s="82">
        <v>71.350588235000004</v>
      </c>
      <c r="N54" s="83">
        <v>12.1</v>
      </c>
      <c r="O54" s="84">
        <v>53.017777778000003</v>
      </c>
      <c r="P54" s="85">
        <v>12.6</v>
      </c>
      <c r="Q54" s="86">
        <v>52.030222221999999</v>
      </c>
      <c r="R54" s="105">
        <v>47.5</v>
      </c>
      <c r="S54" s="105">
        <v>37.001222222000003</v>
      </c>
      <c r="T54" s="118">
        <v>0.16</v>
      </c>
      <c r="U54" s="119">
        <v>31.9</v>
      </c>
      <c r="V54" s="87">
        <v>4.2</v>
      </c>
      <c r="W54" s="88">
        <v>41.6</v>
      </c>
      <c r="X54" s="89">
        <v>2.4</v>
      </c>
      <c r="Y54" s="90">
        <v>36</v>
      </c>
      <c r="Z54" s="91">
        <v>269.39999999999998</v>
      </c>
      <c r="AA54" s="81">
        <v>167.7</v>
      </c>
      <c r="AB54" s="92">
        <v>99</v>
      </c>
      <c r="AC54" s="93">
        <v>10</v>
      </c>
      <c r="AD54" s="94">
        <v>5.9</v>
      </c>
      <c r="AE54" s="94">
        <v>283</v>
      </c>
      <c r="AF54" s="94">
        <v>11</v>
      </c>
      <c r="AG54" s="95">
        <v>9</v>
      </c>
      <c r="AH54" s="91">
        <v>225</v>
      </c>
      <c r="AI54" s="38"/>
    </row>
    <row r="55" spans="1:35" x14ac:dyDescent="0.2">
      <c r="A55" s="76" t="s">
        <v>621</v>
      </c>
      <c r="B55" s="38">
        <v>17378279</v>
      </c>
      <c r="C55" s="76" t="s">
        <v>633</v>
      </c>
      <c r="D55" s="76" t="s">
        <v>1315</v>
      </c>
      <c r="E55" s="76" t="s">
        <v>634</v>
      </c>
      <c r="F55" s="76">
        <v>1997</v>
      </c>
      <c r="G55" s="77">
        <v>2.1</v>
      </c>
      <c r="H55" s="78" t="s">
        <v>553</v>
      </c>
      <c r="I55" s="79">
        <v>47</v>
      </c>
      <c r="J55" s="80">
        <v>8</v>
      </c>
      <c r="K55" s="80">
        <v>124</v>
      </c>
      <c r="L55" s="81">
        <v>128</v>
      </c>
      <c r="M55" s="82">
        <v>79.971808511000006</v>
      </c>
      <c r="N55" s="83">
        <v>15.4</v>
      </c>
      <c r="O55" s="84">
        <v>57.819318182000004</v>
      </c>
      <c r="P55" s="85">
        <v>7.3</v>
      </c>
      <c r="Q55" s="86">
        <v>59.317500000000003</v>
      </c>
      <c r="R55" s="105">
        <v>45.4</v>
      </c>
      <c r="S55" s="105">
        <v>37.29</v>
      </c>
      <c r="T55" s="118">
        <v>0.11</v>
      </c>
      <c r="U55" s="119">
        <v>37.799999999999997</v>
      </c>
      <c r="V55" s="87">
        <v>-0.1</v>
      </c>
      <c r="W55" s="88">
        <v>54.4</v>
      </c>
      <c r="X55" s="89">
        <v>-1</v>
      </c>
      <c r="Y55" s="90">
        <v>48</v>
      </c>
      <c r="Z55" s="91">
        <v>261.2</v>
      </c>
      <c r="AA55" s="81">
        <v>-186.4</v>
      </c>
      <c r="AB55" s="92">
        <v>99</v>
      </c>
      <c r="AC55" s="93">
        <v>15</v>
      </c>
      <c r="AD55" s="94">
        <v>2.2999999999999998</v>
      </c>
      <c r="AE55" s="94">
        <v>332</v>
      </c>
      <c r="AF55" s="94">
        <v>-5</v>
      </c>
      <c r="AG55" s="95">
        <v>-1.5</v>
      </c>
      <c r="AH55" s="91">
        <v>26</v>
      </c>
      <c r="AI55" s="38"/>
    </row>
    <row r="56" spans="1:35" x14ac:dyDescent="0.2">
      <c r="A56" s="76" t="s">
        <v>621</v>
      </c>
      <c r="B56" s="38">
        <v>2271271</v>
      </c>
      <c r="C56" s="76" t="s">
        <v>1587</v>
      </c>
      <c r="D56" s="76" t="s">
        <v>1315</v>
      </c>
      <c r="E56" s="76" t="s">
        <v>1588</v>
      </c>
      <c r="F56" s="76">
        <v>1994</v>
      </c>
      <c r="G56" s="77">
        <v>5</v>
      </c>
      <c r="H56" s="78" t="s">
        <v>553</v>
      </c>
      <c r="I56" s="79">
        <v>206</v>
      </c>
      <c r="J56" s="80">
        <v>40</v>
      </c>
      <c r="K56" s="80">
        <v>484</v>
      </c>
      <c r="L56" s="81">
        <v>229.2</v>
      </c>
      <c r="M56" s="82">
        <v>85.839300971</v>
      </c>
      <c r="N56" s="83">
        <v>15.7</v>
      </c>
      <c r="O56" s="84">
        <v>69.999361702000002</v>
      </c>
      <c r="P56" s="85">
        <v>9.9</v>
      </c>
      <c r="Q56" s="86">
        <v>72.406000000000006</v>
      </c>
      <c r="R56" s="105">
        <v>39.700000000000003</v>
      </c>
      <c r="S56" s="105">
        <v>55.441978722999998</v>
      </c>
      <c r="T56" s="118">
        <v>0.06</v>
      </c>
      <c r="U56" s="119">
        <v>52.2</v>
      </c>
      <c r="V56" s="87">
        <v>3.7</v>
      </c>
      <c r="W56" s="88">
        <v>80.5</v>
      </c>
      <c r="X56" s="89">
        <v>-2.1</v>
      </c>
      <c r="Y56" s="90">
        <v>76.8</v>
      </c>
      <c r="Z56" s="91">
        <v>260.89999999999998</v>
      </c>
      <c r="AA56" s="81">
        <v>140.9</v>
      </c>
      <c r="AB56" s="92">
        <v>99</v>
      </c>
      <c r="AC56" s="93">
        <v>5.9</v>
      </c>
      <c r="AD56" s="94">
        <v>8.6</v>
      </c>
      <c r="AE56" s="94">
        <v>316</v>
      </c>
      <c r="AF56" s="94">
        <v>-28</v>
      </c>
      <c r="AG56" s="95">
        <v>-12</v>
      </c>
      <c r="AH56" s="91">
        <v>-94</v>
      </c>
      <c r="AI56" s="38"/>
    </row>
    <row r="57" spans="1:35" x14ac:dyDescent="0.2">
      <c r="A57" s="76" t="s">
        <v>621</v>
      </c>
      <c r="B57" s="38">
        <v>122358313</v>
      </c>
      <c r="C57" s="76" t="s">
        <v>1490</v>
      </c>
      <c r="D57" s="76" t="s">
        <v>1315</v>
      </c>
      <c r="E57" s="76" t="s">
        <v>1491</v>
      </c>
      <c r="F57" s="76">
        <v>1998</v>
      </c>
      <c r="G57" s="77">
        <v>4.3</v>
      </c>
      <c r="H57" s="78" t="s">
        <v>553</v>
      </c>
      <c r="I57" s="79">
        <v>115</v>
      </c>
      <c r="J57" s="80">
        <v>29</v>
      </c>
      <c r="K57" s="80">
        <v>293</v>
      </c>
      <c r="L57" s="81">
        <v>294</v>
      </c>
      <c r="M57" s="82">
        <v>86.793652174000002</v>
      </c>
      <c r="N57" s="83">
        <v>5.3</v>
      </c>
      <c r="O57" s="84">
        <v>62.812933332999997</v>
      </c>
      <c r="P57" s="85">
        <v>11.7</v>
      </c>
      <c r="Q57" s="86">
        <v>68.116399999999999</v>
      </c>
      <c r="R57" s="105">
        <v>27.8</v>
      </c>
      <c r="S57" s="105">
        <v>41.599066667000002</v>
      </c>
      <c r="T57" s="118">
        <v>-0.2</v>
      </c>
      <c r="U57" s="119">
        <v>53.8</v>
      </c>
      <c r="V57" s="87">
        <v>-12</v>
      </c>
      <c r="W57" s="88">
        <v>73.2</v>
      </c>
      <c r="X57" s="89">
        <v>1</v>
      </c>
      <c r="Y57" s="90">
        <v>70.400000000000006</v>
      </c>
      <c r="Z57" s="91">
        <v>260</v>
      </c>
      <c r="AA57" s="81">
        <v>313.60000000000002</v>
      </c>
      <c r="AB57" s="92">
        <v>99</v>
      </c>
      <c r="AC57" s="93">
        <v>26.8</v>
      </c>
      <c r="AD57" s="94">
        <v>19.100000000000001</v>
      </c>
      <c r="AE57" s="94">
        <v>276</v>
      </c>
      <c r="AF57" s="94">
        <v>22</v>
      </c>
      <c r="AG57" s="95">
        <v>20.5</v>
      </c>
      <c r="AH57" s="91">
        <v>587</v>
      </c>
      <c r="AI57" s="38"/>
    </row>
    <row r="58" spans="1:35" x14ac:dyDescent="0.2">
      <c r="A58" s="76" t="s">
        <v>621</v>
      </c>
      <c r="B58" s="38">
        <v>2259578</v>
      </c>
      <c r="C58" s="76" t="s">
        <v>1341</v>
      </c>
      <c r="D58" s="76" t="s">
        <v>1315</v>
      </c>
      <c r="E58" s="76" t="s">
        <v>1342</v>
      </c>
      <c r="F58" s="76">
        <v>1990</v>
      </c>
      <c r="G58" s="77">
        <v>0.6</v>
      </c>
      <c r="H58" s="78" t="s">
        <v>553</v>
      </c>
      <c r="I58" s="79">
        <v>21</v>
      </c>
      <c r="J58" s="80">
        <v>7</v>
      </c>
      <c r="K58" s="80">
        <v>90</v>
      </c>
      <c r="L58" s="81">
        <v>487.6</v>
      </c>
      <c r="M58" s="82">
        <v>72.322047619000003</v>
      </c>
      <c r="N58" s="83">
        <v>11.4</v>
      </c>
      <c r="O58" s="84">
        <v>54.098875</v>
      </c>
      <c r="P58" s="85">
        <v>11.7</v>
      </c>
      <c r="Q58" s="86">
        <v>55.323124999999997</v>
      </c>
      <c r="R58" s="105">
        <v>34.299999999999997</v>
      </c>
      <c r="S58" s="105">
        <v>36.911875000000002</v>
      </c>
      <c r="T58" s="118">
        <v>-0.03</v>
      </c>
      <c r="U58" s="119">
        <v>26.5</v>
      </c>
      <c r="V58" s="87">
        <v>-0.4</v>
      </c>
      <c r="W58" s="88">
        <v>47</v>
      </c>
      <c r="X58" s="89">
        <v>-0.5</v>
      </c>
      <c r="Y58" s="90">
        <v>40.200000000000003</v>
      </c>
      <c r="Z58" s="91">
        <v>257.10000000000002</v>
      </c>
      <c r="AA58" s="81">
        <v>1.4</v>
      </c>
      <c r="AB58" s="92">
        <v>99</v>
      </c>
      <c r="AC58" s="93">
        <v>7.3</v>
      </c>
      <c r="AD58" s="94">
        <v>0</v>
      </c>
      <c r="AE58" s="94">
        <v>322</v>
      </c>
      <c r="AF58" s="94">
        <v>12</v>
      </c>
      <c r="AG58" s="95">
        <v>12</v>
      </c>
      <c r="AH58" s="91">
        <v>135</v>
      </c>
      <c r="AI58" s="38"/>
    </row>
    <row r="59" spans="1:35" x14ac:dyDescent="0.2">
      <c r="A59" s="76" t="s">
        <v>621</v>
      </c>
      <c r="B59" s="38">
        <v>2011237</v>
      </c>
      <c r="C59" s="76" t="s">
        <v>4</v>
      </c>
      <c r="D59" s="76" t="s">
        <v>1315</v>
      </c>
      <c r="E59" s="76" t="s">
        <v>5</v>
      </c>
      <c r="F59" s="76">
        <v>1985</v>
      </c>
      <c r="G59" s="77">
        <v>3</v>
      </c>
      <c r="H59" s="78" t="s">
        <v>553</v>
      </c>
      <c r="I59" s="79">
        <v>12</v>
      </c>
      <c r="J59" s="80">
        <v>4</v>
      </c>
      <c r="K59" s="80">
        <v>34</v>
      </c>
      <c r="L59" s="81">
        <v>313.10000000000002</v>
      </c>
      <c r="M59" s="82">
        <v>54.810833332999998</v>
      </c>
      <c r="N59" s="83">
        <v>13.1</v>
      </c>
      <c r="O59" s="84">
        <v>26.73</v>
      </c>
      <c r="P59" s="85">
        <v>7.8</v>
      </c>
      <c r="Q59" s="86">
        <v>36.36</v>
      </c>
      <c r="R59" s="105">
        <v>20.6</v>
      </c>
      <c r="S59" s="105">
        <v>11.43</v>
      </c>
      <c r="T59" s="118">
        <v>0.03</v>
      </c>
      <c r="U59" s="119">
        <v>8.1</v>
      </c>
      <c r="V59" s="87">
        <v>1.7</v>
      </c>
      <c r="W59" s="88">
        <v>30</v>
      </c>
      <c r="X59" s="89">
        <v>1.6</v>
      </c>
      <c r="Y59" s="90">
        <v>26.5</v>
      </c>
      <c r="Z59" s="91">
        <v>250.3</v>
      </c>
      <c r="AA59" s="81">
        <v>-398.2</v>
      </c>
      <c r="AB59" s="92">
        <v>99</v>
      </c>
      <c r="AC59" s="93">
        <v>5</v>
      </c>
      <c r="AD59" s="94">
        <v>-7.7</v>
      </c>
      <c r="AE59" s="94">
        <v>318</v>
      </c>
      <c r="AF59" s="94">
        <v>-4</v>
      </c>
      <c r="AG59" s="95">
        <v>1</v>
      </c>
      <c r="AH59" s="91">
        <v>-90</v>
      </c>
      <c r="AI59" s="38"/>
    </row>
    <row r="60" spans="1:35" x14ac:dyDescent="0.2">
      <c r="A60" s="76" t="s">
        <v>621</v>
      </c>
      <c r="B60" s="38">
        <v>122358256</v>
      </c>
      <c r="C60" s="76" t="s">
        <v>649</v>
      </c>
      <c r="D60" s="76" t="s">
        <v>1315</v>
      </c>
      <c r="E60" s="76" t="s">
        <v>650</v>
      </c>
      <c r="F60" s="76">
        <v>1998</v>
      </c>
      <c r="G60" s="77">
        <v>4.3</v>
      </c>
      <c r="H60" s="78" t="s">
        <v>553</v>
      </c>
      <c r="I60" s="79">
        <v>80</v>
      </c>
      <c r="J60" s="80">
        <v>23</v>
      </c>
      <c r="K60" s="80">
        <v>258</v>
      </c>
      <c r="L60" s="81">
        <v>232.4</v>
      </c>
      <c r="M60" s="82">
        <v>84.066487499999994</v>
      </c>
      <c r="N60" s="83">
        <v>4.9000000000000004</v>
      </c>
      <c r="O60" s="84">
        <v>49.35</v>
      </c>
      <c r="P60" s="85">
        <v>14.2</v>
      </c>
      <c r="Q60" s="86">
        <v>62.912500000000001</v>
      </c>
      <c r="R60" s="105">
        <v>46.4</v>
      </c>
      <c r="S60" s="105">
        <v>27.125</v>
      </c>
      <c r="T60" s="118">
        <v>-0.12</v>
      </c>
      <c r="U60" s="119">
        <v>37.9</v>
      </c>
      <c r="V60" s="87">
        <v>-3.7</v>
      </c>
      <c r="W60" s="88">
        <v>69.3</v>
      </c>
      <c r="X60" s="89">
        <v>2.6</v>
      </c>
      <c r="Y60" s="90">
        <v>63.5</v>
      </c>
      <c r="Z60" s="91">
        <v>249.1</v>
      </c>
      <c r="AA60" s="81">
        <v>200</v>
      </c>
      <c r="AB60" s="92">
        <v>99</v>
      </c>
      <c r="AC60" s="93">
        <v>8.1999999999999993</v>
      </c>
      <c r="AD60" s="94">
        <v>13.2</v>
      </c>
      <c r="AE60" s="94">
        <v>311</v>
      </c>
      <c r="AF60" s="94">
        <v>5</v>
      </c>
      <c r="AG60" s="95">
        <v>8.5</v>
      </c>
      <c r="AH60" s="91">
        <v>199</v>
      </c>
      <c r="AI60" s="38"/>
    </row>
    <row r="61" spans="1:35" x14ac:dyDescent="0.2">
      <c r="A61" s="76" t="s">
        <v>621</v>
      </c>
      <c r="B61" s="38">
        <v>129766502</v>
      </c>
      <c r="C61" s="76" t="s">
        <v>3816</v>
      </c>
      <c r="D61" s="76" t="s">
        <v>1315</v>
      </c>
      <c r="E61" s="76" t="s">
        <v>3817</v>
      </c>
      <c r="F61" s="76">
        <v>2000</v>
      </c>
      <c r="G61" s="77">
        <v>8.6</v>
      </c>
      <c r="H61" s="78" t="s">
        <v>553</v>
      </c>
      <c r="I61" s="79">
        <v>13</v>
      </c>
      <c r="J61" s="80">
        <v>7</v>
      </c>
      <c r="K61" s="80">
        <v>14</v>
      </c>
      <c r="L61" s="81">
        <v>542</v>
      </c>
      <c r="M61" s="82">
        <v>43.790923077000002</v>
      </c>
      <c r="N61" s="83">
        <v>12.4</v>
      </c>
      <c r="O61" s="84">
        <v>31.5</v>
      </c>
      <c r="P61" s="85">
        <v>13.4</v>
      </c>
      <c r="Q61" s="86">
        <v>42.2</v>
      </c>
      <c r="R61" s="105">
        <v>36</v>
      </c>
      <c r="S61" s="105">
        <v>18.2</v>
      </c>
      <c r="T61" s="118">
        <v>-0.12</v>
      </c>
      <c r="U61" s="119">
        <v>19.8</v>
      </c>
      <c r="V61" s="87">
        <v>0.2</v>
      </c>
      <c r="W61" s="88">
        <v>30.7</v>
      </c>
      <c r="X61" s="89">
        <v>-5</v>
      </c>
      <c r="Y61" s="90">
        <v>32.4</v>
      </c>
      <c r="Z61" s="91">
        <v>244.5</v>
      </c>
      <c r="AA61" s="81">
        <v>877.3</v>
      </c>
      <c r="AB61" s="92">
        <v>99</v>
      </c>
      <c r="AC61" s="93">
        <v>26.4</v>
      </c>
      <c r="AD61" s="94">
        <v>20.5</v>
      </c>
      <c r="AE61" s="94">
        <v>290</v>
      </c>
      <c r="AF61" s="94">
        <v>-18</v>
      </c>
      <c r="AG61" s="95">
        <v>2.5</v>
      </c>
      <c r="AH61" s="91">
        <v>312</v>
      </c>
      <c r="AI61" s="38"/>
    </row>
    <row r="62" spans="1:35" x14ac:dyDescent="0.2">
      <c r="A62" s="76" t="s">
        <v>621</v>
      </c>
      <c r="B62" s="38">
        <v>1912270</v>
      </c>
      <c r="C62" s="76" t="s">
        <v>561</v>
      </c>
      <c r="D62" s="76" t="s">
        <v>1315</v>
      </c>
      <c r="E62" s="76" t="s">
        <v>562</v>
      </c>
      <c r="F62" s="76">
        <v>1983</v>
      </c>
      <c r="G62" s="77">
        <v>0</v>
      </c>
      <c r="H62" s="78" t="s">
        <v>553</v>
      </c>
      <c r="I62" s="79">
        <v>15</v>
      </c>
      <c r="J62" s="80">
        <v>3</v>
      </c>
      <c r="K62" s="80">
        <v>37</v>
      </c>
      <c r="L62" s="81">
        <v>496.1</v>
      </c>
      <c r="M62" s="82">
        <v>73.64</v>
      </c>
      <c r="N62" s="83">
        <v>13.1</v>
      </c>
      <c r="O62" s="84">
        <v>74.7</v>
      </c>
      <c r="P62" s="85">
        <v>14.6</v>
      </c>
      <c r="Q62" s="86">
        <v>78.8</v>
      </c>
      <c r="R62" s="105">
        <v>52.6</v>
      </c>
      <c r="S62" s="105">
        <v>60.2</v>
      </c>
      <c r="T62" s="118">
        <v>0.06</v>
      </c>
      <c r="U62" s="119">
        <v>55.2</v>
      </c>
      <c r="V62" s="87">
        <v>4.4000000000000004</v>
      </c>
      <c r="W62" s="88">
        <v>73.5</v>
      </c>
      <c r="X62" s="89">
        <v>-4.4000000000000004</v>
      </c>
      <c r="Y62" s="90">
        <v>70.5</v>
      </c>
      <c r="Z62" s="91">
        <v>243.6</v>
      </c>
      <c r="AA62" s="81">
        <v>-72.3</v>
      </c>
      <c r="AB62" s="92">
        <v>99</v>
      </c>
      <c r="AC62" s="93">
        <v>-1.4</v>
      </c>
      <c r="AD62" s="94">
        <v>1.8</v>
      </c>
      <c r="AE62" s="94">
        <v>318</v>
      </c>
      <c r="AF62" s="94">
        <v>-13</v>
      </c>
      <c r="AG62" s="95">
        <v>-5</v>
      </c>
      <c r="AH62" s="91">
        <v>-62</v>
      </c>
      <c r="AI62" s="38"/>
    </row>
    <row r="63" spans="1:35" x14ac:dyDescent="0.2">
      <c r="A63" s="76" t="s">
        <v>621</v>
      </c>
      <c r="B63" s="38">
        <v>127348058</v>
      </c>
      <c r="C63" s="76" t="s">
        <v>774</v>
      </c>
      <c r="D63" s="76" t="s">
        <v>1315</v>
      </c>
      <c r="E63" s="76" t="s">
        <v>775</v>
      </c>
      <c r="F63" s="76">
        <v>1999</v>
      </c>
      <c r="G63" s="77">
        <v>5.0999999999999996</v>
      </c>
      <c r="H63" s="78" t="s">
        <v>553</v>
      </c>
      <c r="I63" s="79">
        <v>20</v>
      </c>
      <c r="J63" s="80">
        <v>8</v>
      </c>
      <c r="K63" s="80">
        <v>67</v>
      </c>
      <c r="L63" s="81">
        <v>221.8</v>
      </c>
      <c r="M63" s="82">
        <v>66.730950000000007</v>
      </c>
      <c r="N63" s="83">
        <v>10</v>
      </c>
      <c r="O63" s="84">
        <v>40.103000000000002</v>
      </c>
      <c r="P63" s="85">
        <v>9.5</v>
      </c>
      <c r="Q63" s="86">
        <v>46.590249999999997</v>
      </c>
      <c r="R63" s="105">
        <v>20.9</v>
      </c>
      <c r="S63" s="105">
        <v>21.231000000000002</v>
      </c>
      <c r="T63" s="118">
        <v>-0.01</v>
      </c>
      <c r="U63" s="119">
        <v>26.3</v>
      </c>
      <c r="V63" s="87">
        <v>-5.9</v>
      </c>
      <c r="W63" s="88">
        <v>43.2</v>
      </c>
      <c r="X63" s="89">
        <v>-1.2</v>
      </c>
      <c r="Y63" s="90">
        <v>37.5</v>
      </c>
      <c r="Z63" s="91">
        <v>242.6</v>
      </c>
      <c r="AA63" s="81">
        <v>135.9</v>
      </c>
      <c r="AB63" s="92">
        <v>99</v>
      </c>
      <c r="AC63" s="93">
        <v>-3.2</v>
      </c>
      <c r="AD63" s="94">
        <v>7.7</v>
      </c>
      <c r="AE63" s="94">
        <v>295</v>
      </c>
      <c r="AF63" s="94">
        <v>7</v>
      </c>
      <c r="AG63" s="95">
        <v>-5</v>
      </c>
      <c r="AH63" s="91">
        <v>-5</v>
      </c>
      <c r="AI63" s="38"/>
    </row>
    <row r="64" spans="1:35" x14ac:dyDescent="0.2">
      <c r="A64" s="76" t="s">
        <v>621</v>
      </c>
      <c r="B64" s="38">
        <v>2183007</v>
      </c>
      <c r="C64" s="76" t="s">
        <v>1382</v>
      </c>
      <c r="D64" s="76" t="s">
        <v>1315</v>
      </c>
      <c r="E64" s="76" t="s">
        <v>1383</v>
      </c>
      <c r="F64" s="76">
        <v>1991</v>
      </c>
      <c r="G64" s="77">
        <v>5.2</v>
      </c>
      <c r="H64" s="78" t="s">
        <v>553</v>
      </c>
      <c r="I64" s="79">
        <v>19</v>
      </c>
      <c r="J64" s="80">
        <v>5</v>
      </c>
      <c r="K64" s="80">
        <v>66</v>
      </c>
      <c r="L64" s="81">
        <v>479.6</v>
      </c>
      <c r="M64" s="82">
        <v>77.981999999999999</v>
      </c>
      <c r="N64" s="83">
        <v>4.2</v>
      </c>
      <c r="O64" s="84">
        <v>62.944000000000003</v>
      </c>
      <c r="P64" s="85">
        <v>16.899999999999999</v>
      </c>
      <c r="Q64" s="86">
        <v>63.173076923000004</v>
      </c>
      <c r="R64" s="105">
        <v>36.9</v>
      </c>
      <c r="S64" s="105">
        <v>48.028846154</v>
      </c>
      <c r="T64" s="118">
        <v>-0.06</v>
      </c>
      <c r="U64" s="119">
        <v>49.8</v>
      </c>
      <c r="V64" s="87">
        <v>-6.6</v>
      </c>
      <c r="W64" s="88">
        <v>62.8</v>
      </c>
      <c r="X64" s="89">
        <v>-1</v>
      </c>
      <c r="Y64" s="90">
        <v>59.4</v>
      </c>
      <c r="Z64" s="91">
        <v>242.1</v>
      </c>
      <c r="AA64" s="81">
        <v>375.5</v>
      </c>
      <c r="AB64" s="92">
        <v>99</v>
      </c>
      <c r="AC64" s="93">
        <v>11.4</v>
      </c>
      <c r="AD64" s="94">
        <v>11.8</v>
      </c>
      <c r="AE64" s="94">
        <v>337</v>
      </c>
      <c r="AF64" s="94">
        <v>19</v>
      </c>
      <c r="AG64" s="95">
        <v>18</v>
      </c>
      <c r="AH64" s="91">
        <v>262</v>
      </c>
      <c r="AI64" s="38"/>
    </row>
    <row r="65" spans="1:35" x14ac:dyDescent="0.2">
      <c r="A65" s="76" t="s">
        <v>621</v>
      </c>
      <c r="B65" s="38">
        <v>207641857</v>
      </c>
      <c r="C65" s="76" t="s">
        <v>1868</v>
      </c>
      <c r="D65" s="76" t="s">
        <v>1315</v>
      </c>
      <c r="E65" s="76" t="s">
        <v>1869</v>
      </c>
      <c r="F65" s="76">
        <v>2000</v>
      </c>
      <c r="G65" s="77">
        <v>4.7</v>
      </c>
      <c r="H65" s="78" t="s">
        <v>553</v>
      </c>
      <c r="I65" s="79">
        <v>10</v>
      </c>
      <c r="J65" s="80">
        <v>4</v>
      </c>
      <c r="K65" s="80">
        <v>19</v>
      </c>
      <c r="L65" s="81">
        <v>392.2</v>
      </c>
      <c r="M65" s="82">
        <v>43.68</v>
      </c>
      <c r="N65" s="83">
        <v>9.6</v>
      </c>
      <c r="O65" s="84">
        <v>26.6</v>
      </c>
      <c r="P65" s="85">
        <v>11.9</v>
      </c>
      <c r="Q65" s="86">
        <v>37.6</v>
      </c>
      <c r="R65" s="105">
        <v>25.6</v>
      </c>
      <c r="S65" s="105">
        <v>14.9</v>
      </c>
      <c r="T65" s="118">
        <v>-0.13</v>
      </c>
      <c r="U65" s="119">
        <v>17.399999999999999</v>
      </c>
      <c r="V65" s="87">
        <v>-0.5</v>
      </c>
      <c r="W65" s="88">
        <v>25.9</v>
      </c>
      <c r="X65" s="89">
        <v>-0.6</v>
      </c>
      <c r="Y65" s="90">
        <v>25.1</v>
      </c>
      <c r="Z65" s="91">
        <v>239.9</v>
      </c>
      <c r="AA65" s="81">
        <v>535</v>
      </c>
      <c r="AB65" s="92">
        <v>98</v>
      </c>
      <c r="AC65" s="93">
        <v>26.4</v>
      </c>
      <c r="AD65" s="94">
        <v>20</v>
      </c>
      <c r="AE65" s="94">
        <v>281</v>
      </c>
      <c r="AF65" s="94">
        <v>-11</v>
      </c>
      <c r="AG65" s="95">
        <v>-10.5</v>
      </c>
      <c r="AH65" s="91">
        <v>229</v>
      </c>
      <c r="AI65" s="38"/>
    </row>
    <row r="66" spans="1:35" x14ac:dyDescent="0.2">
      <c r="A66" s="76" t="s">
        <v>621</v>
      </c>
      <c r="B66" s="38">
        <v>1700347</v>
      </c>
      <c r="C66" s="76" t="s">
        <v>1936</v>
      </c>
      <c r="D66" s="76" t="s">
        <v>1315</v>
      </c>
      <c r="E66" s="76" t="s">
        <v>1937</v>
      </c>
      <c r="F66" s="76">
        <v>1975</v>
      </c>
      <c r="G66" s="77">
        <v>0</v>
      </c>
      <c r="H66" s="78" t="s">
        <v>553</v>
      </c>
      <c r="I66" s="79">
        <v>12</v>
      </c>
      <c r="J66" s="80">
        <v>5</v>
      </c>
      <c r="K66" s="80">
        <v>28</v>
      </c>
      <c r="L66" s="81">
        <v>128.1</v>
      </c>
      <c r="M66" s="82">
        <v>47.030999999999999</v>
      </c>
      <c r="N66" s="83">
        <v>15.3</v>
      </c>
      <c r="O66" s="84">
        <v>23.305</v>
      </c>
      <c r="P66" s="85">
        <v>4.5999999999999996</v>
      </c>
      <c r="Q66" s="86">
        <v>36.9</v>
      </c>
      <c r="R66" s="105">
        <v>30.3</v>
      </c>
      <c r="S66" s="105">
        <v>11.25</v>
      </c>
      <c r="T66" s="118">
        <v>0.01</v>
      </c>
      <c r="U66" s="119">
        <v>4</v>
      </c>
      <c r="V66" s="87">
        <v>4.5</v>
      </c>
      <c r="W66" s="88">
        <v>27.5</v>
      </c>
      <c r="X66" s="89">
        <v>1.9</v>
      </c>
      <c r="Y66" s="90">
        <v>23.7</v>
      </c>
      <c r="Z66" s="91">
        <v>239.7</v>
      </c>
      <c r="AA66" s="81">
        <v>-1304.5</v>
      </c>
      <c r="AB66" s="92">
        <v>99</v>
      </c>
      <c r="AC66" s="93">
        <v>-70.900000000000006</v>
      </c>
      <c r="AD66" s="94">
        <v>-47.3</v>
      </c>
      <c r="AE66" s="94">
        <v>263</v>
      </c>
      <c r="AF66" s="94">
        <v>48</v>
      </c>
      <c r="AG66" s="95">
        <v>-12.5</v>
      </c>
      <c r="AH66" s="91">
        <v>-805</v>
      </c>
      <c r="AI66" s="38"/>
    </row>
    <row r="67" spans="1:35" x14ac:dyDescent="0.2">
      <c r="A67" s="76" t="s">
        <v>621</v>
      </c>
      <c r="B67" s="38">
        <v>2258862</v>
      </c>
      <c r="C67" s="76" t="s">
        <v>1410</v>
      </c>
      <c r="D67" s="76" t="s">
        <v>1315</v>
      </c>
      <c r="E67" s="76" t="s">
        <v>1411</v>
      </c>
      <c r="F67" s="76">
        <v>1994</v>
      </c>
      <c r="G67" s="77">
        <v>1.8</v>
      </c>
      <c r="H67" s="78" t="s">
        <v>553</v>
      </c>
      <c r="I67" s="79">
        <v>11</v>
      </c>
      <c r="J67" s="80">
        <v>4</v>
      </c>
      <c r="K67" s="80">
        <v>36</v>
      </c>
      <c r="L67" s="81">
        <v>369.2</v>
      </c>
      <c r="M67" s="82">
        <v>56.648000000000003</v>
      </c>
      <c r="N67" s="83">
        <v>14.3</v>
      </c>
      <c r="O67" s="84">
        <v>49.077857143000003</v>
      </c>
      <c r="P67" s="85">
        <v>9.6</v>
      </c>
      <c r="Q67" s="86">
        <v>46.472285714000002</v>
      </c>
      <c r="R67" s="105">
        <v>41.3</v>
      </c>
      <c r="S67" s="105">
        <v>36.431428570999998</v>
      </c>
      <c r="T67" s="118">
        <v>0.23</v>
      </c>
      <c r="U67" s="119">
        <v>33.299999999999997</v>
      </c>
      <c r="V67" s="87">
        <v>1.1000000000000001</v>
      </c>
      <c r="W67" s="88">
        <v>37.6</v>
      </c>
      <c r="X67" s="89">
        <v>-3.5</v>
      </c>
      <c r="Y67" s="90">
        <v>34.4</v>
      </c>
      <c r="Z67" s="91">
        <v>231.8</v>
      </c>
      <c r="AA67" s="81">
        <v>-286.39999999999998</v>
      </c>
      <c r="AB67" s="92">
        <v>97</v>
      </c>
      <c r="AC67" s="93">
        <v>-1.8</v>
      </c>
      <c r="AD67" s="94">
        <v>-9.1</v>
      </c>
      <c r="AE67" s="94">
        <v>329</v>
      </c>
      <c r="AF67" s="94">
        <v>0</v>
      </c>
      <c r="AG67" s="95">
        <v>-2.5</v>
      </c>
      <c r="AH67" s="91">
        <v>-129</v>
      </c>
      <c r="AI67" s="38"/>
    </row>
    <row r="68" spans="1:35" x14ac:dyDescent="0.2">
      <c r="A68" s="76" t="s">
        <v>621</v>
      </c>
      <c r="B68" s="38">
        <v>2031749</v>
      </c>
      <c r="C68" s="76" t="s">
        <v>565</v>
      </c>
      <c r="D68" s="76" t="s">
        <v>1315</v>
      </c>
      <c r="E68" s="76" t="s">
        <v>566</v>
      </c>
      <c r="F68" s="76">
        <v>1987</v>
      </c>
      <c r="G68" s="77">
        <v>1.2</v>
      </c>
      <c r="H68" s="78" t="s">
        <v>553</v>
      </c>
      <c r="I68" s="79">
        <v>26</v>
      </c>
      <c r="J68" s="80">
        <v>2</v>
      </c>
      <c r="K68" s="80">
        <v>85</v>
      </c>
      <c r="L68" s="81">
        <v>394.4</v>
      </c>
      <c r="M68" s="82">
        <v>64.806076923000006</v>
      </c>
      <c r="N68" s="83">
        <v>10.7</v>
      </c>
      <c r="O68" s="84">
        <v>33.700000000000003</v>
      </c>
      <c r="P68" s="85">
        <v>11</v>
      </c>
      <c r="Q68" s="86">
        <v>49.6</v>
      </c>
      <c r="R68" s="105">
        <v>29.8</v>
      </c>
      <c r="S68" s="105">
        <v>20</v>
      </c>
      <c r="T68" s="118">
        <v>0.05</v>
      </c>
      <c r="U68" s="119">
        <v>16.600000000000001</v>
      </c>
      <c r="V68" s="87">
        <v>2.1</v>
      </c>
      <c r="W68" s="88">
        <v>46.8</v>
      </c>
      <c r="X68" s="89">
        <v>-0.3</v>
      </c>
      <c r="Y68" s="90">
        <v>39.5</v>
      </c>
      <c r="Z68" s="91">
        <v>228.4</v>
      </c>
      <c r="AA68" s="81">
        <v>-110.9</v>
      </c>
      <c r="AB68" s="92">
        <v>99</v>
      </c>
      <c r="AC68" s="93">
        <v>-9.1</v>
      </c>
      <c r="AD68" s="94">
        <v>-10.5</v>
      </c>
      <c r="AE68" s="94">
        <v>324</v>
      </c>
      <c r="AF68" s="94">
        <v>2</v>
      </c>
      <c r="AG68" s="95">
        <v>-5</v>
      </c>
      <c r="AH68" s="91">
        <v>-204</v>
      </c>
      <c r="AI68" s="38"/>
    </row>
    <row r="69" spans="1:35" x14ac:dyDescent="0.2">
      <c r="A69" s="76" t="s">
        <v>621</v>
      </c>
      <c r="B69" s="38">
        <v>1621881</v>
      </c>
      <c r="C69" s="76" t="s">
        <v>1442</v>
      </c>
      <c r="D69" s="76" t="s">
        <v>1315</v>
      </c>
      <c r="E69" s="76" t="s">
        <v>1443</v>
      </c>
      <c r="F69" s="76">
        <v>1972</v>
      </c>
      <c r="G69" s="77">
        <v>0</v>
      </c>
      <c r="H69" s="78" t="s">
        <v>553</v>
      </c>
      <c r="I69" s="79">
        <v>17</v>
      </c>
      <c r="J69" s="80">
        <v>10</v>
      </c>
      <c r="K69" s="80">
        <v>60</v>
      </c>
      <c r="L69" s="81">
        <v>499.6</v>
      </c>
      <c r="M69" s="82">
        <v>61.064058824</v>
      </c>
      <c r="N69" s="83">
        <v>9.5</v>
      </c>
      <c r="O69" s="84">
        <v>29.866666667000001</v>
      </c>
      <c r="P69" s="85">
        <v>10.8</v>
      </c>
      <c r="Q69" s="86">
        <v>41.9</v>
      </c>
      <c r="R69" s="105">
        <v>39.5</v>
      </c>
      <c r="S69" s="105">
        <v>10.74</v>
      </c>
      <c r="T69" s="118">
        <v>-0.01</v>
      </c>
      <c r="U69" s="119">
        <v>2</v>
      </c>
      <c r="V69" s="87">
        <v>7</v>
      </c>
      <c r="W69" s="88">
        <v>34.799999999999997</v>
      </c>
      <c r="X69" s="89">
        <v>4.0999999999999996</v>
      </c>
      <c r="Y69" s="90">
        <v>28.8</v>
      </c>
      <c r="Z69" s="91">
        <v>226.3</v>
      </c>
      <c r="AA69" s="81">
        <v>-652.29999999999995</v>
      </c>
      <c r="AB69" s="92">
        <v>99</v>
      </c>
      <c r="AC69" s="93">
        <v>-45.5</v>
      </c>
      <c r="AD69" s="94">
        <v>-34.5</v>
      </c>
      <c r="AE69" s="94">
        <v>278</v>
      </c>
      <c r="AF69" s="94">
        <v>9</v>
      </c>
      <c r="AG69" s="95">
        <v>-7</v>
      </c>
      <c r="AH69" s="91">
        <v>-570</v>
      </c>
      <c r="AI69" s="38"/>
    </row>
    <row r="70" spans="1:35" x14ac:dyDescent="0.2">
      <c r="A70" s="76" t="s">
        <v>621</v>
      </c>
      <c r="B70" s="38">
        <v>2201118</v>
      </c>
      <c r="C70" s="76" t="s">
        <v>1344</v>
      </c>
      <c r="D70" s="76" t="s">
        <v>1315</v>
      </c>
      <c r="E70" s="76" t="s">
        <v>1345</v>
      </c>
      <c r="F70" s="76">
        <v>1992</v>
      </c>
      <c r="G70" s="77">
        <v>2.5</v>
      </c>
      <c r="H70" s="78" t="s">
        <v>553</v>
      </c>
      <c r="I70" s="79">
        <v>24</v>
      </c>
      <c r="J70" s="80">
        <v>4</v>
      </c>
      <c r="K70" s="80">
        <v>85</v>
      </c>
      <c r="L70" s="81">
        <v>454.8</v>
      </c>
      <c r="M70" s="82">
        <v>71.295416666999998</v>
      </c>
      <c r="N70" s="83">
        <v>7.8</v>
      </c>
      <c r="O70" s="84">
        <v>32.08</v>
      </c>
      <c r="P70" s="85">
        <v>14.3</v>
      </c>
      <c r="Q70" s="86">
        <v>44.08</v>
      </c>
      <c r="R70" s="105">
        <v>20.100000000000001</v>
      </c>
      <c r="S70" s="105">
        <v>17.920000000000002</v>
      </c>
      <c r="T70" s="118">
        <v>-0.1</v>
      </c>
      <c r="U70" s="119">
        <v>22.1</v>
      </c>
      <c r="V70" s="87">
        <v>2.6</v>
      </c>
      <c r="W70" s="88">
        <v>49.9</v>
      </c>
      <c r="X70" s="89">
        <v>-0.4</v>
      </c>
      <c r="Y70" s="90">
        <v>44.2</v>
      </c>
      <c r="Z70" s="91">
        <v>223.4</v>
      </c>
      <c r="AA70" s="81">
        <v>96.4</v>
      </c>
      <c r="AB70" s="92">
        <v>97</v>
      </c>
      <c r="AC70" s="93">
        <v>4.5</v>
      </c>
      <c r="AD70" s="94">
        <v>7.3</v>
      </c>
      <c r="AE70" s="94">
        <v>329</v>
      </c>
      <c r="AF70" s="94">
        <v>-6</v>
      </c>
      <c r="AG70" s="95">
        <v>-10</v>
      </c>
      <c r="AH70" s="91">
        <v>-139</v>
      </c>
      <c r="AI70" s="38"/>
    </row>
    <row r="71" spans="1:35" x14ac:dyDescent="0.2">
      <c r="A71" s="76" t="s">
        <v>621</v>
      </c>
      <c r="B71" s="38">
        <v>129776004</v>
      </c>
      <c r="C71" s="76" t="s">
        <v>0</v>
      </c>
      <c r="D71" s="76" t="s">
        <v>1315</v>
      </c>
      <c r="E71" s="76" t="s">
        <v>1</v>
      </c>
      <c r="F71" s="76">
        <v>1999</v>
      </c>
      <c r="G71" s="77">
        <v>3.7</v>
      </c>
      <c r="H71" s="78" t="s">
        <v>553</v>
      </c>
      <c r="I71" s="79">
        <v>88</v>
      </c>
      <c r="J71" s="80">
        <v>10</v>
      </c>
      <c r="K71" s="80">
        <v>192</v>
      </c>
      <c r="L71" s="81">
        <v>411.1</v>
      </c>
      <c r="M71" s="82">
        <v>72.381749999999997</v>
      </c>
      <c r="N71" s="83">
        <v>7.7</v>
      </c>
      <c r="O71" s="84">
        <v>41.207250000000002</v>
      </c>
      <c r="P71" s="85">
        <v>16.7</v>
      </c>
      <c r="Q71" s="86">
        <v>54.1205</v>
      </c>
      <c r="R71" s="105">
        <v>44.8</v>
      </c>
      <c r="S71" s="105">
        <v>21.056000000000001</v>
      </c>
      <c r="T71" s="118">
        <v>0.01</v>
      </c>
      <c r="U71" s="119">
        <v>26.3</v>
      </c>
      <c r="V71" s="87">
        <v>4.4000000000000004</v>
      </c>
      <c r="W71" s="88">
        <v>60</v>
      </c>
      <c r="X71" s="89">
        <v>-1.7</v>
      </c>
      <c r="Y71" s="90">
        <v>56</v>
      </c>
      <c r="Z71" s="91">
        <v>221.1</v>
      </c>
      <c r="AA71" s="81">
        <v>123.2</v>
      </c>
      <c r="AB71" s="92">
        <v>97</v>
      </c>
      <c r="AC71" s="93">
        <v>2.7</v>
      </c>
      <c r="AD71" s="94">
        <v>5.5</v>
      </c>
      <c r="AE71" s="94">
        <v>293</v>
      </c>
      <c r="AF71" s="94">
        <v>-11</v>
      </c>
      <c r="AG71" s="95">
        <v>-0.5</v>
      </c>
      <c r="AH71" s="91">
        <v>71</v>
      </c>
      <c r="AI71" s="38"/>
    </row>
    <row r="72" spans="1:35" x14ac:dyDescent="0.2">
      <c r="A72" s="76" t="s">
        <v>621</v>
      </c>
      <c r="B72" s="38">
        <v>2103297</v>
      </c>
      <c r="C72" s="76" t="s">
        <v>1333</v>
      </c>
      <c r="D72" s="76" t="s">
        <v>1315</v>
      </c>
      <c r="E72" s="76" t="s">
        <v>1334</v>
      </c>
      <c r="F72" s="76">
        <v>1989</v>
      </c>
      <c r="G72" s="77">
        <v>0.1</v>
      </c>
      <c r="H72" s="78" t="s">
        <v>553</v>
      </c>
      <c r="I72" s="79">
        <v>299</v>
      </c>
      <c r="J72" s="80">
        <v>48</v>
      </c>
      <c r="K72" s="80">
        <v>829</v>
      </c>
      <c r="L72" s="81">
        <v>375</v>
      </c>
      <c r="M72" s="82">
        <v>94.592568561999997</v>
      </c>
      <c r="N72" s="83">
        <v>12.4</v>
      </c>
      <c r="O72" s="84">
        <v>78.464715788999996</v>
      </c>
      <c r="P72" s="85">
        <v>9.8000000000000007</v>
      </c>
      <c r="Q72" s="86">
        <v>79.435212766000006</v>
      </c>
      <c r="R72" s="105">
        <v>50.5</v>
      </c>
      <c r="S72" s="105">
        <v>68.858526315999995</v>
      </c>
      <c r="T72" s="118">
        <v>-0.28000000000000003</v>
      </c>
      <c r="U72" s="119">
        <v>71.5</v>
      </c>
      <c r="V72" s="87">
        <v>5.7</v>
      </c>
      <c r="W72" s="88">
        <v>89.2</v>
      </c>
      <c r="X72" s="89">
        <v>-1.5</v>
      </c>
      <c r="Y72" s="90">
        <v>86.4</v>
      </c>
      <c r="Z72" s="91">
        <v>221</v>
      </c>
      <c r="AA72" s="81">
        <v>241.4</v>
      </c>
      <c r="AB72" s="92">
        <v>99</v>
      </c>
      <c r="AC72" s="93">
        <v>8.1999999999999993</v>
      </c>
      <c r="AD72" s="94">
        <v>5.9</v>
      </c>
      <c r="AE72" s="94">
        <v>288</v>
      </c>
      <c r="AF72" s="94">
        <v>-2</v>
      </c>
      <c r="AG72" s="95">
        <v>-11</v>
      </c>
      <c r="AH72" s="91">
        <v>-95</v>
      </c>
      <c r="AI72" s="38"/>
    </row>
    <row r="73" spans="1:35" x14ac:dyDescent="0.2">
      <c r="A73" s="76" t="s">
        <v>621</v>
      </c>
      <c r="B73" s="38">
        <v>62175932</v>
      </c>
      <c r="C73" s="76" t="s">
        <v>2214</v>
      </c>
      <c r="D73" s="76" t="s">
        <v>1315</v>
      </c>
      <c r="E73" s="76" t="s">
        <v>2215</v>
      </c>
      <c r="F73" s="76">
        <v>2005</v>
      </c>
      <c r="G73" s="77">
        <v>5</v>
      </c>
      <c r="H73" s="78" t="s">
        <v>554</v>
      </c>
      <c r="I73" s="79">
        <v>29</v>
      </c>
      <c r="J73" s="80">
        <v>7</v>
      </c>
      <c r="K73" s="80">
        <v>32</v>
      </c>
      <c r="L73" s="81">
        <v>409.1</v>
      </c>
      <c r="M73" s="82">
        <v>47.077034482999998</v>
      </c>
      <c r="N73" s="83">
        <v>9.1999999999999993</v>
      </c>
      <c r="O73" s="84">
        <v>25.4</v>
      </c>
      <c r="P73" s="85">
        <v>9.9</v>
      </c>
      <c r="Q73" s="86">
        <v>43.9</v>
      </c>
      <c r="R73" s="105">
        <v>22</v>
      </c>
      <c r="S73" s="105">
        <v>9.5</v>
      </c>
      <c r="T73" s="118">
        <v>-0.33</v>
      </c>
      <c r="U73" s="119">
        <v>19.899999999999999</v>
      </c>
      <c r="V73" s="87">
        <v>-8</v>
      </c>
      <c r="W73" s="88">
        <v>29.5</v>
      </c>
      <c r="X73" s="89">
        <v>-5.2</v>
      </c>
      <c r="Y73" s="90">
        <v>17.7</v>
      </c>
      <c r="Z73" s="91">
        <v>218</v>
      </c>
      <c r="AA73" s="81">
        <v>83.6</v>
      </c>
      <c r="AB73" s="92">
        <v>99</v>
      </c>
      <c r="AC73" s="93">
        <v>25</v>
      </c>
      <c r="AD73" s="94">
        <v>9.5</v>
      </c>
      <c r="AE73" s="94">
        <v>250</v>
      </c>
      <c r="AF73" s="94">
        <v>26</v>
      </c>
      <c r="AG73" s="95">
        <v>9</v>
      </c>
      <c r="AH73" s="91">
        <v>459</v>
      </c>
      <c r="AI73" s="38"/>
    </row>
    <row r="74" spans="1:35" x14ac:dyDescent="0.2">
      <c r="A74" s="76" t="s">
        <v>621</v>
      </c>
      <c r="B74" s="38">
        <v>129608932</v>
      </c>
      <c r="C74" s="76" t="s">
        <v>826</v>
      </c>
      <c r="D74" s="76" t="s">
        <v>1315</v>
      </c>
      <c r="E74" s="76" t="s">
        <v>827</v>
      </c>
      <c r="F74" s="76">
        <v>1999</v>
      </c>
      <c r="G74" s="77">
        <v>5.0999999999999996</v>
      </c>
      <c r="H74" s="78" t="s">
        <v>553</v>
      </c>
      <c r="I74" s="79">
        <v>27</v>
      </c>
      <c r="J74" s="80">
        <v>11</v>
      </c>
      <c r="K74" s="80">
        <v>71</v>
      </c>
      <c r="L74" s="81">
        <v>244</v>
      </c>
      <c r="M74" s="82">
        <v>66.560333333000003</v>
      </c>
      <c r="N74" s="83">
        <v>11.8</v>
      </c>
      <c r="O74" s="84">
        <v>44.197499999999998</v>
      </c>
      <c r="P74" s="85">
        <v>7.4</v>
      </c>
      <c r="Q74" s="86">
        <v>51.652500000000003</v>
      </c>
      <c r="R74" s="105">
        <v>26.8</v>
      </c>
      <c r="S74" s="105">
        <v>23.43</v>
      </c>
      <c r="T74" s="118">
        <v>0.09</v>
      </c>
      <c r="U74" s="119">
        <v>27.9</v>
      </c>
      <c r="V74" s="87">
        <v>3.1</v>
      </c>
      <c r="W74" s="88">
        <v>42.2</v>
      </c>
      <c r="X74" s="89">
        <v>1.1000000000000001</v>
      </c>
      <c r="Y74" s="90">
        <v>39.5</v>
      </c>
      <c r="Z74" s="91">
        <v>216.2</v>
      </c>
      <c r="AA74" s="81">
        <v>482.3</v>
      </c>
      <c r="AB74" s="92">
        <v>99</v>
      </c>
      <c r="AC74" s="93">
        <v>34.1</v>
      </c>
      <c r="AD74" s="94">
        <v>19.5</v>
      </c>
      <c r="AE74" s="94">
        <v>316</v>
      </c>
      <c r="AF74" s="94">
        <v>2</v>
      </c>
      <c r="AG74" s="95">
        <v>7.5</v>
      </c>
      <c r="AH74" s="91">
        <v>343</v>
      </c>
      <c r="AI74" s="38"/>
    </row>
    <row r="75" spans="1:35" x14ac:dyDescent="0.2">
      <c r="A75" s="76" t="s">
        <v>621</v>
      </c>
      <c r="B75" s="38">
        <v>207124691</v>
      </c>
      <c r="C75" s="76" t="s">
        <v>2212</v>
      </c>
      <c r="D75" s="76" t="s">
        <v>1315</v>
      </c>
      <c r="E75" s="76" t="s">
        <v>2213</v>
      </c>
      <c r="F75" s="76">
        <v>1999</v>
      </c>
      <c r="G75" s="77">
        <v>4.7</v>
      </c>
      <c r="H75" s="78" t="s">
        <v>553</v>
      </c>
      <c r="I75" s="79">
        <v>15</v>
      </c>
      <c r="J75" s="80">
        <v>4</v>
      </c>
      <c r="K75" s="80">
        <v>19</v>
      </c>
      <c r="L75" s="81">
        <v>589.4</v>
      </c>
      <c r="M75" s="82">
        <v>49.948799999999999</v>
      </c>
      <c r="N75" s="83">
        <v>11.2</v>
      </c>
      <c r="O75" s="84">
        <v>38.464166667000001</v>
      </c>
      <c r="P75" s="85">
        <v>10.9</v>
      </c>
      <c r="Q75" s="86">
        <v>38.548333333000002</v>
      </c>
      <c r="R75" s="105">
        <v>44.7</v>
      </c>
      <c r="S75" s="105">
        <v>23.650833333000001</v>
      </c>
      <c r="T75" s="118">
        <v>-0.14000000000000001</v>
      </c>
      <c r="U75" s="119">
        <v>27.9</v>
      </c>
      <c r="V75" s="87">
        <v>-3.5</v>
      </c>
      <c r="W75" s="88">
        <v>29.1</v>
      </c>
      <c r="X75" s="89">
        <v>-6</v>
      </c>
      <c r="Y75" s="90">
        <v>27.3</v>
      </c>
      <c r="Z75" s="91">
        <v>213.9</v>
      </c>
      <c r="AA75" s="81">
        <v>203.2</v>
      </c>
      <c r="AB75" s="92">
        <v>99</v>
      </c>
      <c r="AC75" s="93">
        <v>6.8</v>
      </c>
      <c r="AD75" s="94">
        <v>6.8</v>
      </c>
      <c r="AE75" s="94">
        <v>243</v>
      </c>
      <c r="AF75" s="94">
        <v>3</v>
      </c>
      <c r="AG75" s="95">
        <v>10.5</v>
      </c>
      <c r="AH75" s="91">
        <v>341</v>
      </c>
      <c r="AI75" s="38"/>
    </row>
    <row r="76" spans="1:35" x14ac:dyDescent="0.2">
      <c r="A76" s="76" t="s">
        <v>621</v>
      </c>
      <c r="B76" s="38">
        <v>2039600</v>
      </c>
      <c r="C76" s="76" t="s">
        <v>1469</v>
      </c>
      <c r="D76" s="76" t="s">
        <v>1315</v>
      </c>
      <c r="E76" s="76" t="s">
        <v>1470</v>
      </c>
      <c r="F76" s="76">
        <v>1987</v>
      </c>
      <c r="G76" s="77">
        <v>4.2</v>
      </c>
      <c r="H76" s="78" t="s">
        <v>553</v>
      </c>
      <c r="I76" s="79">
        <v>19</v>
      </c>
      <c r="J76" s="80">
        <v>4</v>
      </c>
      <c r="K76" s="80">
        <v>54</v>
      </c>
      <c r="L76" s="81">
        <v>549.20000000000005</v>
      </c>
      <c r="M76" s="82">
        <v>59.009315788999999</v>
      </c>
      <c r="N76" s="83">
        <v>11.2</v>
      </c>
      <c r="O76" s="84">
        <v>29.416666667000001</v>
      </c>
      <c r="P76" s="85">
        <v>11.2</v>
      </c>
      <c r="Q76" s="86">
        <v>34.286000000000001</v>
      </c>
      <c r="R76" s="105">
        <v>16.5</v>
      </c>
      <c r="S76" s="105">
        <v>10.5</v>
      </c>
      <c r="T76" s="118">
        <v>0.04</v>
      </c>
      <c r="U76" s="119">
        <v>0.7</v>
      </c>
      <c r="V76" s="87">
        <v>8.8000000000000007</v>
      </c>
      <c r="W76" s="88">
        <v>34.5</v>
      </c>
      <c r="X76" s="89">
        <v>1</v>
      </c>
      <c r="Y76" s="90">
        <v>29.5</v>
      </c>
      <c r="Z76" s="91">
        <v>212</v>
      </c>
      <c r="AA76" s="81">
        <v>-156.80000000000001</v>
      </c>
      <c r="AB76" s="92">
        <v>98</v>
      </c>
      <c r="AC76" s="93">
        <v>-16.399999999999999</v>
      </c>
      <c r="AD76" s="94">
        <v>-13.2</v>
      </c>
      <c r="AE76" s="94">
        <v>317</v>
      </c>
      <c r="AF76" s="94">
        <v>5</v>
      </c>
      <c r="AG76" s="95">
        <v>0.5</v>
      </c>
      <c r="AH76" s="91">
        <v>-305</v>
      </c>
      <c r="AI76" s="38"/>
    </row>
    <row r="77" spans="1:35" x14ac:dyDescent="0.2">
      <c r="A77" s="76" t="s">
        <v>621</v>
      </c>
      <c r="B77" s="38">
        <v>17013604</v>
      </c>
      <c r="C77" s="76" t="s">
        <v>21</v>
      </c>
      <c r="D77" s="76" t="s">
        <v>1315</v>
      </c>
      <c r="E77" s="76" t="s">
        <v>22</v>
      </c>
      <c r="F77" s="76">
        <v>1996</v>
      </c>
      <c r="G77" s="77">
        <v>10.1</v>
      </c>
      <c r="H77" s="78" t="s">
        <v>553</v>
      </c>
      <c r="I77" s="79">
        <v>26</v>
      </c>
      <c r="J77" s="80">
        <v>12</v>
      </c>
      <c r="K77" s="80">
        <v>47</v>
      </c>
      <c r="L77" s="81">
        <v>556.20000000000005</v>
      </c>
      <c r="M77" s="82">
        <v>65.301923076999998</v>
      </c>
      <c r="N77" s="83">
        <v>12.2</v>
      </c>
      <c r="O77" s="84">
        <v>38.1</v>
      </c>
      <c r="P77" s="85">
        <v>10.8</v>
      </c>
      <c r="Q77" s="86">
        <v>54.5</v>
      </c>
      <c r="R77" s="105">
        <v>13</v>
      </c>
      <c r="S77" s="105">
        <v>21</v>
      </c>
      <c r="T77" s="118">
        <v>-0.17</v>
      </c>
      <c r="U77" s="119">
        <v>25.9</v>
      </c>
      <c r="V77" s="87">
        <v>1.2</v>
      </c>
      <c r="W77" s="88">
        <v>45.2</v>
      </c>
      <c r="X77" s="89">
        <v>-5.0999999999999996</v>
      </c>
      <c r="Y77" s="90">
        <v>45.6</v>
      </c>
      <c r="Z77" s="91">
        <v>211.5</v>
      </c>
      <c r="AA77" s="81">
        <v>858.6</v>
      </c>
      <c r="AB77" s="92">
        <v>99</v>
      </c>
      <c r="AC77" s="93">
        <v>6.8</v>
      </c>
      <c r="AD77" s="94">
        <v>4.5</v>
      </c>
      <c r="AE77" s="94">
        <v>305</v>
      </c>
      <c r="AF77" s="94">
        <v>-29</v>
      </c>
      <c r="AG77" s="95">
        <v>2.5</v>
      </c>
      <c r="AH77" s="91">
        <v>38</v>
      </c>
      <c r="AI77" s="38"/>
    </row>
    <row r="78" spans="1:35" x14ac:dyDescent="0.2">
      <c r="A78" s="76" t="s">
        <v>621</v>
      </c>
      <c r="B78" s="38">
        <v>2280338</v>
      </c>
      <c r="C78" s="76" t="s">
        <v>1414</v>
      </c>
      <c r="D78" s="76" t="s">
        <v>1315</v>
      </c>
      <c r="E78" s="76" t="s">
        <v>1415</v>
      </c>
      <c r="F78" s="76">
        <v>1994</v>
      </c>
      <c r="G78" s="77">
        <v>3</v>
      </c>
      <c r="H78" s="78" t="s">
        <v>553</v>
      </c>
      <c r="I78" s="79">
        <v>12</v>
      </c>
      <c r="J78" s="80">
        <v>4</v>
      </c>
      <c r="K78" s="80">
        <v>43</v>
      </c>
      <c r="L78" s="81">
        <v>310.5</v>
      </c>
      <c r="M78" s="82">
        <v>60.249333333000003</v>
      </c>
      <c r="N78" s="83">
        <v>11.4</v>
      </c>
      <c r="O78" s="84">
        <v>36.125999999999998</v>
      </c>
      <c r="P78" s="85">
        <v>7.8</v>
      </c>
      <c r="Q78" s="86">
        <v>40.014000000000003</v>
      </c>
      <c r="R78" s="105">
        <v>38.6</v>
      </c>
      <c r="S78" s="105">
        <v>22.841999999999999</v>
      </c>
      <c r="T78" s="118">
        <v>0.01</v>
      </c>
      <c r="U78" s="119">
        <v>18.399999999999999</v>
      </c>
      <c r="V78" s="87">
        <v>-0.7</v>
      </c>
      <c r="W78" s="88">
        <v>38.200000000000003</v>
      </c>
      <c r="X78" s="89">
        <v>-1.6</v>
      </c>
      <c r="Y78" s="90">
        <v>34.6</v>
      </c>
      <c r="Z78" s="91">
        <v>211.4</v>
      </c>
      <c r="AA78" s="81">
        <v>144.1</v>
      </c>
      <c r="AB78" s="92">
        <v>99</v>
      </c>
      <c r="AC78" s="93">
        <v>-3.2</v>
      </c>
      <c r="AD78" s="94">
        <v>-0.5</v>
      </c>
      <c r="AE78" s="94">
        <v>308</v>
      </c>
      <c r="AF78" s="94">
        <v>-1</v>
      </c>
      <c r="AG78" s="95">
        <v>-4</v>
      </c>
      <c r="AH78" s="91">
        <v>-38</v>
      </c>
      <c r="AI78" s="38"/>
    </row>
    <row r="79" spans="1:35" x14ac:dyDescent="0.2">
      <c r="A79" s="76" t="s">
        <v>621</v>
      </c>
      <c r="B79" s="38">
        <v>9255029</v>
      </c>
      <c r="C79" s="76" t="s">
        <v>834</v>
      </c>
      <c r="D79" s="76" t="s">
        <v>1399</v>
      </c>
      <c r="E79" s="76" t="s">
        <v>835</v>
      </c>
      <c r="F79" s="76">
        <v>2000</v>
      </c>
      <c r="G79" s="77">
        <v>4.9000000000000004</v>
      </c>
      <c r="H79" s="78" t="s">
        <v>553</v>
      </c>
      <c r="I79" s="79">
        <v>16</v>
      </c>
      <c r="J79" s="80">
        <v>3</v>
      </c>
      <c r="K79" s="80">
        <v>41</v>
      </c>
      <c r="L79" s="81">
        <v>253.3</v>
      </c>
      <c r="M79" s="82">
        <v>56.203499999999998</v>
      </c>
      <c r="N79" s="83">
        <v>9.4</v>
      </c>
      <c r="O79" s="84">
        <v>20.6</v>
      </c>
      <c r="P79" s="85">
        <v>6.9</v>
      </c>
      <c r="Q79" s="86">
        <v>31.126000000000001</v>
      </c>
      <c r="R79" s="105">
        <v>0.4</v>
      </c>
      <c r="S79" s="105">
        <v>7.1890000000000001</v>
      </c>
      <c r="T79" s="118">
        <v>-0.1</v>
      </c>
      <c r="U79" s="119">
        <v>17.899999999999999</v>
      </c>
      <c r="V79" s="87">
        <v>-2.9</v>
      </c>
      <c r="W79" s="88">
        <v>28.9</v>
      </c>
      <c r="X79" s="89">
        <v>0.4</v>
      </c>
      <c r="Y79" s="90">
        <v>25.5</v>
      </c>
      <c r="Z79" s="91">
        <v>210.9</v>
      </c>
      <c r="AA79" s="81">
        <v>632.70000000000005</v>
      </c>
      <c r="AB79" s="92">
        <v>96</v>
      </c>
      <c r="AC79" s="93">
        <v>15.9</v>
      </c>
      <c r="AD79" s="94">
        <v>10</v>
      </c>
      <c r="AE79" s="94">
        <v>304</v>
      </c>
      <c r="AF79" s="94">
        <v>-21</v>
      </c>
      <c r="AG79" s="95">
        <v>-3</v>
      </c>
      <c r="AH79" s="91">
        <v>80</v>
      </c>
      <c r="AI79" s="38"/>
    </row>
    <row r="80" spans="1:35" x14ac:dyDescent="0.2">
      <c r="A80" s="76" t="s">
        <v>621</v>
      </c>
      <c r="B80" s="38">
        <v>2237129</v>
      </c>
      <c r="C80" s="76" t="s">
        <v>1331</v>
      </c>
      <c r="D80" s="76" t="s">
        <v>1315</v>
      </c>
      <c r="E80" s="76" t="s">
        <v>1182</v>
      </c>
      <c r="F80" s="76">
        <v>1993</v>
      </c>
      <c r="G80" s="77">
        <v>3.9</v>
      </c>
      <c r="H80" s="78" t="s">
        <v>553</v>
      </c>
      <c r="I80" s="79">
        <v>12</v>
      </c>
      <c r="J80" s="80">
        <v>5</v>
      </c>
      <c r="K80" s="80">
        <v>34</v>
      </c>
      <c r="L80" s="81">
        <v>281</v>
      </c>
      <c r="M80" s="82">
        <v>54.396999999999998</v>
      </c>
      <c r="N80" s="83">
        <v>12.4</v>
      </c>
      <c r="O80" s="84">
        <v>38.855714286000001</v>
      </c>
      <c r="P80" s="85">
        <v>8.1999999999999993</v>
      </c>
      <c r="Q80" s="86">
        <v>37.761428571000003</v>
      </c>
      <c r="R80" s="105">
        <v>22.7</v>
      </c>
      <c r="S80" s="105">
        <v>22.826571429000001</v>
      </c>
      <c r="T80" s="118">
        <v>0.08</v>
      </c>
      <c r="U80" s="119">
        <v>14.4</v>
      </c>
      <c r="V80" s="87">
        <v>4.8</v>
      </c>
      <c r="W80" s="88">
        <v>25.2</v>
      </c>
      <c r="X80" s="89">
        <v>-0.3</v>
      </c>
      <c r="Y80" s="90">
        <v>21.1</v>
      </c>
      <c r="Z80" s="91">
        <v>209.9</v>
      </c>
      <c r="AA80" s="81">
        <v>-319.10000000000002</v>
      </c>
      <c r="AB80" s="92">
        <v>93</v>
      </c>
      <c r="AC80" s="93">
        <v>3.2</v>
      </c>
      <c r="AD80" s="94">
        <v>-6.8</v>
      </c>
      <c r="AE80" s="94">
        <v>327</v>
      </c>
      <c r="AF80" s="94">
        <v>-13</v>
      </c>
      <c r="AG80" s="95">
        <v>-17.5</v>
      </c>
      <c r="AH80" s="91">
        <v>-268</v>
      </c>
      <c r="AI80" s="38"/>
    </row>
    <row r="81" spans="1:35" x14ac:dyDescent="0.2">
      <c r="A81" s="76" t="s">
        <v>621</v>
      </c>
      <c r="B81" s="38">
        <v>341037501</v>
      </c>
      <c r="C81" s="76" t="s">
        <v>670</v>
      </c>
      <c r="D81" s="76" t="s">
        <v>671</v>
      </c>
      <c r="E81" s="76" t="s">
        <v>672</v>
      </c>
      <c r="F81" s="76">
        <v>1996</v>
      </c>
      <c r="G81" s="77">
        <v>1.1000000000000001</v>
      </c>
      <c r="H81" s="78" t="s">
        <v>553</v>
      </c>
      <c r="I81" s="79">
        <v>20</v>
      </c>
      <c r="J81" s="80">
        <v>7</v>
      </c>
      <c r="K81" s="80">
        <v>100</v>
      </c>
      <c r="L81" s="81">
        <v>-23.8</v>
      </c>
      <c r="M81" s="82">
        <v>68.031899999999993</v>
      </c>
      <c r="N81" s="83">
        <v>11.2</v>
      </c>
      <c r="O81" s="84">
        <v>37.860666666999997</v>
      </c>
      <c r="P81" s="85">
        <v>1</v>
      </c>
      <c r="Q81" s="86">
        <v>46.991999999999997</v>
      </c>
      <c r="R81" s="105">
        <v>19.2</v>
      </c>
      <c r="S81" s="105">
        <v>18.128</v>
      </c>
      <c r="T81" s="118">
        <v>-7.0000000000000007E-2</v>
      </c>
      <c r="U81" s="119">
        <v>17.8</v>
      </c>
      <c r="V81" s="87">
        <v>-4.5</v>
      </c>
      <c r="W81" s="88">
        <v>41.7</v>
      </c>
      <c r="X81" s="89">
        <v>2.4</v>
      </c>
      <c r="Y81" s="90">
        <v>32.5</v>
      </c>
      <c r="Z81" s="91">
        <v>206.8</v>
      </c>
      <c r="AA81" s="81">
        <v>-336.4</v>
      </c>
      <c r="AB81" s="92">
        <v>99</v>
      </c>
      <c r="AC81" s="93">
        <v>8.6</v>
      </c>
      <c r="AD81" s="94">
        <v>-7.3</v>
      </c>
      <c r="AE81" s="94">
        <v>273</v>
      </c>
      <c r="AF81" s="94">
        <v>26</v>
      </c>
      <c r="AG81" s="95">
        <v>13.5</v>
      </c>
      <c r="AH81" s="91">
        <v>263</v>
      </c>
      <c r="AI81" s="38"/>
    </row>
    <row r="82" spans="1:35" x14ac:dyDescent="0.2">
      <c r="A82" s="76" t="s">
        <v>621</v>
      </c>
      <c r="B82" s="38">
        <v>124109429</v>
      </c>
      <c r="C82" s="76" t="s">
        <v>651</v>
      </c>
      <c r="D82" s="76" t="s">
        <v>1315</v>
      </c>
      <c r="E82" s="76" t="s">
        <v>652</v>
      </c>
      <c r="F82" s="76">
        <v>1998</v>
      </c>
      <c r="G82" s="77">
        <v>8</v>
      </c>
      <c r="H82" s="78" t="s">
        <v>553</v>
      </c>
      <c r="I82" s="79">
        <v>24</v>
      </c>
      <c r="J82" s="80">
        <v>5</v>
      </c>
      <c r="K82" s="80">
        <v>61</v>
      </c>
      <c r="L82" s="81">
        <v>452.3</v>
      </c>
      <c r="M82" s="82">
        <v>66.660833332999999</v>
      </c>
      <c r="N82" s="83">
        <v>9.3000000000000007</v>
      </c>
      <c r="O82" s="84">
        <v>29.6</v>
      </c>
      <c r="P82" s="85">
        <v>9.4</v>
      </c>
      <c r="Q82" s="86">
        <v>49.7</v>
      </c>
      <c r="R82" s="105">
        <v>8.6</v>
      </c>
      <c r="S82" s="105">
        <v>12.5</v>
      </c>
      <c r="T82" s="118">
        <v>-0.17</v>
      </c>
      <c r="U82" s="119">
        <v>24.4</v>
      </c>
      <c r="V82" s="87">
        <v>0.3</v>
      </c>
      <c r="W82" s="88">
        <v>40.9</v>
      </c>
      <c r="X82" s="89">
        <v>-0.7</v>
      </c>
      <c r="Y82" s="90">
        <v>39</v>
      </c>
      <c r="Z82" s="91">
        <v>206.5</v>
      </c>
      <c r="AA82" s="81">
        <v>435.9</v>
      </c>
      <c r="AB82" s="92">
        <v>99</v>
      </c>
      <c r="AC82" s="93">
        <v>6.4</v>
      </c>
      <c r="AD82" s="94">
        <v>12.7</v>
      </c>
      <c r="AE82" s="94">
        <v>308</v>
      </c>
      <c r="AF82" s="94">
        <v>-1</v>
      </c>
      <c r="AG82" s="95">
        <v>4.5</v>
      </c>
      <c r="AH82" s="91">
        <v>140</v>
      </c>
      <c r="AI82" s="38"/>
    </row>
    <row r="83" spans="1:35" x14ac:dyDescent="0.2">
      <c r="A83" s="76" t="s">
        <v>621</v>
      </c>
      <c r="B83" s="38">
        <v>2228503</v>
      </c>
      <c r="C83" s="76" t="s">
        <v>1346</v>
      </c>
      <c r="D83" s="76" t="s">
        <v>1315</v>
      </c>
      <c r="E83" s="76" t="s">
        <v>1347</v>
      </c>
      <c r="F83" s="76">
        <v>1993</v>
      </c>
      <c r="G83" s="77">
        <v>2.7</v>
      </c>
      <c r="H83" s="78" t="s">
        <v>553</v>
      </c>
      <c r="I83" s="79">
        <v>11</v>
      </c>
      <c r="J83" s="80">
        <v>4</v>
      </c>
      <c r="K83" s="80">
        <v>35</v>
      </c>
      <c r="L83" s="81">
        <v>423.4</v>
      </c>
      <c r="M83" s="82">
        <v>60.572636363999997</v>
      </c>
      <c r="N83" s="83">
        <v>11.2</v>
      </c>
      <c r="O83" s="84">
        <v>47.294142856999997</v>
      </c>
      <c r="P83" s="85">
        <v>8.6</v>
      </c>
      <c r="Q83" s="86">
        <v>45.357142856999999</v>
      </c>
      <c r="R83" s="105">
        <v>21.9</v>
      </c>
      <c r="S83" s="105">
        <v>31.477857143000001</v>
      </c>
      <c r="T83" s="118">
        <v>0.04</v>
      </c>
      <c r="U83" s="119">
        <v>24</v>
      </c>
      <c r="V83" s="87">
        <v>4.3</v>
      </c>
      <c r="W83" s="88">
        <v>35.4</v>
      </c>
      <c r="X83" s="89">
        <v>0.1</v>
      </c>
      <c r="Y83" s="90">
        <v>31.9</v>
      </c>
      <c r="Z83" s="91">
        <v>203.4</v>
      </c>
      <c r="AA83" s="81">
        <v>-0.9</v>
      </c>
      <c r="AB83" s="92">
        <v>99</v>
      </c>
      <c r="AC83" s="93">
        <v>-0.9</v>
      </c>
      <c r="AD83" s="94">
        <v>4.5</v>
      </c>
      <c r="AE83" s="94">
        <v>283</v>
      </c>
      <c r="AF83" s="94">
        <v>-18</v>
      </c>
      <c r="AG83" s="95">
        <v>0.5</v>
      </c>
      <c r="AH83" s="91">
        <v>7</v>
      </c>
      <c r="AI83" s="38"/>
    </row>
    <row r="84" spans="1:35" x14ac:dyDescent="0.2">
      <c r="A84" s="76" t="s">
        <v>621</v>
      </c>
      <c r="B84" s="38">
        <v>2180692</v>
      </c>
      <c r="C84" s="76" t="s">
        <v>1388</v>
      </c>
      <c r="D84" s="76" t="s">
        <v>1315</v>
      </c>
      <c r="E84" s="76" t="s">
        <v>1389</v>
      </c>
      <c r="F84" s="76">
        <v>1991</v>
      </c>
      <c r="G84" s="77">
        <v>3</v>
      </c>
      <c r="H84" s="78" t="s">
        <v>553</v>
      </c>
      <c r="I84" s="79">
        <v>80</v>
      </c>
      <c r="J84" s="80">
        <v>17</v>
      </c>
      <c r="K84" s="80">
        <v>272</v>
      </c>
      <c r="L84" s="81">
        <v>357.7</v>
      </c>
      <c r="M84" s="82">
        <v>91.346149999999994</v>
      </c>
      <c r="N84" s="83">
        <v>8.8000000000000007</v>
      </c>
      <c r="O84" s="84">
        <v>56.8</v>
      </c>
      <c r="P84" s="85">
        <v>9.6</v>
      </c>
      <c r="Q84" s="86">
        <v>62.539230769</v>
      </c>
      <c r="R84" s="105">
        <v>-10</v>
      </c>
      <c r="S84" s="105">
        <v>38.021923076999997</v>
      </c>
      <c r="T84" s="118">
        <v>0.17</v>
      </c>
      <c r="U84" s="119">
        <v>36.700000000000003</v>
      </c>
      <c r="V84" s="87">
        <v>-1.5</v>
      </c>
      <c r="W84" s="88">
        <v>71.2</v>
      </c>
      <c r="X84" s="89">
        <v>-0.6</v>
      </c>
      <c r="Y84" s="90">
        <v>64.2</v>
      </c>
      <c r="Z84" s="91">
        <v>201.9</v>
      </c>
      <c r="AA84" s="81">
        <v>-146.4</v>
      </c>
      <c r="AB84" s="92">
        <v>99</v>
      </c>
      <c r="AC84" s="93">
        <v>-9.5</v>
      </c>
      <c r="AD84" s="94">
        <v>-3.2</v>
      </c>
      <c r="AE84" s="94">
        <v>285</v>
      </c>
      <c r="AF84" s="94">
        <v>0</v>
      </c>
      <c r="AG84" s="95">
        <v>-8</v>
      </c>
      <c r="AH84" s="91">
        <v>-105</v>
      </c>
      <c r="AI84" s="38"/>
    </row>
    <row r="85" spans="1:35" x14ac:dyDescent="0.2">
      <c r="A85" s="76" t="s">
        <v>621</v>
      </c>
      <c r="B85" s="38">
        <v>10649801</v>
      </c>
      <c r="C85" s="76" t="s">
        <v>17</v>
      </c>
      <c r="D85" s="76" t="s">
        <v>1399</v>
      </c>
      <c r="E85" s="76" t="s">
        <v>18</v>
      </c>
      <c r="F85" s="76">
        <v>1999</v>
      </c>
      <c r="G85" s="77">
        <v>7.9</v>
      </c>
      <c r="H85" s="78" t="s">
        <v>553</v>
      </c>
      <c r="I85" s="79">
        <v>21</v>
      </c>
      <c r="J85" s="80">
        <v>6</v>
      </c>
      <c r="K85" s="80">
        <v>59</v>
      </c>
      <c r="L85" s="81">
        <v>364.9</v>
      </c>
      <c r="M85" s="82">
        <v>60.978999999999999</v>
      </c>
      <c r="N85" s="83">
        <v>9.1999999999999993</v>
      </c>
      <c r="O85" s="84">
        <v>27.1</v>
      </c>
      <c r="P85" s="85">
        <v>10</v>
      </c>
      <c r="Q85" s="86">
        <v>46.5</v>
      </c>
      <c r="R85" s="105">
        <v>20.3</v>
      </c>
      <c r="S85" s="105">
        <v>10.3</v>
      </c>
      <c r="T85" s="118">
        <v>-0.11</v>
      </c>
      <c r="U85" s="119">
        <v>18.100000000000001</v>
      </c>
      <c r="V85" s="87">
        <v>0.8</v>
      </c>
      <c r="W85" s="88">
        <v>39.6</v>
      </c>
      <c r="X85" s="89">
        <v>-1.6</v>
      </c>
      <c r="Y85" s="90">
        <v>34.700000000000003</v>
      </c>
      <c r="Z85" s="91">
        <v>199.5</v>
      </c>
      <c r="AA85" s="81">
        <v>387.3</v>
      </c>
      <c r="AB85" s="92">
        <v>94</v>
      </c>
      <c r="AC85" s="93">
        <v>10.5</v>
      </c>
      <c r="AD85" s="94">
        <v>8.6</v>
      </c>
      <c r="AE85" s="94">
        <v>283</v>
      </c>
      <c r="AF85" s="94">
        <v>-17</v>
      </c>
      <c r="AG85" s="95">
        <v>-8</v>
      </c>
      <c r="AH85" s="91">
        <v>39</v>
      </c>
      <c r="AI85" s="38"/>
    </row>
    <row r="86" spans="1:35" x14ac:dyDescent="0.2">
      <c r="A86" s="76" t="s">
        <v>621</v>
      </c>
      <c r="B86" s="38">
        <v>2046889</v>
      </c>
      <c r="C86" s="76" t="s">
        <v>1444</v>
      </c>
      <c r="D86" s="76" t="s">
        <v>1315</v>
      </c>
      <c r="E86" s="76" t="s">
        <v>1445</v>
      </c>
      <c r="F86" s="76">
        <v>1987</v>
      </c>
      <c r="G86" s="77">
        <v>8.4</v>
      </c>
      <c r="H86" s="78" t="s">
        <v>553</v>
      </c>
      <c r="I86" s="79">
        <v>37</v>
      </c>
      <c r="J86" s="80">
        <v>12</v>
      </c>
      <c r="K86" s="80">
        <v>100</v>
      </c>
      <c r="L86" s="81">
        <v>326.2</v>
      </c>
      <c r="M86" s="82">
        <v>76.694729730000006</v>
      </c>
      <c r="N86" s="83">
        <v>11.5</v>
      </c>
      <c r="O86" s="84">
        <v>46.176000000000002</v>
      </c>
      <c r="P86" s="85">
        <v>7.6</v>
      </c>
      <c r="Q86" s="86">
        <v>52.8352</v>
      </c>
      <c r="R86" s="105">
        <v>0.7</v>
      </c>
      <c r="S86" s="105">
        <v>28.537600000000001</v>
      </c>
      <c r="T86" s="118">
        <v>0.11</v>
      </c>
      <c r="U86" s="119">
        <v>18.100000000000001</v>
      </c>
      <c r="V86" s="87">
        <v>2.6</v>
      </c>
      <c r="W86" s="88">
        <v>52.3</v>
      </c>
      <c r="X86" s="89">
        <v>-0.6</v>
      </c>
      <c r="Y86" s="90">
        <v>46.3</v>
      </c>
      <c r="Z86" s="91">
        <v>199</v>
      </c>
      <c r="AA86" s="81">
        <v>-240.5</v>
      </c>
      <c r="AB86" s="92">
        <v>99</v>
      </c>
      <c r="AC86" s="93">
        <v>6.8</v>
      </c>
      <c r="AD86" s="94">
        <v>-12.3</v>
      </c>
      <c r="AE86" s="94">
        <v>316</v>
      </c>
      <c r="AF86" s="94">
        <v>-9</v>
      </c>
      <c r="AG86" s="95">
        <v>-6.5</v>
      </c>
      <c r="AH86" s="91">
        <v>-224</v>
      </c>
      <c r="AI86" s="38"/>
    </row>
    <row r="87" spans="1:35" x14ac:dyDescent="0.2">
      <c r="A87" s="76" t="s">
        <v>621</v>
      </c>
      <c r="B87" s="38">
        <v>5319769</v>
      </c>
      <c r="C87" s="76" t="s">
        <v>1432</v>
      </c>
      <c r="D87" s="76" t="s">
        <v>1399</v>
      </c>
      <c r="E87" s="76" t="s">
        <v>1771</v>
      </c>
      <c r="F87" s="76">
        <v>1990</v>
      </c>
      <c r="G87" s="77">
        <v>2.1</v>
      </c>
      <c r="H87" s="78" t="s">
        <v>553</v>
      </c>
      <c r="I87" s="79">
        <v>77</v>
      </c>
      <c r="J87" s="80">
        <v>32</v>
      </c>
      <c r="K87" s="80">
        <v>273</v>
      </c>
      <c r="L87" s="81">
        <v>210</v>
      </c>
      <c r="M87" s="82">
        <v>86.214753247000004</v>
      </c>
      <c r="N87" s="83">
        <v>6.6</v>
      </c>
      <c r="O87" s="84">
        <v>70.039297297000005</v>
      </c>
      <c r="P87" s="85">
        <v>9.3000000000000007</v>
      </c>
      <c r="Q87" s="86">
        <v>70.375378377999994</v>
      </c>
      <c r="R87" s="105">
        <v>15.5</v>
      </c>
      <c r="S87" s="105">
        <v>57.273157894999997</v>
      </c>
      <c r="T87" s="118">
        <v>-0.19</v>
      </c>
      <c r="U87" s="119">
        <v>56.4</v>
      </c>
      <c r="V87" s="87">
        <v>-2.1</v>
      </c>
      <c r="W87" s="88">
        <v>70.3</v>
      </c>
      <c r="X87" s="89">
        <v>0.6</v>
      </c>
      <c r="Y87" s="90">
        <v>64.7</v>
      </c>
      <c r="Z87" s="91">
        <v>199</v>
      </c>
      <c r="AA87" s="81">
        <v>-170.5</v>
      </c>
      <c r="AB87" s="92">
        <v>99</v>
      </c>
      <c r="AC87" s="93">
        <v>-7.7</v>
      </c>
      <c r="AD87" s="94">
        <v>-0.5</v>
      </c>
      <c r="AE87" s="94">
        <v>294</v>
      </c>
      <c r="AF87" s="94">
        <v>17</v>
      </c>
      <c r="AG87" s="95">
        <v>9</v>
      </c>
      <c r="AH87" s="91">
        <v>47</v>
      </c>
      <c r="AI87" s="38"/>
    </row>
    <row r="88" spans="1:35" x14ac:dyDescent="0.2">
      <c r="A88" s="76" t="s">
        <v>621</v>
      </c>
      <c r="B88" s="38">
        <v>128226159</v>
      </c>
      <c r="C88" s="76" t="s">
        <v>828</v>
      </c>
      <c r="D88" s="76" t="s">
        <v>1315</v>
      </c>
      <c r="E88" s="76" t="s">
        <v>829</v>
      </c>
      <c r="F88" s="76">
        <v>1999</v>
      </c>
      <c r="G88" s="77">
        <v>2.8</v>
      </c>
      <c r="H88" s="78" t="s">
        <v>553</v>
      </c>
      <c r="I88" s="79">
        <v>31</v>
      </c>
      <c r="J88" s="80">
        <v>12</v>
      </c>
      <c r="K88" s="80">
        <v>66</v>
      </c>
      <c r="L88" s="81">
        <v>299.2</v>
      </c>
      <c r="M88" s="82">
        <v>68.379096774000004</v>
      </c>
      <c r="N88" s="83">
        <v>15.4</v>
      </c>
      <c r="O88" s="84">
        <v>43.774000000000001</v>
      </c>
      <c r="P88" s="85">
        <v>5</v>
      </c>
      <c r="Q88" s="86">
        <v>51.256</v>
      </c>
      <c r="R88" s="105">
        <v>13.6</v>
      </c>
      <c r="S88" s="105">
        <v>26.315999999999999</v>
      </c>
      <c r="T88" s="118">
        <v>-0.12</v>
      </c>
      <c r="U88" s="119">
        <v>31.4</v>
      </c>
      <c r="V88" s="87">
        <v>4.5999999999999996</v>
      </c>
      <c r="W88" s="88">
        <v>44.4</v>
      </c>
      <c r="X88" s="89">
        <v>-3.2</v>
      </c>
      <c r="Y88" s="90">
        <v>44.5</v>
      </c>
      <c r="Z88" s="91">
        <v>198.8</v>
      </c>
      <c r="AA88" s="81">
        <v>663.2</v>
      </c>
      <c r="AB88" s="92">
        <v>99</v>
      </c>
      <c r="AC88" s="93">
        <v>21.8</v>
      </c>
      <c r="AD88" s="94">
        <v>13.2</v>
      </c>
      <c r="AE88" s="94">
        <v>271</v>
      </c>
      <c r="AF88" s="94">
        <v>-9</v>
      </c>
      <c r="AG88" s="95">
        <v>4.5</v>
      </c>
      <c r="AH88" s="91">
        <v>314</v>
      </c>
      <c r="AI88" s="38"/>
    </row>
    <row r="89" spans="1:35" x14ac:dyDescent="0.2">
      <c r="A89" s="76" t="s">
        <v>621</v>
      </c>
      <c r="B89" s="38">
        <v>1965783</v>
      </c>
      <c r="C89" s="76" t="s">
        <v>1554</v>
      </c>
      <c r="D89" s="76" t="s">
        <v>1315</v>
      </c>
      <c r="E89" s="76" t="s">
        <v>1555</v>
      </c>
      <c r="F89" s="76">
        <v>1984</v>
      </c>
      <c r="G89" s="77">
        <v>0</v>
      </c>
      <c r="H89" s="78" t="s">
        <v>553</v>
      </c>
      <c r="I89" s="79">
        <v>13</v>
      </c>
      <c r="J89" s="80">
        <v>6</v>
      </c>
      <c r="K89" s="80">
        <v>26</v>
      </c>
      <c r="L89" s="81">
        <v>150.19999999999999</v>
      </c>
      <c r="M89" s="82">
        <v>53.418769230999999</v>
      </c>
      <c r="N89" s="83">
        <v>13.5</v>
      </c>
      <c r="O89" s="84">
        <v>20.993500000000001</v>
      </c>
      <c r="P89" s="85">
        <v>3.2</v>
      </c>
      <c r="Q89" s="86">
        <v>40.9</v>
      </c>
      <c r="R89" s="105">
        <v>9.8000000000000007</v>
      </c>
      <c r="S89" s="105">
        <v>9.2565000000000008</v>
      </c>
      <c r="T89" s="118">
        <v>0.03</v>
      </c>
      <c r="U89" s="119">
        <v>4.5999999999999996</v>
      </c>
      <c r="V89" s="87">
        <v>3.5</v>
      </c>
      <c r="W89" s="88">
        <v>30.9</v>
      </c>
      <c r="X89" s="89">
        <v>1</v>
      </c>
      <c r="Y89" s="90">
        <v>30.3</v>
      </c>
      <c r="Z89" s="91">
        <v>197.8</v>
      </c>
      <c r="AA89" s="81">
        <v>-481.8</v>
      </c>
      <c r="AB89" s="92">
        <v>99</v>
      </c>
      <c r="AC89" s="93">
        <v>-17.3</v>
      </c>
      <c r="AD89" s="94">
        <v>-20.5</v>
      </c>
      <c r="AE89" s="94">
        <v>307</v>
      </c>
      <c r="AF89" s="94">
        <v>4</v>
      </c>
      <c r="AG89" s="95">
        <v>-2.5</v>
      </c>
      <c r="AH89" s="91">
        <v>-334</v>
      </c>
      <c r="AI89" s="38"/>
    </row>
    <row r="90" spans="1:35" x14ac:dyDescent="0.2">
      <c r="A90" s="76" t="s">
        <v>621</v>
      </c>
      <c r="B90" s="38">
        <v>2149597</v>
      </c>
      <c r="C90" s="76" t="s">
        <v>559</v>
      </c>
      <c r="D90" s="76" t="s">
        <v>1315</v>
      </c>
      <c r="E90" s="76" t="s">
        <v>560</v>
      </c>
      <c r="F90" s="76">
        <v>1990</v>
      </c>
      <c r="G90" s="77">
        <v>2.5</v>
      </c>
      <c r="H90" s="78" t="s">
        <v>553</v>
      </c>
      <c r="I90" s="79">
        <v>25</v>
      </c>
      <c r="J90" s="80">
        <v>2</v>
      </c>
      <c r="K90" s="80">
        <v>101</v>
      </c>
      <c r="L90" s="81">
        <v>529.1</v>
      </c>
      <c r="M90" s="82">
        <v>65.639160000000004</v>
      </c>
      <c r="N90" s="83">
        <v>7.7</v>
      </c>
      <c r="O90" s="84">
        <v>34.9</v>
      </c>
      <c r="P90" s="85">
        <v>13.9</v>
      </c>
      <c r="Q90" s="86">
        <v>55.5</v>
      </c>
      <c r="R90" s="105">
        <v>12.8</v>
      </c>
      <c r="S90" s="105">
        <v>18.7</v>
      </c>
      <c r="T90" s="118">
        <v>0.02</v>
      </c>
      <c r="U90" s="119">
        <v>16.899999999999999</v>
      </c>
      <c r="V90" s="87">
        <v>3.5</v>
      </c>
      <c r="W90" s="88">
        <v>52.3</v>
      </c>
      <c r="X90" s="89">
        <v>-1.6</v>
      </c>
      <c r="Y90" s="90">
        <v>46.3</v>
      </c>
      <c r="Z90" s="91">
        <v>196.9</v>
      </c>
      <c r="AA90" s="81">
        <v>191.4</v>
      </c>
      <c r="AB90" s="92">
        <v>98</v>
      </c>
      <c r="AC90" s="93">
        <v>-8.1999999999999993</v>
      </c>
      <c r="AD90" s="94">
        <v>6.4</v>
      </c>
      <c r="AE90" s="94">
        <v>296</v>
      </c>
      <c r="AF90" s="94">
        <v>-3</v>
      </c>
      <c r="AG90" s="95">
        <v>0</v>
      </c>
      <c r="AH90" s="91">
        <v>-9</v>
      </c>
      <c r="AI90" s="38"/>
    </row>
    <row r="91" spans="1:35" x14ac:dyDescent="0.2">
      <c r="A91" s="76" t="s">
        <v>621</v>
      </c>
      <c r="B91" s="38">
        <v>2017896</v>
      </c>
      <c r="C91" s="76" t="s">
        <v>1378</v>
      </c>
      <c r="D91" s="76" t="s">
        <v>1315</v>
      </c>
      <c r="E91" s="76" t="s">
        <v>1379</v>
      </c>
      <c r="F91" s="76">
        <v>1986</v>
      </c>
      <c r="G91" s="77">
        <v>4.7</v>
      </c>
      <c r="H91" s="78" t="s">
        <v>553</v>
      </c>
      <c r="I91" s="79">
        <v>50</v>
      </c>
      <c r="J91" s="80">
        <v>22</v>
      </c>
      <c r="K91" s="80">
        <v>148</v>
      </c>
      <c r="L91" s="81">
        <v>424</v>
      </c>
      <c r="M91" s="82">
        <v>76.407600000000002</v>
      </c>
      <c r="N91" s="83">
        <v>8.5</v>
      </c>
      <c r="O91" s="84">
        <v>49.039200000000001</v>
      </c>
      <c r="P91" s="85">
        <v>10.1</v>
      </c>
      <c r="Q91" s="86">
        <v>58.167666666999999</v>
      </c>
      <c r="R91" s="105">
        <v>30.6</v>
      </c>
      <c r="S91" s="105">
        <v>30.2316</v>
      </c>
      <c r="T91" s="118">
        <v>-0.02</v>
      </c>
      <c r="U91" s="119">
        <v>22.2</v>
      </c>
      <c r="V91" s="87">
        <v>2.6</v>
      </c>
      <c r="W91" s="88">
        <v>61.7</v>
      </c>
      <c r="X91" s="89">
        <v>0.3</v>
      </c>
      <c r="Y91" s="90">
        <v>57.6</v>
      </c>
      <c r="Z91" s="91">
        <v>195.4</v>
      </c>
      <c r="AA91" s="81">
        <v>-490.9</v>
      </c>
      <c r="AB91" s="92">
        <v>99</v>
      </c>
      <c r="AC91" s="93">
        <v>-23.6</v>
      </c>
      <c r="AD91" s="94">
        <v>-18.600000000000001</v>
      </c>
      <c r="AE91" s="94">
        <v>288</v>
      </c>
      <c r="AF91" s="94">
        <v>-11</v>
      </c>
      <c r="AG91" s="95">
        <v>-18.5</v>
      </c>
      <c r="AH91" s="91">
        <v>-544</v>
      </c>
      <c r="AI91" s="38"/>
    </row>
    <row r="92" spans="1:35" x14ac:dyDescent="0.2">
      <c r="A92" s="76" t="s">
        <v>621</v>
      </c>
      <c r="B92" s="38">
        <v>128600717</v>
      </c>
      <c r="C92" s="76" t="s">
        <v>882</v>
      </c>
      <c r="D92" s="76" t="s">
        <v>1315</v>
      </c>
      <c r="E92" s="76" t="s">
        <v>883</v>
      </c>
      <c r="F92" s="76">
        <v>1999</v>
      </c>
      <c r="G92" s="77">
        <v>4.2</v>
      </c>
      <c r="H92" s="78" t="s">
        <v>553</v>
      </c>
      <c r="I92" s="79">
        <v>12</v>
      </c>
      <c r="J92" s="80">
        <v>6</v>
      </c>
      <c r="K92" s="80">
        <v>36</v>
      </c>
      <c r="L92" s="81">
        <v>108.1</v>
      </c>
      <c r="M92" s="82">
        <v>56.675333332999998</v>
      </c>
      <c r="N92" s="83">
        <v>8.4</v>
      </c>
      <c r="O92" s="84">
        <v>27.728999999999999</v>
      </c>
      <c r="P92" s="85">
        <v>6.6</v>
      </c>
      <c r="Q92" s="86">
        <v>37.445999999999998</v>
      </c>
      <c r="R92" s="105">
        <v>25.9</v>
      </c>
      <c r="S92" s="105">
        <v>13.193</v>
      </c>
      <c r="T92" s="118">
        <v>-0.11</v>
      </c>
      <c r="U92" s="119">
        <v>20.100000000000001</v>
      </c>
      <c r="V92" s="87">
        <v>-3.2</v>
      </c>
      <c r="W92" s="88">
        <v>38.200000000000003</v>
      </c>
      <c r="X92" s="89">
        <v>-0.1</v>
      </c>
      <c r="Y92" s="90">
        <v>35.4</v>
      </c>
      <c r="Z92" s="91">
        <v>194.3</v>
      </c>
      <c r="AA92" s="81">
        <v>367.3</v>
      </c>
      <c r="AB92" s="92">
        <v>99</v>
      </c>
      <c r="AC92" s="93">
        <v>15.5</v>
      </c>
      <c r="AD92" s="94">
        <v>4.0999999999999996</v>
      </c>
      <c r="AE92" s="94">
        <v>312</v>
      </c>
      <c r="AF92" s="94">
        <v>3</v>
      </c>
      <c r="AG92" s="95">
        <v>1.5</v>
      </c>
      <c r="AH92" s="91">
        <v>111</v>
      </c>
      <c r="AI92" s="38"/>
    </row>
    <row r="93" spans="1:35" x14ac:dyDescent="0.2">
      <c r="A93" s="76" t="s">
        <v>621</v>
      </c>
      <c r="B93" s="38">
        <v>123062196</v>
      </c>
      <c r="C93" s="76" t="s">
        <v>82</v>
      </c>
      <c r="D93" s="76" t="s">
        <v>1315</v>
      </c>
      <c r="E93" s="76" t="s">
        <v>83</v>
      </c>
      <c r="F93" s="76">
        <v>1998</v>
      </c>
      <c r="G93" s="77">
        <v>4.7</v>
      </c>
      <c r="H93" s="78" t="s">
        <v>553</v>
      </c>
      <c r="I93" s="79">
        <v>101</v>
      </c>
      <c r="J93" s="80">
        <v>23</v>
      </c>
      <c r="K93" s="80">
        <v>245</v>
      </c>
      <c r="L93" s="81">
        <v>31.4</v>
      </c>
      <c r="M93" s="82">
        <v>83.584158415999994</v>
      </c>
      <c r="N93" s="83">
        <v>9.9</v>
      </c>
      <c r="O93" s="84">
        <v>62.221913043000001</v>
      </c>
      <c r="P93" s="85">
        <v>7.7</v>
      </c>
      <c r="Q93" s="86">
        <v>66.334782609000001</v>
      </c>
      <c r="R93" s="105">
        <v>32.9</v>
      </c>
      <c r="S93" s="105">
        <v>42.213043478000003</v>
      </c>
      <c r="T93" s="118">
        <v>-0.06</v>
      </c>
      <c r="U93" s="119">
        <v>46</v>
      </c>
      <c r="V93" s="87">
        <v>1.5</v>
      </c>
      <c r="W93" s="88">
        <v>67.599999999999994</v>
      </c>
      <c r="X93" s="89">
        <v>-0.7</v>
      </c>
      <c r="Y93" s="90">
        <v>64.5</v>
      </c>
      <c r="Z93" s="91">
        <v>194.3</v>
      </c>
      <c r="AA93" s="81">
        <v>-21.4</v>
      </c>
      <c r="AB93" s="92">
        <v>99</v>
      </c>
      <c r="AC93" s="93">
        <v>10.5</v>
      </c>
      <c r="AD93" s="94">
        <v>10</v>
      </c>
      <c r="AE93" s="94">
        <v>299</v>
      </c>
      <c r="AF93" s="94">
        <v>-21</v>
      </c>
      <c r="AG93" s="95">
        <v>-4</v>
      </c>
      <c r="AH93" s="91">
        <v>34</v>
      </c>
      <c r="AI93" s="38"/>
    </row>
    <row r="94" spans="1:35" x14ac:dyDescent="0.2">
      <c r="A94" s="76" t="s">
        <v>621</v>
      </c>
      <c r="B94" s="38">
        <v>908017670</v>
      </c>
      <c r="C94" s="76" t="s">
        <v>643</v>
      </c>
      <c r="D94" s="76" t="s">
        <v>1395</v>
      </c>
      <c r="E94" s="76" t="s">
        <v>644</v>
      </c>
      <c r="F94" s="76">
        <v>1993</v>
      </c>
      <c r="G94" s="77">
        <v>7</v>
      </c>
      <c r="H94" s="78" t="s">
        <v>553</v>
      </c>
      <c r="I94" s="79">
        <v>42</v>
      </c>
      <c r="J94" s="80">
        <v>11</v>
      </c>
      <c r="K94" s="80">
        <v>128</v>
      </c>
      <c r="L94" s="81">
        <v>288.10000000000002</v>
      </c>
      <c r="M94" s="82">
        <v>73.622714286000004</v>
      </c>
      <c r="N94" s="83">
        <v>11.9</v>
      </c>
      <c r="O94" s="84">
        <v>50.853000000000002</v>
      </c>
      <c r="P94" s="85">
        <v>4.5</v>
      </c>
      <c r="Q94" s="86">
        <v>55.744333333</v>
      </c>
      <c r="R94" s="105">
        <v>14.1</v>
      </c>
      <c r="S94" s="105">
        <v>31.456333333</v>
      </c>
      <c r="T94" s="118">
        <v>-0.31</v>
      </c>
      <c r="U94" s="119">
        <v>43.2</v>
      </c>
      <c r="V94" s="87">
        <v>0.9</v>
      </c>
      <c r="W94" s="88">
        <v>55.1</v>
      </c>
      <c r="X94" s="89">
        <v>-1</v>
      </c>
      <c r="Y94" s="90">
        <v>48.4</v>
      </c>
      <c r="Z94" s="91">
        <v>194.2</v>
      </c>
      <c r="AA94" s="81">
        <v>-82.7</v>
      </c>
      <c r="AB94" s="92">
        <v>99</v>
      </c>
      <c r="AC94" s="93">
        <v>30.5</v>
      </c>
      <c r="AD94" s="94">
        <v>4.0999999999999996</v>
      </c>
      <c r="AE94" s="94">
        <v>283</v>
      </c>
      <c r="AF94" s="94">
        <v>21</v>
      </c>
      <c r="AG94" s="95">
        <v>12.5</v>
      </c>
      <c r="AH94" s="91">
        <v>435</v>
      </c>
      <c r="AI94" s="38"/>
    </row>
    <row r="95" spans="1:35" x14ac:dyDescent="0.2">
      <c r="A95" s="76" t="s">
        <v>621</v>
      </c>
      <c r="B95" s="38">
        <v>2120482</v>
      </c>
      <c r="C95" s="76" t="s">
        <v>1404</v>
      </c>
      <c r="D95" s="76" t="s">
        <v>1315</v>
      </c>
      <c r="E95" s="76" t="s">
        <v>1405</v>
      </c>
      <c r="F95" s="76">
        <v>1989</v>
      </c>
      <c r="G95" s="77">
        <v>3.8</v>
      </c>
      <c r="H95" s="78" t="s">
        <v>553</v>
      </c>
      <c r="I95" s="79">
        <v>15</v>
      </c>
      <c r="J95" s="80">
        <v>7</v>
      </c>
      <c r="K95" s="80">
        <v>39</v>
      </c>
      <c r="L95" s="81">
        <v>241.3</v>
      </c>
      <c r="M95" s="82">
        <v>67.86</v>
      </c>
      <c r="N95" s="83">
        <v>10.1</v>
      </c>
      <c r="O95" s="84">
        <v>41.49</v>
      </c>
      <c r="P95" s="85">
        <v>6.2</v>
      </c>
      <c r="Q95" s="86">
        <v>49.5</v>
      </c>
      <c r="R95" s="105">
        <v>9.8000000000000007</v>
      </c>
      <c r="S95" s="105">
        <v>28.17</v>
      </c>
      <c r="T95" s="118">
        <v>-7.0000000000000007E-2</v>
      </c>
      <c r="U95" s="119">
        <v>25.3</v>
      </c>
      <c r="V95" s="87">
        <v>0.1</v>
      </c>
      <c r="W95" s="88">
        <v>45.9</v>
      </c>
      <c r="X95" s="89">
        <v>-0.1</v>
      </c>
      <c r="Y95" s="90">
        <v>43</v>
      </c>
      <c r="Z95" s="91">
        <v>192</v>
      </c>
      <c r="AA95" s="81">
        <v>-73.599999999999994</v>
      </c>
      <c r="AB95" s="92">
        <v>99</v>
      </c>
      <c r="AC95" s="93">
        <v>-2.7</v>
      </c>
      <c r="AD95" s="94">
        <v>-1.4</v>
      </c>
      <c r="AE95" s="94">
        <v>282</v>
      </c>
      <c r="AF95" s="94">
        <v>0</v>
      </c>
      <c r="AG95" s="95">
        <v>5</v>
      </c>
      <c r="AH95" s="91">
        <v>-1</v>
      </c>
      <c r="AI95" s="38"/>
    </row>
    <row r="96" spans="1:35" x14ac:dyDescent="0.2">
      <c r="A96" s="76" t="s">
        <v>621</v>
      </c>
      <c r="B96" s="38">
        <v>2231562</v>
      </c>
      <c r="C96" s="76" t="s">
        <v>1585</v>
      </c>
      <c r="D96" s="76" t="s">
        <v>1315</v>
      </c>
      <c r="E96" s="76" t="s">
        <v>1586</v>
      </c>
      <c r="F96" s="76">
        <v>1993</v>
      </c>
      <c r="G96" s="77">
        <v>3.8</v>
      </c>
      <c r="H96" s="78" t="s">
        <v>553</v>
      </c>
      <c r="I96" s="79">
        <v>51</v>
      </c>
      <c r="J96" s="80">
        <v>7</v>
      </c>
      <c r="K96" s="80">
        <v>150</v>
      </c>
      <c r="L96" s="81">
        <v>188</v>
      </c>
      <c r="M96" s="82">
        <v>83.504000000000005</v>
      </c>
      <c r="N96" s="83">
        <v>8.5</v>
      </c>
      <c r="O96" s="84">
        <v>44.582999999999998</v>
      </c>
      <c r="P96" s="85">
        <v>8.9</v>
      </c>
      <c r="Q96" s="86">
        <v>53.591999999999999</v>
      </c>
      <c r="R96" s="105">
        <v>27.5</v>
      </c>
      <c r="S96" s="105">
        <v>27.643000000000001</v>
      </c>
      <c r="T96" s="118">
        <v>-0.11</v>
      </c>
      <c r="U96" s="119">
        <v>48.1</v>
      </c>
      <c r="V96" s="87">
        <v>-2.8</v>
      </c>
      <c r="W96" s="88">
        <v>66.900000000000006</v>
      </c>
      <c r="X96" s="89">
        <v>-2.6</v>
      </c>
      <c r="Y96" s="90">
        <v>60.4</v>
      </c>
      <c r="Z96" s="91">
        <v>191.7</v>
      </c>
      <c r="AA96" s="81">
        <v>26.8</v>
      </c>
      <c r="AB96" s="92">
        <v>99</v>
      </c>
      <c r="AC96" s="93">
        <v>-5</v>
      </c>
      <c r="AD96" s="94">
        <v>-0.9</v>
      </c>
      <c r="AE96" s="94">
        <v>298</v>
      </c>
      <c r="AF96" s="94">
        <v>10</v>
      </c>
      <c r="AG96" s="95">
        <v>1</v>
      </c>
      <c r="AH96" s="91">
        <v>37</v>
      </c>
      <c r="AI96" s="38"/>
    </row>
    <row r="97" spans="1:35" x14ac:dyDescent="0.2">
      <c r="A97" s="76" t="s">
        <v>621</v>
      </c>
      <c r="B97" s="38">
        <v>5757117</v>
      </c>
      <c r="C97" s="76" t="s">
        <v>1819</v>
      </c>
      <c r="D97" s="76" t="s">
        <v>1399</v>
      </c>
      <c r="E97" s="76" t="s">
        <v>1820</v>
      </c>
      <c r="F97" s="76">
        <v>1992</v>
      </c>
      <c r="G97" s="77">
        <v>4.5</v>
      </c>
      <c r="H97" s="78" t="s">
        <v>553</v>
      </c>
      <c r="I97" s="79">
        <v>67</v>
      </c>
      <c r="J97" s="80">
        <v>21</v>
      </c>
      <c r="K97" s="80">
        <v>246</v>
      </c>
      <c r="L97" s="81">
        <v>188.8</v>
      </c>
      <c r="M97" s="82">
        <v>85.015298506999997</v>
      </c>
      <c r="N97" s="83">
        <v>13.4</v>
      </c>
      <c r="O97" s="84">
        <v>69.58</v>
      </c>
      <c r="P97" s="85">
        <v>6.7</v>
      </c>
      <c r="Q97" s="86">
        <v>70.094137931000006</v>
      </c>
      <c r="R97" s="105">
        <v>-2.4</v>
      </c>
      <c r="S97" s="105">
        <v>54.498620690000003</v>
      </c>
      <c r="T97" s="118">
        <v>7.0000000000000007E-2</v>
      </c>
      <c r="U97" s="119">
        <v>53.6</v>
      </c>
      <c r="V97" s="87">
        <v>4.3</v>
      </c>
      <c r="W97" s="88">
        <v>69.599999999999994</v>
      </c>
      <c r="X97" s="89">
        <v>-2.7</v>
      </c>
      <c r="Y97" s="90">
        <v>63.4</v>
      </c>
      <c r="Z97" s="91">
        <v>190.5</v>
      </c>
      <c r="AA97" s="81">
        <v>-230</v>
      </c>
      <c r="AB97" s="92">
        <v>99</v>
      </c>
      <c r="AC97" s="93">
        <v>8.6</v>
      </c>
      <c r="AD97" s="94">
        <v>-2.7</v>
      </c>
      <c r="AE97" s="94">
        <v>293</v>
      </c>
      <c r="AF97" s="94">
        <v>-24</v>
      </c>
      <c r="AG97" s="95">
        <v>5.5</v>
      </c>
      <c r="AH97" s="91">
        <v>20</v>
      </c>
      <c r="AI97" s="38"/>
    </row>
    <row r="98" spans="1:35" x14ac:dyDescent="0.2">
      <c r="A98" s="76" t="s">
        <v>621</v>
      </c>
      <c r="B98" s="38">
        <v>17012860</v>
      </c>
      <c r="C98" s="76" t="s">
        <v>1755</v>
      </c>
      <c r="D98" s="76" t="s">
        <v>1315</v>
      </c>
      <c r="E98" s="76" t="s">
        <v>1756</v>
      </c>
      <c r="F98" s="76">
        <v>1995</v>
      </c>
      <c r="G98" s="77">
        <v>3.5</v>
      </c>
      <c r="H98" s="78" t="s">
        <v>553</v>
      </c>
      <c r="I98" s="79">
        <v>158</v>
      </c>
      <c r="J98" s="80">
        <v>36</v>
      </c>
      <c r="K98" s="80">
        <v>495</v>
      </c>
      <c r="L98" s="81">
        <v>167</v>
      </c>
      <c r="M98" s="82">
        <v>89.780031645999998</v>
      </c>
      <c r="N98" s="83">
        <v>12.7</v>
      </c>
      <c r="O98" s="84">
        <v>68.352999999999994</v>
      </c>
      <c r="P98" s="85">
        <v>7.5</v>
      </c>
      <c r="Q98" s="86">
        <v>71.9495</v>
      </c>
      <c r="R98" s="105">
        <v>21.7</v>
      </c>
      <c r="S98" s="105">
        <v>50.297249999999998</v>
      </c>
      <c r="T98" s="118">
        <v>-0.08</v>
      </c>
      <c r="U98" s="119">
        <v>60.3</v>
      </c>
      <c r="V98" s="87">
        <v>8.1999999999999993</v>
      </c>
      <c r="W98" s="88">
        <v>78.8</v>
      </c>
      <c r="X98" s="89">
        <v>-1</v>
      </c>
      <c r="Y98" s="90">
        <v>72.400000000000006</v>
      </c>
      <c r="Z98" s="91">
        <v>190.1</v>
      </c>
      <c r="AA98" s="81">
        <v>47.3</v>
      </c>
      <c r="AB98" s="92">
        <v>99</v>
      </c>
      <c r="AC98" s="93">
        <v>20.9</v>
      </c>
      <c r="AD98" s="94">
        <v>3.6</v>
      </c>
      <c r="AE98" s="94">
        <v>303</v>
      </c>
      <c r="AF98" s="94">
        <v>-35</v>
      </c>
      <c r="AG98" s="95">
        <v>-9</v>
      </c>
      <c r="AH98" s="91">
        <v>-18</v>
      </c>
      <c r="AI98" s="38"/>
    </row>
    <row r="99" spans="1:35" x14ac:dyDescent="0.2">
      <c r="A99" s="76" t="s">
        <v>621</v>
      </c>
      <c r="B99" s="38">
        <v>2140171</v>
      </c>
      <c r="C99" s="76" t="s">
        <v>1354</v>
      </c>
      <c r="D99" s="76" t="s">
        <v>1315</v>
      </c>
      <c r="E99" s="76" t="s">
        <v>1355</v>
      </c>
      <c r="F99" s="76">
        <v>1990</v>
      </c>
      <c r="G99" s="77">
        <v>3.1</v>
      </c>
      <c r="H99" s="78" t="s">
        <v>553</v>
      </c>
      <c r="I99" s="79">
        <v>64</v>
      </c>
      <c r="J99" s="80">
        <v>20</v>
      </c>
      <c r="K99" s="80">
        <v>207</v>
      </c>
      <c r="L99" s="81">
        <v>398.7</v>
      </c>
      <c r="M99" s="82">
        <v>84.640874999999994</v>
      </c>
      <c r="N99" s="83">
        <v>6.7</v>
      </c>
      <c r="O99" s="84">
        <v>58.511555555999998</v>
      </c>
      <c r="P99" s="85">
        <v>10.8</v>
      </c>
      <c r="Q99" s="86">
        <v>65.262888888999996</v>
      </c>
      <c r="R99" s="105">
        <v>42.5</v>
      </c>
      <c r="S99" s="105">
        <v>38.690333332999998</v>
      </c>
      <c r="T99" s="118">
        <v>-0.06</v>
      </c>
      <c r="U99" s="119">
        <v>25.6</v>
      </c>
      <c r="V99" s="87">
        <v>-2.6</v>
      </c>
      <c r="W99" s="88">
        <v>66.3</v>
      </c>
      <c r="X99" s="89">
        <v>-1.6</v>
      </c>
      <c r="Y99" s="90">
        <v>60.7</v>
      </c>
      <c r="Z99" s="91">
        <v>189.8</v>
      </c>
      <c r="AA99" s="81">
        <v>131.80000000000001</v>
      </c>
      <c r="AB99" s="92">
        <v>99</v>
      </c>
      <c r="AC99" s="93">
        <v>8.1999999999999993</v>
      </c>
      <c r="AD99" s="94">
        <v>1.4</v>
      </c>
      <c r="AE99" s="94">
        <v>287</v>
      </c>
      <c r="AF99" s="94">
        <v>-10</v>
      </c>
      <c r="AG99" s="95">
        <v>0</v>
      </c>
      <c r="AH99" s="91">
        <v>9</v>
      </c>
      <c r="AI99" s="38"/>
    </row>
    <row r="100" spans="1:35" x14ac:dyDescent="0.2">
      <c r="A100" s="76" t="s">
        <v>621</v>
      </c>
      <c r="B100" s="38">
        <v>2181059</v>
      </c>
      <c r="C100" s="76" t="s">
        <v>869</v>
      </c>
      <c r="D100" s="76" t="s">
        <v>1315</v>
      </c>
      <c r="E100" s="76" t="s">
        <v>870</v>
      </c>
      <c r="F100" s="76">
        <v>1991</v>
      </c>
      <c r="G100" s="77">
        <v>1.2</v>
      </c>
      <c r="H100" s="78" t="s">
        <v>553</v>
      </c>
      <c r="I100" s="79">
        <v>10</v>
      </c>
      <c r="J100" s="80">
        <v>5</v>
      </c>
      <c r="K100" s="80">
        <v>50</v>
      </c>
      <c r="L100" s="81">
        <v>262.60000000000002</v>
      </c>
      <c r="M100" s="82">
        <v>58.509</v>
      </c>
      <c r="N100" s="83">
        <v>9.3000000000000007</v>
      </c>
      <c r="O100" s="84">
        <v>37.847999999999999</v>
      </c>
      <c r="P100" s="85">
        <v>5.7</v>
      </c>
      <c r="Q100" s="86">
        <v>41.941600000000001</v>
      </c>
      <c r="R100" s="105">
        <v>17.8</v>
      </c>
      <c r="S100" s="105">
        <v>25.132000000000001</v>
      </c>
      <c r="T100" s="118">
        <v>-0.1</v>
      </c>
      <c r="U100" s="119">
        <v>29.4</v>
      </c>
      <c r="V100" s="87">
        <v>-4.8</v>
      </c>
      <c r="W100" s="88">
        <v>42.4</v>
      </c>
      <c r="X100" s="89">
        <v>-1.7</v>
      </c>
      <c r="Y100" s="90">
        <v>35.9</v>
      </c>
      <c r="Z100" s="91">
        <v>188</v>
      </c>
      <c r="AA100" s="81">
        <v>12.3</v>
      </c>
      <c r="AB100" s="92">
        <v>95</v>
      </c>
      <c r="AC100" s="93">
        <v>5.5</v>
      </c>
      <c r="AD100" s="94">
        <v>0</v>
      </c>
      <c r="AE100" s="94">
        <v>281</v>
      </c>
      <c r="AF100" s="94">
        <v>1</v>
      </c>
      <c r="AG100" s="95">
        <v>5</v>
      </c>
      <c r="AH100" s="91">
        <v>66</v>
      </c>
      <c r="AI100" s="38"/>
    </row>
    <row r="101" spans="1:35" x14ac:dyDescent="0.2">
      <c r="A101" s="76" t="s">
        <v>621</v>
      </c>
      <c r="B101" s="38">
        <v>124108781</v>
      </c>
      <c r="C101" s="76" t="s">
        <v>635</v>
      </c>
      <c r="D101" s="76" t="s">
        <v>1315</v>
      </c>
      <c r="E101" s="76" t="s">
        <v>636</v>
      </c>
      <c r="F101" s="76">
        <v>1998</v>
      </c>
      <c r="G101" s="77">
        <v>11.7</v>
      </c>
      <c r="H101" s="78" t="s">
        <v>553</v>
      </c>
      <c r="I101" s="79">
        <v>26</v>
      </c>
      <c r="J101" s="80">
        <v>6</v>
      </c>
      <c r="K101" s="80">
        <v>45</v>
      </c>
      <c r="L101" s="81">
        <v>255.8</v>
      </c>
      <c r="M101" s="82">
        <v>61.959692308000001</v>
      </c>
      <c r="N101" s="83">
        <v>9.9</v>
      </c>
      <c r="O101" s="84">
        <v>24.32</v>
      </c>
      <c r="P101" s="85">
        <v>9.1</v>
      </c>
      <c r="Q101" s="86">
        <v>36.32</v>
      </c>
      <c r="R101" s="105">
        <v>14.1</v>
      </c>
      <c r="S101" s="105">
        <v>9.84</v>
      </c>
      <c r="T101" s="118">
        <v>-0.09</v>
      </c>
      <c r="U101" s="119">
        <v>25.9</v>
      </c>
      <c r="V101" s="87">
        <v>4</v>
      </c>
      <c r="W101" s="88">
        <v>34</v>
      </c>
      <c r="X101" s="89">
        <v>-1.2</v>
      </c>
      <c r="Y101" s="90">
        <v>31.2</v>
      </c>
      <c r="Z101" s="91">
        <v>187.9</v>
      </c>
      <c r="AA101" s="81">
        <v>349.1</v>
      </c>
      <c r="AB101" s="92">
        <v>98</v>
      </c>
      <c r="AC101" s="93">
        <v>14.1</v>
      </c>
      <c r="AD101" s="94">
        <v>14.1</v>
      </c>
      <c r="AE101" s="94">
        <v>313</v>
      </c>
      <c r="AF101" s="94">
        <v>-42</v>
      </c>
      <c r="AG101" s="95">
        <v>-24</v>
      </c>
      <c r="AH101" s="91">
        <v>-148</v>
      </c>
      <c r="AI101" s="38"/>
    </row>
    <row r="102" spans="1:35" x14ac:dyDescent="0.2">
      <c r="A102" s="76" t="s">
        <v>621</v>
      </c>
      <c r="B102" s="38">
        <v>207641240</v>
      </c>
      <c r="C102" s="76" t="s">
        <v>2086</v>
      </c>
      <c r="D102" s="76" t="s">
        <v>1315</v>
      </c>
      <c r="E102" s="76" t="s">
        <v>2087</v>
      </c>
      <c r="F102" s="76">
        <v>2003</v>
      </c>
      <c r="G102" s="77">
        <v>6.1</v>
      </c>
      <c r="H102" s="78" t="s">
        <v>553</v>
      </c>
      <c r="I102" s="79">
        <v>19</v>
      </c>
      <c r="J102" s="80">
        <v>4</v>
      </c>
      <c r="K102" s="80">
        <v>31</v>
      </c>
      <c r="L102" s="81">
        <v>496.3</v>
      </c>
      <c r="M102" s="82">
        <v>52.408631579000001</v>
      </c>
      <c r="N102" s="83">
        <v>11.8</v>
      </c>
      <c r="O102" s="84">
        <v>29.68</v>
      </c>
      <c r="P102" s="85">
        <v>10</v>
      </c>
      <c r="Q102" s="86">
        <v>38.24</v>
      </c>
      <c r="R102" s="105">
        <v>14.3</v>
      </c>
      <c r="S102" s="105">
        <v>19.04</v>
      </c>
      <c r="T102" s="118">
        <v>-7.0000000000000007E-2</v>
      </c>
      <c r="U102" s="119">
        <v>29</v>
      </c>
      <c r="V102" s="87">
        <v>3.6</v>
      </c>
      <c r="W102" s="88">
        <v>37.700000000000003</v>
      </c>
      <c r="X102" s="89">
        <v>-5</v>
      </c>
      <c r="Y102" s="90">
        <v>36</v>
      </c>
      <c r="Z102" s="91">
        <v>184.2</v>
      </c>
      <c r="AA102" s="81">
        <v>740</v>
      </c>
      <c r="AB102" s="92">
        <v>99</v>
      </c>
      <c r="AC102" s="93">
        <v>30.9</v>
      </c>
      <c r="AD102" s="94">
        <v>19.5</v>
      </c>
      <c r="AE102" s="94">
        <v>317</v>
      </c>
      <c r="AF102" s="94">
        <v>-19</v>
      </c>
      <c r="AG102" s="95">
        <v>6.5</v>
      </c>
      <c r="AH102" s="91">
        <v>304</v>
      </c>
      <c r="AI102" s="38"/>
    </row>
    <row r="103" spans="1:35" x14ac:dyDescent="0.2">
      <c r="A103" s="76" t="s">
        <v>621</v>
      </c>
      <c r="B103" s="38">
        <v>1721881</v>
      </c>
      <c r="C103" s="76" t="s">
        <v>1528</v>
      </c>
      <c r="D103" s="76" t="s">
        <v>1315</v>
      </c>
      <c r="E103" s="76" t="s">
        <v>1529</v>
      </c>
      <c r="F103" s="76">
        <v>1976</v>
      </c>
      <c r="G103" s="77">
        <v>1.6</v>
      </c>
      <c r="H103" s="78" t="s">
        <v>553</v>
      </c>
      <c r="I103" s="79">
        <v>10</v>
      </c>
      <c r="J103" s="80">
        <v>4</v>
      </c>
      <c r="K103" s="80">
        <v>31</v>
      </c>
      <c r="L103" s="81">
        <v>275.3</v>
      </c>
      <c r="M103" s="82">
        <v>51.408999999999999</v>
      </c>
      <c r="N103" s="83">
        <v>9.3000000000000007</v>
      </c>
      <c r="O103" s="84">
        <v>31.951000000000001</v>
      </c>
      <c r="P103" s="85">
        <v>6.1</v>
      </c>
      <c r="Q103" s="86">
        <v>33.840000000000003</v>
      </c>
      <c r="R103" s="105">
        <v>9.5</v>
      </c>
      <c r="S103" s="105">
        <v>8.4600000000000009</v>
      </c>
      <c r="T103" s="118">
        <v>-0.03</v>
      </c>
      <c r="U103" s="119">
        <v>3.5</v>
      </c>
      <c r="V103" s="87">
        <v>4</v>
      </c>
      <c r="W103" s="88">
        <v>26.8</v>
      </c>
      <c r="X103" s="89">
        <v>2.6</v>
      </c>
      <c r="Y103" s="90">
        <v>21.4</v>
      </c>
      <c r="Z103" s="91">
        <v>183.2</v>
      </c>
      <c r="AA103" s="81">
        <v>-559.1</v>
      </c>
      <c r="AB103" s="92">
        <v>99</v>
      </c>
      <c r="AC103" s="93">
        <v>-14.5</v>
      </c>
      <c r="AD103" s="94">
        <v>-20.5</v>
      </c>
      <c r="AE103" s="94">
        <v>278</v>
      </c>
      <c r="AF103" s="94">
        <v>12</v>
      </c>
      <c r="AG103" s="95">
        <v>-10.5</v>
      </c>
      <c r="AH103" s="91">
        <v>-391</v>
      </c>
      <c r="AI103" s="38"/>
    </row>
    <row r="104" spans="1:35" x14ac:dyDescent="0.2">
      <c r="A104" s="76" t="s">
        <v>621</v>
      </c>
      <c r="B104" s="38">
        <v>1929410</v>
      </c>
      <c r="C104" s="76" t="s">
        <v>1542</v>
      </c>
      <c r="D104" s="76" t="s">
        <v>1315</v>
      </c>
      <c r="E104" s="76" t="s">
        <v>1543</v>
      </c>
      <c r="F104" s="76">
        <v>1983</v>
      </c>
      <c r="G104" s="77">
        <v>4.7</v>
      </c>
      <c r="H104" s="78" t="s">
        <v>553</v>
      </c>
      <c r="I104" s="79">
        <v>59</v>
      </c>
      <c r="J104" s="80">
        <v>23</v>
      </c>
      <c r="K104" s="80">
        <v>174</v>
      </c>
      <c r="L104" s="81">
        <v>304</v>
      </c>
      <c r="M104" s="82">
        <v>93.080745762999996</v>
      </c>
      <c r="N104" s="83">
        <v>11</v>
      </c>
      <c r="O104" s="84">
        <v>78.217523810000003</v>
      </c>
      <c r="P104" s="85">
        <v>6.4</v>
      </c>
      <c r="Q104" s="86">
        <v>77.046428571000007</v>
      </c>
      <c r="R104" s="105">
        <v>27</v>
      </c>
      <c r="S104" s="105">
        <v>69.645727273000006</v>
      </c>
      <c r="T104" s="118">
        <v>-0.05</v>
      </c>
      <c r="U104" s="119">
        <v>71.2</v>
      </c>
      <c r="V104" s="87">
        <v>-0.3</v>
      </c>
      <c r="W104" s="88">
        <v>89.8</v>
      </c>
      <c r="X104" s="89">
        <v>-2.7</v>
      </c>
      <c r="Y104" s="90">
        <v>87.9</v>
      </c>
      <c r="Z104" s="91">
        <v>182.1</v>
      </c>
      <c r="AA104" s="81">
        <v>-303.2</v>
      </c>
      <c r="AB104" s="92">
        <v>99</v>
      </c>
      <c r="AC104" s="93">
        <v>-10.9</v>
      </c>
      <c r="AD104" s="94">
        <v>-9.5</v>
      </c>
      <c r="AE104" s="94">
        <v>288</v>
      </c>
      <c r="AF104" s="94">
        <v>8</v>
      </c>
      <c r="AG104" s="95">
        <v>4.5</v>
      </c>
      <c r="AH104" s="91">
        <v>-87</v>
      </c>
      <c r="AI104" s="38"/>
    </row>
    <row r="105" spans="1:35" x14ac:dyDescent="0.2">
      <c r="A105" s="76" t="s">
        <v>621</v>
      </c>
      <c r="B105" s="38">
        <v>2185948</v>
      </c>
      <c r="C105" s="76" t="s">
        <v>1374</v>
      </c>
      <c r="D105" s="76" t="s">
        <v>1315</v>
      </c>
      <c r="E105" s="76" t="s">
        <v>1375</v>
      </c>
      <c r="F105" s="76">
        <v>1991</v>
      </c>
      <c r="G105" s="77">
        <v>5.2</v>
      </c>
      <c r="H105" s="78" t="s">
        <v>553</v>
      </c>
      <c r="I105" s="79">
        <v>17</v>
      </c>
      <c r="J105" s="80">
        <v>5</v>
      </c>
      <c r="K105" s="80">
        <v>64</v>
      </c>
      <c r="L105" s="81">
        <v>502.7</v>
      </c>
      <c r="M105" s="82">
        <v>65.430588235000002</v>
      </c>
      <c r="N105" s="83">
        <v>8.1</v>
      </c>
      <c r="O105" s="84">
        <v>32.200000000000003</v>
      </c>
      <c r="P105" s="85">
        <v>8.5</v>
      </c>
      <c r="Q105" s="86">
        <v>47.9</v>
      </c>
      <c r="R105" s="105">
        <v>6.9</v>
      </c>
      <c r="S105" s="105">
        <v>16.899999999999999</v>
      </c>
      <c r="T105" s="118">
        <v>-0.05</v>
      </c>
      <c r="U105" s="119">
        <v>9.1999999999999993</v>
      </c>
      <c r="V105" s="87">
        <v>1.1000000000000001</v>
      </c>
      <c r="W105" s="88">
        <v>42.6</v>
      </c>
      <c r="X105" s="89">
        <v>0.3</v>
      </c>
      <c r="Y105" s="90">
        <v>35.9</v>
      </c>
      <c r="Z105" s="91">
        <v>181.9</v>
      </c>
      <c r="AA105" s="81">
        <v>70.5</v>
      </c>
      <c r="AB105" s="92">
        <v>99</v>
      </c>
      <c r="AC105" s="93">
        <v>0.9</v>
      </c>
      <c r="AD105" s="94">
        <v>-4.0999999999999996</v>
      </c>
      <c r="AE105" s="94">
        <v>284</v>
      </c>
      <c r="AF105" s="94">
        <v>-4</v>
      </c>
      <c r="AG105" s="95">
        <v>7.5</v>
      </c>
      <c r="AH105" s="91">
        <v>-21</v>
      </c>
      <c r="AI105" s="38"/>
    </row>
    <row r="106" spans="1:35" x14ac:dyDescent="0.2">
      <c r="A106" s="76" t="s">
        <v>621</v>
      </c>
      <c r="B106" s="38">
        <v>1841366</v>
      </c>
      <c r="C106" s="76" t="s">
        <v>1456</v>
      </c>
      <c r="D106" s="76" t="s">
        <v>1315</v>
      </c>
      <c r="E106" s="76" t="s">
        <v>1457</v>
      </c>
      <c r="F106" s="76">
        <v>1981</v>
      </c>
      <c r="G106" s="77">
        <v>0</v>
      </c>
      <c r="H106" s="78" t="s">
        <v>553</v>
      </c>
      <c r="I106" s="79">
        <v>143</v>
      </c>
      <c r="J106" s="80">
        <v>37</v>
      </c>
      <c r="K106" s="80">
        <v>438</v>
      </c>
      <c r="L106" s="81">
        <v>356.6</v>
      </c>
      <c r="M106" s="82">
        <v>90.215853147000004</v>
      </c>
      <c r="N106" s="83">
        <v>5.9</v>
      </c>
      <c r="O106" s="84">
        <v>71.812399999999997</v>
      </c>
      <c r="P106" s="85">
        <v>13</v>
      </c>
      <c r="Q106" s="86">
        <v>74.199230768999996</v>
      </c>
      <c r="R106" s="105">
        <v>25.1</v>
      </c>
      <c r="S106" s="105">
        <v>57.523142857000003</v>
      </c>
      <c r="T106" s="118">
        <v>-0.14000000000000001</v>
      </c>
      <c r="U106" s="119">
        <v>53.8</v>
      </c>
      <c r="V106" s="87">
        <v>2.8</v>
      </c>
      <c r="W106" s="88">
        <v>84.3</v>
      </c>
      <c r="X106" s="89">
        <v>-1</v>
      </c>
      <c r="Y106" s="90">
        <v>80.3</v>
      </c>
      <c r="Z106" s="91">
        <v>181.7</v>
      </c>
      <c r="AA106" s="81">
        <v>-156.80000000000001</v>
      </c>
      <c r="AB106" s="92">
        <v>99</v>
      </c>
      <c r="AC106" s="93">
        <v>-12.3</v>
      </c>
      <c r="AD106" s="94">
        <v>-3.6</v>
      </c>
      <c r="AE106" s="94">
        <v>310</v>
      </c>
      <c r="AF106" s="94">
        <v>10</v>
      </c>
      <c r="AG106" s="95">
        <v>1</v>
      </c>
      <c r="AH106" s="91">
        <v>-95</v>
      </c>
      <c r="AI106" s="38"/>
    </row>
    <row r="107" spans="1:35" x14ac:dyDescent="0.2">
      <c r="A107" s="76" t="s">
        <v>621</v>
      </c>
      <c r="B107" s="38">
        <v>123980144</v>
      </c>
      <c r="C107" s="76" t="s">
        <v>832</v>
      </c>
      <c r="D107" s="76" t="s">
        <v>1315</v>
      </c>
      <c r="E107" s="76" t="s">
        <v>833</v>
      </c>
      <c r="F107" s="76">
        <v>1999</v>
      </c>
      <c r="G107" s="77">
        <v>4.3</v>
      </c>
      <c r="H107" s="78" t="s">
        <v>553</v>
      </c>
      <c r="I107" s="79">
        <v>70</v>
      </c>
      <c r="J107" s="80">
        <v>11</v>
      </c>
      <c r="K107" s="80">
        <v>189</v>
      </c>
      <c r="L107" s="81">
        <v>260.10000000000002</v>
      </c>
      <c r="M107" s="82">
        <v>74.640342856999993</v>
      </c>
      <c r="N107" s="83">
        <v>6.7</v>
      </c>
      <c r="O107" s="84">
        <v>31.68</v>
      </c>
      <c r="P107" s="85">
        <v>9.4</v>
      </c>
      <c r="Q107" s="86">
        <v>44.783999999999999</v>
      </c>
      <c r="R107" s="105">
        <v>23.3</v>
      </c>
      <c r="S107" s="105">
        <v>15.48</v>
      </c>
      <c r="T107" s="118">
        <v>-0.16</v>
      </c>
      <c r="U107" s="119">
        <v>27.9</v>
      </c>
      <c r="V107" s="87">
        <v>2</v>
      </c>
      <c r="W107" s="88">
        <v>59.6</v>
      </c>
      <c r="X107" s="89">
        <v>0.9</v>
      </c>
      <c r="Y107" s="90">
        <v>52.1</v>
      </c>
      <c r="Z107" s="91">
        <v>180.8</v>
      </c>
      <c r="AA107" s="81">
        <v>215.5</v>
      </c>
      <c r="AB107" s="92">
        <v>99</v>
      </c>
      <c r="AC107" s="93">
        <v>4.5</v>
      </c>
      <c r="AD107" s="94">
        <v>5.5</v>
      </c>
      <c r="AE107" s="94">
        <v>340</v>
      </c>
      <c r="AF107" s="94">
        <v>2</v>
      </c>
      <c r="AG107" s="95">
        <v>3.5</v>
      </c>
      <c r="AH107" s="91">
        <v>47</v>
      </c>
      <c r="AI107" s="38"/>
    </row>
    <row r="108" spans="1:35" x14ac:dyDescent="0.2">
      <c r="A108" s="76" t="s">
        <v>621</v>
      </c>
      <c r="B108" s="38">
        <v>347045</v>
      </c>
      <c r="C108" s="76" t="s">
        <v>1458</v>
      </c>
      <c r="D108" s="76" t="s">
        <v>1399</v>
      </c>
      <c r="E108" s="76" t="s">
        <v>563</v>
      </c>
      <c r="F108" s="76">
        <v>1977</v>
      </c>
      <c r="G108" s="77">
        <v>0</v>
      </c>
      <c r="H108" s="78" t="s">
        <v>553</v>
      </c>
      <c r="I108" s="79">
        <v>10</v>
      </c>
      <c r="J108" s="80">
        <v>2</v>
      </c>
      <c r="K108" s="80">
        <v>29</v>
      </c>
      <c r="L108" s="81">
        <v>338.3</v>
      </c>
      <c r="M108" s="82">
        <v>41.126399999999997</v>
      </c>
      <c r="N108" s="83">
        <v>5.7</v>
      </c>
      <c r="O108" s="84">
        <v>23.1</v>
      </c>
      <c r="P108" s="85">
        <v>9</v>
      </c>
      <c r="Q108" s="86">
        <v>33.5</v>
      </c>
      <c r="R108" s="105">
        <v>-2.7</v>
      </c>
      <c r="S108" s="105">
        <v>9.1999999999999993</v>
      </c>
      <c r="T108" s="118">
        <v>-0.01</v>
      </c>
      <c r="U108" s="119">
        <v>2.8</v>
      </c>
      <c r="V108" s="87">
        <v>-0.7</v>
      </c>
      <c r="W108" s="88">
        <v>27.2</v>
      </c>
      <c r="X108" s="89">
        <v>1.6</v>
      </c>
      <c r="Y108" s="90">
        <v>21.7</v>
      </c>
      <c r="Z108" s="91">
        <v>177.8</v>
      </c>
      <c r="AA108" s="81">
        <v>-1175</v>
      </c>
      <c r="AB108" s="92">
        <v>99</v>
      </c>
      <c r="AC108" s="93">
        <v>-25.9</v>
      </c>
      <c r="AD108" s="94">
        <v>-34.1</v>
      </c>
      <c r="AE108" s="94">
        <v>286</v>
      </c>
      <c r="AF108" s="94">
        <v>24</v>
      </c>
      <c r="AG108" s="95">
        <v>-11</v>
      </c>
      <c r="AH108" s="91">
        <v>-490</v>
      </c>
      <c r="AI108" s="38"/>
    </row>
    <row r="109" spans="1:35" x14ac:dyDescent="0.2">
      <c r="A109" s="76" t="s">
        <v>621</v>
      </c>
      <c r="B109" s="38">
        <v>2148686</v>
      </c>
      <c r="C109" s="76" t="s">
        <v>1518</v>
      </c>
      <c r="D109" s="76" t="s">
        <v>1315</v>
      </c>
      <c r="E109" s="76" t="s">
        <v>1519</v>
      </c>
      <c r="F109" s="76">
        <v>1990</v>
      </c>
      <c r="G109" s="77">
        <v>3.9</v>
      </c>
      <c r="H109" s="78" t="s">
        <v>553</v>
      </c>
      <c r="I109" s="79">
        <v>47</v>
      </c>
      <c r="J109" s="80">
        <v>13</v>
      </c>
      <c r="K109" s="80">
        <v>145</v>
      </c>
      <c r="L109" s="81">
        <v>535.9</v>
      </c>
      <c r="M109" s="82">
        <v>82.178723403999996</v>
      </c>
      <c r="N109" s="83">
        <v>8.9</v>
      </c>
      <c r="O109" s="84">
        <v>47.136000000000003</v>
      </c>
      <c r="P109" s="85">
        <v>9.9</v>
      </c>
      <c r="Q109" s="86">
        <v>55.402799999999999</v>
      </c>
      <c r="R109" s="105">
        <v>13.8</v>
      </c>
      <c r="S109" s="105">
        <v>29.541833333</v>
      </c>
      <c r="T109" s="118">
        <v>-0.08</v>
      </c>
      <c r="U109" s="119">
        <v>24.1</v>
      </c>
      <c r="V109" s="87">
        <v>7</v>
      </c>
      <c r="W109" s="88">
        <v>59.6</v>
      </c>
      <c r="X109" s="89">
        <v>0.4</v>
      </c>
      <c r="Y109" s="90">
        <v>54.9</v>
      </c>
      <c r="Z109" s="91">
        <v>176.9</v>
      </c>
      <c r="AA109" s="81">
        <v>-135.9</v>
      </c>
      <c r="AB109" s="92">
        <v>99</v>
      </c>
      <c r="AC109" s="93">
        <v>-7.3</v>
      </c>
      <c r="AD109" s="94">
        <v>-9.5</v>
      </c>
      <c r="AE109" s="94">
        <v>286</v>
      </c>
      <c r="AF109" s="94">
        <v>-22</v>
      </c>
      <c r="AG109" s="95">
        <v>-11.5</v>
      </c>
      <c r="AH109" s="91">
        <v>-261</v>
      </c>
      <c r="AI109" s="38"/>
    </row>
    <row r="110" spans="1:35" x14ac:dyDescent="0.2">
      <c r="A110" s="76" t="s">
        <v>621</v>
      </c>
      <c r="B110" s="38">
        <v>1561673</v>
      </c>
      <c r="C110" s="76" t="s">
        <v>1552</v>
      </c>
      <c r="D110" s="76" t="s">
        <v>1315</v>
      </c>
      <c r="E110" s="76" t="s">
        <v>1553</v>
      </c>
      <c r="F110" s="76">
        <v>1969</v>
      </c>
      <c r="G110" s="77">
        <v>0</v>
      </c>
      <c r="H110" s="78" t="s">
        <v>553</v>
      </c>
      <c r="I110" s="79">
        <v>22</v>
      </c>
      <c r="J110" s="80">
        <v>4</v>
      </c>
      <c r="K110" s="80">
        <v>73</v>
      </c>
      <c r="L110" s="81">
        <v>348.1</v>
      </c>
      <c r="M110" s="82">
        <v>63.571090908999999</v>
      </c>
      <c r="N110" s="83">
        <v>8.6</v>
      </c>
      <c r="O110" s="84">
        <v>29.302</v>
      </c>
      <c r="P110" s="85">
        <v>7.8</v>
      </c>
      <c r="Q110" s="86">
        <v>43.1</v>
      </c>
      <c r="R110" s="105">
        <v>9.8000000000000007</v>
      </c>
      <c r="S110" s="105">
        <v>10.282999999999999</v>
      </c>
      <c r="T110" s="118">
        <v>-0.01</v>
      </c>
      <c r="U110" s="119">
        <v>1</v>
      </c>
      <c r="V110" s="87">
        <v>5.4</v>
      </c>
      <c r="W110" s="88">
        <v>38.5</v>
      </c>
      <c r="X110" s="89">
        <v>2.1</v>
      </c>
      <c r="Y110" s="90">
        <v>30.8</v>
      </c>
      <c r="Z110" s="91">
        <v>176.9</v>
      </c>
      <c r="AA110" s="81">
        <v>-886.4</v>
      </c>
      <c r="AB110" s="92">
        <v>99</v>
      </c>
      <c r="AC110" s="93">
        <v>-42.3</v>
      </c>
      <c r="AD110" s="94">
        <v>-26.4</v>
      </c>
      <c r="AE110" s="94">
        <v>320</v>
      </c>
      <c r="AF110" s="94">
        <v>5</v>
      </c>
      <c r="AG110" s="95">
        <v>-25</v>
      </c>
      <c r="AH110" s="91">
        <v>-770</v>
      </c>
      <c r="AI110" s="38"/>
    </row>
    <row r="111" spans="1:35" x14ac:dyDescent="0.2">
      <c r="A111" s="76" t="s">
        <v>621</v>
      </c>
      <c r="B111" s="38">
        <v>133808867</v>
      </c>
      <c r="C111" s="76" t="s">
        <v>2082</v>
      </c>
      <c r="D111" s="76" t="s">
        <v>1315</v>
      </c>
      <c r="E111" s="76" t="s">
        <v>2083</v>
      </c>
      <c r="F111" s="76">
        <v>2003</v>
      </c>
      <c r="G111" s="77">
        <v>5</v>
      </c>
      <c r="H111" s="78" t="s">
        <v>553</v>
      </c>
      <c r="I111" s="79">
        <v>10</v>
      </c>
      <c r="J111" s="80">
        <v>3</v>
      </c>
      <c r="K111" s="80">
        <v>23</v>
      </c>
      <c r="L111" s="81">
        <v>115.8</v>
      </c>
      <c r="M111" s="82">
        <v>51.499000000000002</v>
      </c>
      <c r="N111" s="83">
        <v>8.4</v>
      </c>
      <c r="O111" s="84">
        <v>39.61</v>
      </c>
      <c r="P111" s="85">
        <v>7.6</v>
      </c>
      <c r="Q111" s="86">
        <v>37.164285714000002</v>
      </c>
      <c r="R111" s="105">
        <v>31.3</v>
      </c>
      <c r="S111" s="105">
        <v>24.805</v>
      </c>
      <c r="T111" s="118">
        <v>0.09</v>
      </c>
      <c r="U111" s="119">
        <v>25.9</v>
      </c>
      <c r="V111" s="87">
        <v>-4.5999999999999996</v>
      </c>
      <c r="W111" s="88">
        <v>26.7</v>
      </c>
      <c r="X111" s="89">
        <v>-3.1</v>
      </c>
      <c r="Y111" s="90">
        <v>23.6</v>
      </c>
      <c r="Z111" s="91">
        <v>176.5</v>
      </c>
      <c r="AA111" s="81">
        <v>-224.1</v>
      </c>
      <c r="AB111" s="92">
        <v>99</v>
      </c>
      <c r="AC111" s="93">
        <v>13.6</v>
      </c>
      <c r="AD111" s="94">
        <v>2.7</v>
      </c>
      <c r="AE111" s="94">
        <v>302</v>
      </c>
      <c r="AF111" s="94">
        <v>-3</v>
      </c>
      <c r="AG111" s="95">
        <v>-0.5</v>
      </c>
      <c r="AH111" s="91">
        <v>118</v>
      </c>
      <c r="AI111" s="38"/>
    </row>
    <row r="112" spans="1:35" x14ac:dyDescent="0.2">
      <c r="A112" s="76" t="s">
        <v>621</v>
      </c>
      <c r="B112" s="38">
        <v>2184421</v>
      </c>
      <c r="C112" s="76" t="s">
        <v>1416</v>
      </c>
      <c r="D112" s="76" t="s">
        <v>1315</v>
      </c>
      <c r="E112" s="76" t="s">
        <v>1417</v>
      </c>
      <c r="F112" s="76">
        <v>1991</v>
      </c>
      <c r="G112" s="77">
        <v>8.1</v>
      </c>
      <c r="H112" s="78" t="s">
        <v>553</v>
      </c>
      <c r="I112" s="79">
        <v>14</v>
      </c>
      <c r="J112" s="80">
        <v>3</v>
      </c>
      <c r="K112" s="80">
        <v>43</v>
      </c>
      <c r="L112" s="81">
        <v>375.4</v>
      </c>
      <c r="M112" s="82">
        <v>62.031785714000002</v>
      </c>
      <c r="N112" s="83">
        <v>4</v>
      </c>
      <c r="O112" s="84">
        <v>38.34075</v>
      </c>
      <c r="P112" s="85">
        <v>11.9</v>
      </c>
      <c r="Q112" s="86">
        <v>41.856000000000002</v>
      </c>
      <c r="R112" s="105">
        <v>10.3</v>
      </c>
      <c r="S112" s="105">
        <v>23.62575</v>
      </c>
      <c r="T112" s="118">
        <v>-0.08</v>
      </c>
      <c r="U112" s="119">
        <v>16.8</v>
      </c>
      <c r="V112" s="87">
        <v>-2</v>
      </c>
      <c r="W112" s="88">
        <v>41</v>
      </c>
      <c r="X112" s="89">
        <v>-0.4</v>
      </c>
      <c r="Y112" s="90">
        <v>36.799999999999997</v>
      </c>
      <c r="Z112" s="91">
        <v>174</v>
      </c>
      <c r="AA112" s="81">
        <v>307.7</v>
      </c>
      <c r="AB112" s="92">
        <v>99</v>
      </c>
      <c r="AC112" s="93">
        <v>2.2999999999999998</v>
      </c>
      <c r="AD112" s="94">
        <v>4.5</v>
      </c>
      <c r="AE112" s="94">
        <v>329</v>
      </c>
      <c r="AF112" s="94">
        <v>2</v>
      </c>
      <c r="AG112" s="95">
        <v>6.5</v>
      </c>
      <c r="AH112" s="91">
        <v>75</v>
      </c>
      <c r="AI112" s="38"/>
    </row>
    <row r="113" spans="1:35" x14ac:dyDescent="0.2">
      <c r="A113" s="76" t="s">
        <v>621</v>
      </c>
      <c r="B113" s="38">
        <v>2289548</v>
      </c>
      <c r="C113" s="76" t="s">
        <v>647</v>
      </c>
      <c r="D113" s="76" t="s">
        <v>1315</v>
      </c>
      <c r="E113" s="76" t="s">
        <v>648</v>
      </c>
      <c r="F113" s="76">
        <v>1995</v>
      </c>
      <c r="G113" s="77">
        <v>5.2</v>
      </c>
      <c r="H113" s="78" t="s">
        <v>553</v>
      </c>
      <c r="I113" s="79">
        <v>11</v>
      </c>
      <c r="J113" s="80">
        <v>3</v>
      </c>
      <c r="K113" s="80">
        <v>52</v>
      </c>
      <c r="L113" s="81">
        <v>286.7</v>
      </c>
      <c r="M113" s="82">
        <v>65.693636364</v>
      </c>
      <c r="N113" s="83">
        <v>6.8</v>
      </c>
      <c r="O113" s="84">
        <v>51.884</v>
      </c>
      <c r="P113" s="85">
        <v>10</v>
      </c>
      <c r="Q113" s="86">
        <v>49.66</v>
      </c>
      <c r="R113" s="105">
        <v>28.7</v>
      </c>
      <c r="S113" s="105">
        <v>39.728000000000002</v>
      </c>
      <c r="T113" s="118">
        <v>-0.09</v>
      </c>
      <c r="U113" s="119">
        <v>38.6</v>
      </c>
      <c r="V113" s="87">
        <v>1.8</v>
      </c>
      <c r="W113" s="88">
        <v>45.5</v>
      </c>
      <c r="X113" s="89">
        <v>-0.5</v>
      </c>
      <c r="Y113" s="90">
        <v>40.9</v>
      </c>
      <c r="Z113" s="91">
        <v>173.3</v>
      </c>
      <c r="AA113" s="81">
        <v>310.89999999999998</v>
      </c>
      <c r="AB113" s="92">
        <v>99</v>
      </c>
      <c r="AC113" s="93">
        <v>14.5</v>
      </c>
      <c r="AD113" s="94">
        <v>18.600000000000001</v>
      </c>
      <c r="AE113" s="94">
        <v>312</v>
      </c>
      <c r="AF113" s="94">
        <v>-10</v>
      </c>
      <c r="AG113" s="95">
        <v>-14.5</v>
      </c>
      <c r="AH113" s="91">
        <v>-2</v>
      </c>
      <c r="AI113" s="38"/>
    </row>
    <row r="114" spans="1:35" x14ac:dyDescent="0.2">
      <c r="A114" s="76" t="s">
        <v>621</v>
      </c>
      <c r="B114" s="38">
        <v>120697218</v>
      </c>
      <c r="C114" s="76" t="s">
        <v>653</v>
      </c>
      <c r="D114" s="76" t="s">
        <v>1315</v>
      </c>
      <c r="E114" s="76" t="s">
        <v>654</v>
      </c>
      <c r="F114" s="76">
        <v>1997</v>
      </c>
      <c r="G114" s="77">
        <v>3.9</v>
      </c>
      <c r="H114" s="78" t="s">
        <v>553</v>
      </c>
      <c r="I114" s="79">
        <v>64</v>
      </c>
      <c r="J114" s="80">
        <v>14</v>
      </c>
      <c r="K114" s="80">
        <v>214</v>
      </c>
      <c r="L114" s="81">
        <v>180.1</v>
      </c>
      <c r="M114" s="82">
        <v>79.578437500000007</v>
      </c>
      <c r="N114" s="83">
        <v>10.3</v>
      </c>
      <c r="O114" s="84">
        <v>41.549199999999999</v>
      </c>
      <c r="P114" s="85">
        <v>4.5999999999999996</v>
      </c>
      <c r="Q114" s="86">
        <v>54.758000000000003</v>
      </c>
      <c r="R114" s="105">
        <v>25.7</v>
      </c>
      <c r="S114" s="105">
        <v>16.8872</v>
      </c>
      <c r="T114" s="118">
        <v>0.02</v>
      </c>
      <c r="U114" s="119">
        <v>32.4</v>
      </c>
      <c r="V114" s="87">
        <v>2.2000000000000002</v>
      </c>
      <c r="W114" s="88">
        <v>61.4</v>
      </c>
      <c r="X114" s="89">
        <v>0.7</v>
      </c>
      <c r="Y114" s="90">
        <v>51.8</v>
      </c>
      <c r="Z114" s="91">
        <v>173.2</v>
      </c>
      <c r="AA114" s="81">
        <v>-13.2</v>
      </c>
      <c r="AB114" s="92">
        <v>99</v>
      </c>
      <c r="AC114" s="93">
        <v>6.4</v>
      </c>
      <c r="AD114" s="94">
        <v>5.5</v>
      </c>
      <c r="AE114" s="94">
        <v>294</v>
      </c>
      <c r="AF114" s="94">
        <v>18</v>
      </c>
      <c r="AG114" s="95">
        <v>5.5</v>
      </c>
      <c r="AH114" s="91">
        <v>139</v>
      </c>
      <c r="AI114" s="38"/>
    </row>
    <row r="115" spans="1:35" x14ac:dyDescent="0.2">
      <c r="A115" s="76" t="s">
        <v>621</v>
      </c>
      <c r="B115" s="38">
        <v>352790</v>
      </c>
      <c r="C115" s="76" t="s">
        <v>1496</v>
      </c>
      <c r="D115" s="76" t="s">
        <v>1399</v>
      </c>
      <c r="E115" s="76" t="s">
        <v>1497</v>
      </c>
      <c r="F115" s="76">
        <v>1979</v>
      </c>
      <c r="G115" s="77">
        <v>1.6</v>
      </c>
      <c r="H115" s="78" t="s">
        <v>553</v>
      </c>
      <c r="I115" s="79">
        <v>10</v>
      </c>
      <c r="J115" s="80">
        <v>3</v>
      </c>
      <c r="K115" s="80">
        <v>36</v>
      </c>
      <c r="L115" s="81">
        <v>208</v>
      </c>
      <c r="M115" s="82">
        <v>84.560400000000001</v>
      </c>
      <c r="N115" s="83">
        <v>12.4</v>
      </c>
      <c r="O115" s="84">
        <v>69.126750000000001</v>
      </c>
      <c r="P115" s="85">
        <v>6.8</v>
      </c>
      <c r="Q115" s="86">
        <v>67.451999999999998</v>
      </c>
      <c r="R115" s="105">
        <v>1</v>
      </c>
      <c r="S115" s="105">
        <v>58.553750000000001</v>
      </c>
      <c r="T115" s="118">
        <v>0.12</v>
      </c>
      <c r="U115" s="119">
        <v>52.3</v>
      </c>
      <c r="V115" s="87">
        <v>3.9</v>
      </c>
      <c r="W115" s="88">
        <v>75.8</v>
      </c>
      <c r="X115" s="89">
        <v>-3.4</v>
      </c>
      <c r="Y115" s="90">
        <v>72.900000000000006</v>
      </c>
      <c r="Z115" s="91">
        <v>171.8</v>
      </c>
      <c r="AA115" s="81">
        <v>-795.5</v>
      </c>
      <c r="AB115" s="92">
        <v>99</v>
      </c>
      <c r="AC115" s="93">
        <v>-15.5</v>
      </c>
      <c r="AD115" s="94">
        <v>-17.7</v>
      </c>
      <c r="AE115" s="94">
        <v>296</v>
      </c>
      <c r="AF115" s="94">
        <v>-4</v>
      </c>
      <c r="AG115" s="95">
        <v>-2.5</v>
      </c>
      <c r="AH115" s="91">
        <v>-334</v>
      </c>
      <c r="AI115" s="38"/>
    </row>
    <row r="116" spans="1:35" x14ac:dyDescent="0.2">
      <c r="A116" s="76" t="s">
        <v>621</v>
      </c>
      <c r="B116" s="38">
        <v>159659261</v>
      </c>
      <c r="C116" s="76" t="s">
        <v>1556</v>
      </c>
      <c r="D116" s="76" t="s">
        <v>1557</v>
      </c>
      <c r="E116" s="76" t="s">
        <v>1558</v>
      </c>
      <c r="F116" s="76">
        <v>1995</v>
      </c>
      <c r="G116" s="77">
        <v>7.8</v>
      </c>
      <c r="H116" s="78" t="s">
        <v>553</v>
      </c>
      <c r="I116" s="79">
        <v>63</v>
      </c>
      <c r="J116" s="80">
        <v>8</v>
      </c>
      <c r="K116" s="80">
        <v>183</v>
      </c>
      <c r="L116" s="81">
        <v>63.9</v>
      </c>
      <c r="M116" s="82">
        <v>84.172539682999997</v>
      </c>
      <c r="N116" s="83">
        <v>12.1</v>
      </c>
      <c r="O116" s="84">
        <v>69.526470587999995</v>
      </c>
      <c r="P116" s="85">
        <v>5.8</v>
      </c>
      <c r="Q116" s="86">
        <v>67.254538461999999</v>
      </c>
      <c r="R116" s="105">
        <v>18</v>
      </c>
      <c r="S116" s="105">
        <v>58.984846154000003</v>
      </c>
      <c r="T116" s="118">
        <v>0.28999999999999998</v>
      </c>
      <c r="U116" s="119">
        <v>56.8</v>
      </c>
      <c r="V116" s="87">
        <v>5.8</v>
      </c>
      <c r="W116" s="88">
        <v>61.9</v>
      </c>
      <c r="X116" s="89">
        <v>-0.5</v>
      </c>
      <c r="Y116" s="90">
        <v>56.3</v>
      </c>
      <c r="Z116" s="91">
        <v>171.3</v>
      </c>
      <c r="AA116" s="81">
        <v>95.9</v>
      </c>
      <c r="AB116" s="92">
        <v>99</v>
      </c>
      <c r="AC116" s="93">
        <v>21.4</v>
      </c>
      <c r="AD116" s="94">
        <v>10.9</v>
      </c>
      <c r="AE116" s="94">
        <v>351</v>
      </c>
      <c r="AF116" s="94">
        <v>-20</v>
      </c>
      <c r="AG116" s="95">
        <v>-5</v>
      </c>
      <c r="AH116" s="91">
        <v>69</v>
      </c>
      <c r="AI116" s="38"/>
    </row>
    <row r="117" spans="1:35" x14ac:dyDescent="0.2">
      <c r="A117" s="76" t="s">
        <v>621</v>
      </c>
      <c r="B117" s="38">
        <v>17380238</v>
      </c>
      <c r="C117" s="76" t="s">
        <v>1599</v>
      </c>
      <c r="D117" s="76" t="s">
        <v>1315</v>
      </c>
      <c r="E117" s="76" t="s">
        <v>1600</v>
      </c>
      <c r="F117" s="76">
        <v>1997</v>
      </c>
      <c r="G117" s="77">
        <v>2.7</v>
      </c>
      <c r="H117" s="78" t="s">
        <v>553</v>
      </c>
      <c r="I117" s="79">
        <v>102</v>
      </c>
      <c r="J117" s="80">
        <v>17</v>
      </c>
      <c r="K117" s="80">
        <v>291</v>
      </c>
      <c r="L117" s="81">
        <v>129.6</v>
      </c>
      <c r="M117" s="82">
        <v>86.422039216000002</v>
      </c>
      <c r="N117" s="83">
        <v>11.1</v>
      </c>
      <c r="O117" s="84">
        <v>61.384857142999998</v>
      </c>
      <c r="P117" s="85">
        <v>3.7</v>
      </c>
      <c r="Q117" s="86">
        <v>67.0655</v>
      </c>
      <c r="R117" s="105">
        <v>-7.3</v>
      </c>
      <c r="S117" s="105">
        <v>40.357999999999997</v>
      </c>
      <c r="T117" s="118">
        <v>-7.0000000000000007E-2</v>
      </c>
      <c r="U117" s="119">
        <v>40.799999999999997</v>
      </c>
      <c r="V117" s="87">
        <v>1</v>
      </c>
      <c r="W117" s="88">
        <v>70.599999999999994</v>
      </c>
      <c r="X117" s="89">
        <v>-0.8</v>
      </c>
      <c r="Y117" s="90">
        <v>63.2</v>
      </c>
      <c r="Z117" s="91">
        <v>171.2</v>
      </c>
      <c r="AA117" s="81">
        <v>-74.099999999999994</v>
      </c>
      <c r="AB117" s="92">
        <v>99</v>
      </c>
      <c r="AC117" s="93">
        <v>10.9</v>
      </c>
      <c r="AD117" s="94">
        <v>-0.9</v>
      </c>
      <c r="AE117" s="94">
        <v>280</v>
      </c>
      <c r="AF117" s="94">
        <v>0</v>
      </c>
      <c r="AG117" s="95">
        <v>16.5</v>
      </c>
      <c r="AH117" s="91">
        <v>229</v>
      </c>
      <c r="AI117" s="38"/>
    </row>
    <row r="118" spans="1:35" x14ac:dyDescent="0.2">
      <c r="A118" s="76" t="s">
        <v>621</v>
      </c>
      <c r="B118" s="38">
        <v>2242822</v>
      </c>
      <c r="C118" s="76" t="s">
        <v>569</v>
      </c>
      <c r="D118" s="76" t="s">
        <v>1315</v>
      </c>
      <c r="E118" s="76" t="s">
        <v>570</v>
      </c>
      <c r="F118" s="76">
        <v>1993</v>
      </c>
      <c r="G118" s="77">
        <v>2.4</v>
      </c>
      <c r="H118" s="78" t="s">
        <v>553</v>
      </c>
      <c r="I118" s="79">
        <v>31</v>
      </c>
      <c r="J118" s="80">
        <v>8</v>
      </c>
      <c r="K118" s="80">
        <v>98</v>
      </c>
      <c r="L118" s="81">
        <v>288.2</v>
      </c>
      <c r="M118" s="82">
        <v>65.701999999999998</v>
      </c>
      <c r="N118" s="83">
        <v>8</v>
      </c>
      <c r="O118" s="84">
        <v>32.5</v>
      </c>
      <c r="P118" s="85">
        <v>6.8</v>
      </c>
      <c r="Q118" s="86">
        <v>53.9</v>
      </c>
      <c r="R118" s="105">
        <v>12.9</v>
      </c>
      <c r="S118" s="105">
        <v>14.9</v>
      </c>
      <c r="T118" s="118">
        <v>0</v>
      </c>
      <c r="U118" s="119">
        <v>19.5</v>
      </c>
      <c r="V118" s="87">
        <v>-1.9</v>
      </c>
      <c r="W118" s="88">
        <v>51.1</v>
      </c>
      <c r="X118" s="89">
        <v>-0.8</v>
      </c>
      <c r="Y118" s="90">
        <v>45.6</v>
      </c>
      <c r="Z118" s="91">
        <v>170.9</v>
      </c>
      <c r="AA118" s="81">
        <v>413.6</v>
      </c>
      <c r="AB118" s="92">
        <v>98</v>
      </c>
      <c r="AC118" s="93">
        <v>3.6</v>
      </c>
      <c r="AD118" s="94">
        <v>2.2999999999999998</v>
      </c>
      <c r="AE118" s="94">
        <v>323</v>
      </c>
      <c r="AF118" s="94">
        <v>-4</v>
      </c>
      <c r="AG118" s="95">
        <v>-8</v>
      </c>
      <c r="AH118" s="91">
        <v>-111</v>
      </c>
      <c r="AI118" s="38"/>
    </row>
    <row r="119" spans="1:35" x14ac:dyDescent="0.2">
      <c r="A119" s="76" t="s">
        <v>621</v>
      </c>
      <c r="B119" s="38">
        <v>2035598</v>
      </c>
      <c r="C119" s="76" t="s">
        <v>1402</v>
      </c>
      <c r="D119" s="76" t="s">
        <v>1315</v>
      </c>
      <c r="E119" s="76" t="s">
        <v>1403</v>
      </c>
      <c r="F119" s="76">
        <v>1986</v>
      </c>
      <c r="G119" s="77">
        <v>0.6</v>
      </c>
      <c r="H119" s="78" t="s">
        <v>553</v>
      </c>
      <c r="I119" s="79">
        <v>26</v>
      </c>
      <c r="J119" s="80">
        <v>11</v>
      </c>
      <c r="K119" s="80">
        <v>85</v>
      </c>
      <c r="L119" s="81">
        <v>291.60000000000002</v>
      </c>
      <c r="M119" s="82">
        <v>77.226153846000003</v>
      </c>
      <c r="N119" s="83">
        <v>8.1999999999999993</v>
      </c>
      <c r="O119" s="84">
        <v>50.715000000000003</v>
      </c>
      <c r="P119" s="85">
        <v>7.5</v>
      </c>
      <c r="Q119" s="86">
        <v>56.942999999999998</v>
      </c>
      <c r="R119" s="105">
        <v>13.3</v>
      </c>
      <c r="S119" s="105">
        <v>32.013333332999999</v>
      </c>
      <c r="T119" s="118">
        <v>-0.03</v>
      </c>
      <c r="U119" s="119">
        <v>34</v>
      </c>
      <c r="V119" s="87">
        <v>2.2999999999999998</v>
      </c>
      <c r="W119" s="88">
        <v>65</v>
      </c>
      <c r="X119" s="89">
        <v>0</v>
      </c>
      <c r="Y119" s="90">
        <v>58.5</v>
      </c>
      <c r="Z119" s="91">
        <v>167</v>
      </c>
      <c r="AA119" s="81">
        <v>20</v>
      </c>
      <c r="AB119" s="92">
        <v>99</v>
      </c>
      <c r="AC119" s="93">
        <v>1.8</v>
      </c>
      <c r="AD119" s="94">
        <v>3.2</v>
      </c>
      <c r="AE119" s="94">
        <v>281</v>
      </c>
      <c r="AF119" s="94">
        <v>-4</v>
      </c>
      <c r="AG119" s="95">
        <v>1</v>
      </c>
      <c r="AH119" s="91">
        <v>9</v>
      </c>
      <c r="AI119" s="38"/>
    </row>
    <row r="120" spans="1:35" x14ac:dyDescent="0.2">
      <c r="A120" s="76" t="s">
        <v>621</v>
      </c>
      <c r="B120" s="38">
        <v>2080263</v>
      </c>
      <c r="C120" s="76" t="s">
        <v>1321</v>
      </c>
      <c r="D120" s="76" t="s">
        <v>1315</v>
      </c>
      <c r="E120" s="76" t="s">
        <v>1322</v>
      </c>
      <c r="F120" s="76">
        <v>1988</v>
      </c>
      <c r="G120" s="77">
        <v>2.6</v>
      </c>
      <c r="H120" s="78" t="s">
        <v>553</v>
      </c>
      <c r="I120" s="79">
        <v>102</v>
      </c>
      <c r="J120" s="80">
        <v>37</v>
      </c>
      <c r="K120" s="80">
        <v>318</v>
      </c>
      <c r="L120" s="81">
        <v>602.70000000000005</v>
      </c>
      <c r="M120" s="82">
        <v>88.461803922000001</v>
      </c>
      <c r="N120" s="83">
        <v>7.1</v>
      </c>
      <c r="O120" s="84">
        <v>63.07</v>
      </c>
      <c r="P120" s="85">
        <v>8.1</v>
      </c>
      <c r="Q120" s="86">
        <v>67.686888889000002</v>
      </c>
      <c r="R120" s="105">
        <v>18.100000000000001</v>
      </c>
      <c r="S120" s="105">
        <v>44.272666667000003</v>
      </c>
      <c r="T120" s="118">
        <v>-0.11</v>
      </c>
      <c r="U120" s="119">
        <v>37.299999999999997</v>
      </c>
      <c r="V120" s="87">
        <v>4.2</v>
      </c>
      <c r="W120" s="88">
        <v>75.5</v>
      </c>
      <c r="X120" s="89">
        <v>2.2000000000000002</v>
      </c>
      <c r="Y120" s="90">
        <v>70.400000000000006</v>
      </c>
      <c r="Z120" s="91">
        <v>166.7</v>
      </c>
      <c r="AA120" s="81">
        <v>186.4</v>
      </c>
      <c r="AB120" s="92">
        <v>99</v>
      </c>
      <c r="AC120" s="93">
        <v>7.7</v>
      </c>
      <c r="AD120" s="94">
        <v>-2.7</v>
      </c>
      <c r="AE120" s="94">
        <v>287</v>
      </c>
      <c r="AF120" s="94">
        <v>-8</v>
      </c>
      <c r="AG120" s="95">
        <v>17</v>
      </c>
      <c r="AH120" s="91">
        <v>173</v>
      </c>
      <c r="AI120" s="38"/>
    </row>
    <row r="121" spans="1:35" x14ac:dyDescent="0.2">
      <c r="A121" s="76" t="s">
        <v>621</v>
      </c>
      <c r="B121" s="38">
        <v>2219669</v>
      </c>
      <c r="C121" s="76" t="s">
        <v>1183</v>
      </c>
      <c r="D121" s="76" t="s">
        <v>1315</v>
      </c>
      <c r="E121" s="76" t="s">
        <v>1184</v>
      </c>
      <c r="F121" s="76">
        <v>1993</v>
      </c>
      <c r="G121" s="77">
        <v>2.1</v>
      </c>
      <c r="H121" s="78" t="s">
        <v>553</v>
      </c>
      <c r="I121" s="79">
        <v>10</v>
      </c>
      <c r="J121" s="80">
        <v>4</v>
      </c>
      <c r="K121" s="80">
        <v>43</v>
      </c>
      <c r="L121" s="81">
        <v>178.3</v>
      </c>
      <c r="M121" s="82">
        <v>47.142000000000003</v>
      </c>
      <c r="N121" s="83">
        <v>9.6999999999999993</v>
      </c>
      <c r="O121" s="84">
        <v>27.2</v>
      </c>
      <c r="P121" s="85">
        <v>6.7</v>
      </c>
      <c r="Q121" s="86">
        <v>41.5</v>
      </c>
      <c r="R121" s="105">
        <v>22.5</v>
      </c>
      <c r="S121" s="105">
        <v>15.1</v>
      </c>
      <c r="T121" s="118">
        <v>0.1</v>
      </c>
      <c r="U121" s="119">
        <v>12.5</v>
      </c>
      <c r="V121" s="87">
        <v>3.8</v>
      </c>
      <c r="W121" s="88">
        <v>34.9</v>
      </c>
      <c r="X121" s="89">
        <v>-0.2</v>
      </c>
      <c r="Y121" s="90">
        <v>29.5</v>
      </c>
      <c r="Z121" s="91">
        <v>166.5</v>
      </c>
      <c r="AA121" s="81">
        <v>-171.8</v>
      </c>
      <c r="AB121" s="92">
        <v>98</v>
      </c>
      <c r="AC121" s="93">
        <v>5.5</v>
      </c>
      <c r="AD121" s="94">
        <v>1.4</v>
      </c>
      <c r="AE121" s="94">
        <v>306</v>
      </c>
      <c r="AF121" s="94">
        <v>-5</v>
      </c>
      <c r="AG121" s="95">
        <v>-11</v>
      </c>
      <c r="AH121" s="91">
        <v>-142</v>
      </c>
      <c r="AI121" s="38"/>
    </row>
    <row r="122" spans="1:35" x14ac:dyDescent="0.2">
      <c r="A122" s="76" t="s">
        <v>621</v>
      </c>
      <c r="B122" s="38">
        <v>2264394</v>
      </c>
      <c r="C122" s="76" t="s">
        <v>1438</v>
      </c>
      <c r="D122" s="76" t="s">
        <v>1315</v>
      </c>
      <c r="E122" s="76" t="s">
        <v>1439</v>
      </c>
      <c r="F122" s="76">
        <v>1994</v>
      </c>
      <c r="G122" s="77">
        <v>2.2000000000000002</v>
      </c>
      <c r="H122" s="78" t="s">
        <v>553</v>
      </c>
      <c r="I122" s="79">
        <v>10</v>
      </c>
      <c r="J122" s="80">
        <v>4</v>
      </c>
      <c r="K122" s="80">
        <v>30</v>
      </c>
      <c r="L122" s="81">
        <v>426.7</v>
      </c>
      <c r="M122" s="82">
        <v>53.737200000000001</v>
      </c>
      <c r="N122" s="83">
        <v>7.8</v>
      </c>
      <c r="O122" s="84">
        <v>35.246200000000002</v>
      </c>
      <c r="P122" s="85">
        <v>10.4</v>
      </c>
      <c r="Q122" s="86">
        <v>37.118400000000001</v>
      </c>
      <c r="R122" s="105">
        <v>24.6</v>
      </c>
      <c r="S122" s="105">
        <v>22.792000000000002</v>
      </c>
      <c r="T122" s="118">
        <v>0.05</v>
      </c>
      <c r="U122" s="119">
        <v>19.5</v>
      </c>
      <c r="V122" s="87">
        <v>2.1</v>
      </c>
      <c r="W122" s="88">
        <v>34.9</v>
      </c>
      <c r="X122" s="89">
        <v>-2.2000000000000002</v>
      </c>
      <c r="Y122" s="90">
        <v>32.299999999999997</v>
      </c>
      <c r="Z122" s="91">
        <v>165.9</v>
      </c>
      <c r="AA122" s="81">
        <v>305.89999999999998</v>
      </c>
      <c r="AB122" s="92">
        <v>99</v>
      </c>
      <c r="AC122" s="93">
        <v>8.1999999999999993</v>
      </c>
      <c r="AD122" s="94">
        <v>7.3</v>
      </c>
      <c r="AE122" s="94">
        <v>348</v>
      </c>
      <c r="AF122" s="94">
        <v>-37</v>
      </c>
      <c r="AG122" s="95">
        <v>-27.5</v>
      </c>
      <c r="AH122" s="91">
        <v>-317</v>
      </c>
      <c r="AI122" s="38"/>
    </row>
    <row r="123" spans="1:35" x14ac:dyDescent="0.2">
      <c r="A123" s="76" t="s">
        <v>621</v>
      </c>
      <c r="B123" s="38">
        <v>130124182</v>
      </c>
      <c r="C123" s="76" t="s">
        <v>790</v>
      </c>
      <c r="D123" s="76" t="s">
        <v>1315</v>
      </c>
      <c r="E123" s="76" t="s">
        <v>791</v>
      </c>
      <c r="F123" s="76">
        <v>2000</v>
      </c>
      <c r="G123" s="77">
        <v>6.1</v>
      </c>
      <c r="H123" s="78" t="s">
        <v>553</v>
      </c>
      <c r="I123" s="79">
        <v>83</v>
      </c>
      <c r="J123" s="80">
        <v>12</v>
      </c>
      <c r="K123" s="80">
        <v>227</v>
      </c>
      <c r="L123" s="81">
        <v>543.70000000000005</v>
      </c>
      <c r="M123" s="82">
        <v>81.714506024000002</v>
      </c>
      <c r="N123" s="83">
        <v>1.8</v>
      </c>
      <c r="O123" s="84">
        <v>60.412799999999997</v>
      </c>
      <c r="P123" s="85">
        <v>16.899999999999999</v>
      </c>
      <c r="Q123" s="86">
        <v>67.935400000000001</v>
      </c>
      <c r="R123" s="105">
        <v>30</v>
      </c>
      <c r="S123" s="105">
        <v>37.841999999999999</v>
      </c>
      <c r="T123" s="118">
        <v>0.09</v>
      </c>
      <c r="U123" s="119">
        <v>40.299999999999997</v>
      </c>
      <c r="V123" s="87">
        <v>5.5</v>
      </c>
      <c r="W123" s="88">
        <v>66.3</v>
      </c>
      <c r="X123" s="89">
        <v>1.6</v>
      </c>
      <c r="Y123" s="90">
        <v>61</v>
      </c>
      <c r="Z123" s="91">
        <v>165</v>
      </c>
      <c r="AA123" s="81">
        <v>84.5</v>
      </c>
      <c r="AB123" s="92">
        <v>96</v>
      </c>
      <c r="AC123" s="93">
        <v>6.4</v>
      </c>
      <c r="AD123" s="94">
        <v>8.6</v>
      </c>
      <c r="AE123" s="94">
        <v>284</v>
      </c>
      <c r="AF123" s="94">
        <v>-24</v>
      </c>
      <c r="AG123" s="95">
        <v>-14.5</v>
      </c>
      <c r="AH123" s="91">
        <v>-50</v>
      </c>
      <c r="AI123" s="38"/>
    </row>
    <row r="124" spans="1:35" x14ac:dyDescent="0.2">
      <c r="A124" s="76" t="s">
        <v>621</v>
      </c>
      <c r="B124" s="38">
        <v>17188116</v>
      </c>
      <c r="C124" s="76" t="s">
        <v>1366</v>
      </c>
      <c r="D124" s="76" t="s">
        <v>1315</v>
      </c>
      <c r="E124" s="76" t="s">
        <v>1367</v>
      </c>
      <c r="F124" s="76">
        <v>1996</v>
      </c>
      <c r="G124" s="77">
        <v>1.7</v>
      </c>
      <c r="H124" s="78" t="s">
        <v>553</v>
      </c>
      <c r="I124" s="79">
        <v>41</v>
      </c>
      <c r="J124" s="80">
        <v>13</v>
      </c>
      <c r="K124" s="80">
        <v>135</v>
      </c>
      <c r="L124" s="81">
        <v>301.60000000000002</v>
      </c>
      <c r="M124" s="82">
        <v>82.511365854000005</v>
      </c>
      <c r="N124" s="83">
        <v>10.6</v>
      </c>
      <c r="O124" s="84">
        <v>66.142857143000001</v>
      </c>
      <c r="P124" s="85">
        <v>8.1</v>
      </c>
      <c r="Q124" s="86">
        <v>66.054666667000006</v>
      </c>
      <c r="R124" s="105">
        <v>17.2</v>
      </c>
      <c r="S124" s="105">
        <v>49.298476190000002</v>
      </c>
      <c r="T124" s="118">
        <v>0.04</v>
      </c>
      <c r="U124" s="119">
        <v>49.3</v>
      </c>
      <c r="V124" s="87">
        <v>3.3</v>
      </c>
      <c r="W124" s="88">
        <v>60</v>
      </c>
      <c r="X124" s="89">
        <v>-3.5</v>
      </c>
      <c r="Y124" s="90">
        <v>54.3</v>
      </c>
      <c r="Z124" s="91">
        <v>164.3</v>
      </c>
      <c r="AA124" s="81">
        <v>266.39999999999998</v>
      </c>
      <c r="AB124" s="92">
        <v>99</v>
      </c>
      <c r="AC124" s="93">
        <v>13.2</v>
      </c>
      <c r="AD124" s="94">
        <v>13.6</v>
      </c>
      <c r="AE124" s="94">
        <v>312</v>
      </c>
      <c r="AF124" s="94">
        <v>-9</v>
      </c>
      <c r="AG124" s="95">
        <v>2.5</v>
      </c>
      <c r="AH124" s="91">
        <v>190</v>
      </c>
      <c r="AI124" s="38"/>
    </row>
    <row r="125" spans="1:35" x14ac:dyDescent="0.2">
      <c r="A125" s="76" t="s">
        <v>621</v>
      </c>
      <c r="B125" s="38">
        <v>129018289</v>
      </c>
      <c r="C125" s="76" t="s">
        <v>782</v>
      </c>
      <c r="D125" s="76" t="s">
        <v>1315</v>
      </c>
      <c r="E125" s="76" t="s">
        <v>783</v>
      </c>
      <c r="F125" s="76">
        <v>1999</v>
      </c>
      <c r="G125" s="77">
        <v>4.2</v>
      </c>
      <c r="H125" s="78" t="s">
        <v>553</v>
      </c>
      <c r="I125" s="79">
        <v>82</v>
      </c>
      <c r="J125" s="80">
        <v>18</v>
      </c>
      <c r="K125" s="80">
        <v>186</v>
      </c>
      <c r="L125" s="81">
        <v>-123.4</v>
      </c>
      <c r="M125" s="82">
        <v>79.907902438999997</v>
      </c>
      <c r="N125" s="83">
        <v>11.2</v>
      </c>
      <c r="O125" s="84">
        <v>39.44</v>
      </c>
      <c r="P125" s="85">
        <v>1.9</v>
      </c>
      <c r="Q125" s="86">
        <v>54.825000000000003</v>
      </c>
      <c r="R125" s="105">
        <v>25.5</v>
      </c>
      <c r="S125" s="105">
        <v>14.96</v>
      </c>
      <c r="T125" s="118">
        <v>-0.15</v>
      </c>
      <c r="U125" s="119">
        <v>26.7</v>
      </c>
      <c r="V125" s="87">
        <v>0.1</v>
      </c>
      <c r="W125" s="88">
        <v>58.9</v>
      </c>
      <c r="X125" s="89">
        <v>-1.1000000000000001</v>
      </c>
      <c r="Y125" s="90">
        <v>53.9</v>
      </c>
      <c r="Z125" s="91">
        <v>163.5</v>
      </c>
      <c r="AA125" s="81">
        <v>36.799999999999997</v>
      </c>
      <c r="AB125" s="92">
        <v>99</v>
      </c>
      <c r="AC125" s="93">
        <v>20</v>
      </c>
      <c r="AD125" s="94">
        <v>8.1999999999999993</v>
      </c>
      <c r="AE125" s="94">
        <v>303</v>
      </c>
      <c r="AF125" s="94">
        <v>-30</v>
      </c>
      <c r="AG125" s="95">
        <v>-16</v>
      </c>
      <c r="AH125" s="91">
        <v>3</v>
      </c>
      <c r="AI125" s="38"/>
    </row>
    <row r="126" spans="1:35" x14ac:dyDescent="0.2">
      <c r="A126" s="76" t="s">
        <v>621</v>
      </c>
      <c r="B126" s="38">
        <v>123981798</v>
      </c>
      <c r="C126" s="76" t="s">
        <v>764</v>
      </c>
      <c r="D126" s="76" t="s">
        <v>1315</v>
      </c>
      <c r="E126" s="76" t="s">
        <v>765</v>
      </c>
      <c r="F126" s="76">
        <v>1998</v>
      </c>
      <c r="G126" s="77">
        <v>3.7</v>
      </c>
      <c r="H126" s="78" t="s">
        <v>553</v>
      </c>
      <c r="I126" s="79">
        <v>19</v>
      </c>
      <c r="J126" s="80">
        <v>3</v>
      </c>
      <c r="K126" s="80">
        <v>60</v>
      </c>
      <c r="L126" s="81">
        <v>292.8</v>
      </c>
      <c r="M126" s="82">
        <v>58.330631578999999</v>
      </c>
      <c r="N126" s="83">
        <v>6.7</v>
      </c>
      <c r="O126" s="84">
        <v>28.72</v>
      </c>
      <c r="P126" s="85">
        <v>4.5</v>
      </c>
      <c r="Q126" s="86">
        <v>37.92</v>
      </c>
      <c r="R126" s="105">
        <v>22.1</v>
      </c>
      <c r="S126" s="105">
        <v>14.24</v>
      </c>
      <c r="T126" s="118">
        <v>-0.06</v>
      </c>
      <c r="U126" s="119">
        <v>23</v>
      </c>
      <c r="V126" s="87">
        <v>-8.6999999999999993</v>
      </c>
      <c r="W126" s="88">
        <v>38.1</v>
      </c>
      <c r="X126" s="89">
        <v>-1.4</v>
      </c>
      <c r="Y126" s="90">
        <v>31.6</v>
      </c>
      <c r="Z126" s="91">
        <v>163</v>
      </c>
      <c r="AA126" s="81">
        <v>-34.1</v>
      </c>
      <c r="AB126" s="92">
        <v>97</v>
      </c>
      <c r="AC126" s="93">
        <v>-10.5</v>
      </c>
      <c r="AD126" s="94">
        <v>6.4</v>
      </c>
      <c r="AE126" s="94">
        <v>292</v>
      </c>
      <c r="AF126" s="94">
        <v>19</v>
      </c>
      <c r="AG126" s="95">
        <v>6.5</v>
      </c>
      <c r="AH126" s="91">
        <v>69</v>
      </c>
      <c r="AI126" s="38"/>
    </row>
    <row r="127" spans="1:35" x14ac:dyDescent="0.2">
      <c r="A127" s="76" t="s">
        <v>621</v>
      </c>
      <c r="B127" s="38">
        <v>2118528</v>
      </c>
      <c r="C127" s="76" t="s">
        <v>1337</v>
      </c>
      <c r="D127" s="76" t="s">
        <v>1315</v>
      </c>
      <c r="E127" s="76" t="s">
        <v>1338</v>
      </c>
      <c r="F127" s="76">
        <v>1989</v>
      </c>
      <c r="G127" s="77">
        <v>4.5</v>
      </c>
      <c r="H127" s="78" t="s">
        <v>553</v>
      </c>
      <c r="I127" s="79">
        <v>19</v>
      </c>
      <c r="J127" s="80">
        <v>9</v>
      </c>
      <c r="K127" s="80">
        <v>49</v>
      </c>
      <c r="L127" s="81">
        <v>517.20000000000005</v>
      </c>
      <c r="M127" s="82">
        <v>64.193684211000004</v>
      </c>
      <c r="N127" s="83">
        <v>9.9</v>
      </c>
      <c r="O127" s="84">
        <v>34.427999999999997</v>
      </c>
      <c r="P127" s="85">
        <v>7.4</v>
      </c>
      <c r="Q127" s="86">
        <v>41.875999999999998</v>
      </c>
      <c r="R127" s="105">
        <v>17.100000000000001</v>
      </c>
      <c r="S127" s="105">
        <v>23.027999999999999</v>
      </c>
      <c r="T127" s="118">
        <v>-0.05</v>
      </c>
      <c r="U127" s="119">
        <v>23.3</v>
      </c>
      <c r="V127" s="87">
        <v>4.9000000000000004</v>
      </c>
      <c r="W127" s="88">
        <v>45</v>
      </c>
      <c r="X127" s="89">
        <v>-1</v>
      </c>
      <c r="Y127" s="90">
        <v>42.9</v>
      </c>
      <c r="Z127" s="91">
        <v>162.69999999999999</v>
      </c>
      <c r="AA127" s="81">
        <v>284.10000000000002</v>
      </c>
      <c r="AB127" s="92">
        <v>99</v>
      </c>
      <c r="AC127" s="93">
        <v>-4.0999999999999996</v>
      </c>
      <c r="AD127" s="94">
        <v>0.5</v>
      </c>
      <c r="AE127" s="94">
        <v>296</v>
      </c>
      <c r="AF127" s="94">
        <v>-26</v>
      </c>
      <c r="AG127" s="95">
        <v>-5</v>
      </c>
      <c r="AH127" s="91">
        <v>-192</v>
      </c>
      <c r="AI127" s="38"/>
    </row>
    <row r="128" spans="1:35" x14ac:dyDescent="0.2">
      <c r="A128" s="76" t="s">
        <v>621</v>
      </c>
      <c r="B128" s="38">
        <v>123055802</v>
      </c>
      <c r="C128" s="76" t="s">
        <v>830</v>
      </c>
      <c r="D128" s="76" t="s">
        <v>1315</v>
      </c>
      <c r="E128" s="76" t="s">
        <v>831</v>
      </c>
      <c r="F128" s="76">
        <v>1999</v>
      </c>
      <c r="G128" s="77">
        <v>2.2000000000000002</v>
      </c>
      <c r="H128" s="78" t="s">
        <v>553</v>
      </c>
      <c r="I128" s="79">
        <v>96</v>
      </c>
      <c r="J128" s="80">
        <v>27</v>
      </c>
      <c r="K128" s="80">
        <v>249</v>
      </c>
      <c r="L128" s="81">
        <v>189.6</v>
      </c>
      <c r="M128" s="82">
        <v>83.285624999999996</v>
      </c>
      <c r="N128" s="83">
        <v>11.2</v>
      </c>
      <c r="O128" s="84">
        <v>45.6</v>
      </c>
      <c r="P128" s="85">
        <v>5</v>
      </c>
      <c r="Q128" s="86">
        <v>57.2</v>
      </c>
      <c r="R128" s="105">
        <v>15.8</v>
      </c>
      <c r="S128" s="105">
        <v>24</v>
      </c>
      <c r="T128" s="118">
        <v>-0.09</v>
      </c>
      <c r="U128" s="119">
        <v>37.6</v>
      </c>
      <c r="V128" s="87">
        <v>11</v>
      </c>
      <c r="W128" s="88">
        <v>66.400000000000006</v>
      </c>
      <c r="X128" s="89">
        <v>2.4</v>
      </c>
      <c r="Y128" s="90">
        <v>61.7</v>
      </c>
      <c r="Z128" s="91">
        <v>162.5</v>
      </c>
      <c r="AA128" s="81">
        <v>-175</v>
      </c>
      <c r="AB128" s="92">
        <v>96</v>
      </c>
      <c r="AC128" s="93">
        <v>6.8</v>
      </c>
      <c r="AD128" s="94">
        <v>-3.2</v>
      </c>
      <c r="AE128" s="94">
        <v>296</v>
      </c>
      <c r="AF128" s="94">
        <v>-25</v>
      </c>
      <c r="AG128" s="95">
        <v>-2.5</v>
      </c>
      <c r="AH128" s="91">
        <v>-42</v>
      </c>
      <c r="AI128" s="38"/>
    </row>
    <row r="129" spans="1:35" x14ac:dyDescent="0.2">
      <c r="A129" s="76" t="s">
        <v>621</v>
      </c>
      <c r="B129" s="38">
        <v>1938955</v>
      </c>
      <c r="C129" s="76" t="s">
        <v>1650</v>
      </c>
      <c r="D129" s="76" t="s">
        <v>1315</v>
      </c>
      <c r="E129" s="76" t="s">
        <v>1651</v>
      </c>
      <c r="F129" s="76">
        <v>1983</v>
      </c>
      <c r="G129" s="77">
        <v>3.1</v>
      </c>
      <c r="H129" s="78" t="s">
        <v>553</v>
      </c>
      <c r="I129" s="79">
        <v>17</v>
      </c>
      <c r="J129" s="80">
        <v>9</v>
      </c>
      <c r="K129" s="80">
        <v>43</v>
      </c>
      <c r="L129" s="81">
        <v>158.6</v>
      </c>
      <c r="M129" s="82">
        <v>60.291529412000003</v>
      </c>
      <c r="N129" s="83">
        <v>8.6999999999999993</v>
      </c>
      <c r="O129" s="84">
        <v>32.218499999999999</v>
      </c>
      <c r="P129" s="85">
        <v>5.2</v>
      </c>
      <c r="Q129" s="86">
        <v>27.335000000000001</v>
      </c>
      <c r="R129" s="105">
        <v>18.2</v>
      </c>
      <c r="S129" s="105">
        <v>17.836500000000001</v>
      </c>
      <c r="T129" s="118">
        <v>7.0000000000000007E-2</v>
      </c>
      <c r="U129" s="119">
        <v>9.9</v>
      </c>
      <c r="V129" s="87">
        <v>1.3</v>
      </c>
      <c r="W129" s="88">
        <v>40.5</v>
      </c>
      <c r="X129" s="89">
        <v>0.8</v>
      </c>
      <c r="Y129" s="90">
        <v>38.1</v>
      </c>
      <c r="Z129" s="91">
        <v>162.19999999999999</v>
      </c>
      <c r="AA129" s="81">
        <v>-511.8</v>
      </c>
      <c r="AB129" s="92">
        <v>99</v>
      </c>
      <c r="AC129" s="93">
        <v>-24.1</v>
      </c>
      <c r="AD129" s="94">
        <v>-22.3</v>
      </c>
      <c r="AE129" s="94">
        <v>286</v>
      </c>
      <c r="AF129" s="94">
        <v>24</v>
      </c>
      <c r="AG129" s="95">
        <v>1.5</v>
      </c>
      <c r="AH129" s="91">
        <v>-222</v>
      </c>
      <c r="AI129" s="38"/>
    </row>
    <row r="130" spans="1:35" x14ac:dyDescent="0.2">
      <c r="A130" s="76" t="s">
        <v>621</v>
      </c>
      <c r="B130" s="38">
        <v>129032447</v>
      </c>
      <c r="C130" s="76" t="s">
        <v>722</v>
      </c>
      <c r="D130" s="76" t="s">
        <v>1315</v>
      </c>
      <c r="E130" s="76" t="s">
        <v>723</v>
      </c>
      <c r="F130" s="76">
        <v>2000</v>
      </c>
      <c r="G130" s="77">
        <v>4.8</v>
      </c>
      <c r="H130" s="78" t="s">
        <v>553</v>
      </c>
      <c r="I130" s="79">
        <v>36</v>
      </c>
      <c r="J130" s="80">
        <v>14</v>
      </c>
      <c r="K130" s="80">
        <v>97</v>
      </c>
      <c r="L130" s="81">
        <v>390.3</v>
      </c>
      <c r="M130" s="82">
        <v>73.381194444000002</v>
      </c>
      <c r="N130" s="83">
        <v>2.2000000000000002</v>
      </c>
      <c r="O130" s="84">
        <v>32.96</v>
      </c>
      <c r="P130" s="85">
        <v>13.7</v>
      </c>
      <c r="Q130" s="86">
        <v>46.96</v>
      </c>
      <c r="R130" s="105">
        <v>35.5</v>
      </c>
      <c r="S130" s="105">
        <v>16.32</v>
      </c>
      <c r="T130" s="118">
        <v>0.11</v>
      </c>
      <c r="U130" s="119">
        <v>24.2</v>
      </c>
      <c r="V130" s="87">
        <v>2.2000000000000002</v>
      </c>
      <c r="W130" s="88">
        <v>51.7</v>
      </c>
      <c r="X130" s="89">
        <v>2</v>
      </c>
      <c r="Y130" s="90">
        <v>47.5</v>
      </c>
      <c r="Z130" s="91">
        <v>161.4</v>
      </c>
      <c r="AA130" s="81">
        <v>517.29999999999995</v>
      </c>
      <c r="AB130" s="92">
        <v>99</v>
      </c>
      <c r="AC130" s="93">
        <v>13.2</v>
      </c>
      <c r="AD130" s="94">
        <v>14.1</v>
      </c>
      <c r="AE130" s="94">
        <v>323</v>
      </c>
      <c r="AF130" s="94">
        <v>-22</v>
      </c>
      <c r="AG130" s="95">
        <v>-7.5</v>
      </c>
      <c r="AH130" s="91">
        <v>32</v>
      </c>
      <c r="AI130" s="38"/>
    </row>
    <row r="131" spans="1:35" x14ac:dyDescent="0.2">
      <c r="A131" s="76" t="s">
        <v>621</v>
      </c>
      <c r="B131" s="38">
        <v>2135113</v>
      </c>
      <c r="C131" s="76" t="s">
        <v>232</v>
      </c>
      <c r="D131" s="76" t="s">
        <v>1315</v>
      </c>
      <c r="E131" s="76" t="s">
        <v>233</v>
      </c>
      <c r="F131" s="76">
        <v>1990</v>
      </c>
      <c r="G131" s="77">
        <v>2.2000000000000002</v>
      </c>
      <c r="H131" s="78" t="s">
        <v>553</v>
      </c>
      <c r="I131" s="79">
        <v>26</v>
      </c>
      <c r="J131" s="80">
        <v>9</v>
      </c>
      <c r="K131" s="80">
        <v>104</v>
      </c>
      <c r="L131" s="81">
        <v>51.6</v>
      </c>
      <c r="M131" s="82">
        <v>73.393076922999995</v>
      </c>
      <c r="N131" s="83">
        <v>9.6</v>
      </c>
      <c r="O131" s="84">
        <v>42.63</v>
      </c>
      <c r="P131" s="85">
        <v>2.2999999999999998</v>
      </c>
      <c r="Q131" s="86">
        <v>53.07</v>
      </c>
      <c r="R131" s="105">
        <v>24.2</v>
      </c>
      <c r="S131" s="105">
        <v>27.579000000000001</v>
      </c>
      <c r="T131" s="118">
        <v>-0.05</v>
      </c>
      <c r="U131" s="119">
        <v>26</v>
      </c>
      <c r="V131" s="87">
        <v>-3.3</v>
      </c>
      <c r="W131" s="88">
        <v>55.2</v>
      </c>
      <c r="X131" s="89">
        <v>-0.7</v>
      </c>
      <c r="Y131" s="90">
        <v>47.6</v>
      </c>
      <c r="Z131" s="91">
        <v>161.4</v>
      </c>
      <c r="AA131" s="81">
        <v>-434.1</v>
      </c>
      <c r="AB131" s="92">
        <v>99</v>
      </c>
      <c r="AC131" s="93">
        <v>4.0999999999999996</v>
      </c>
      <c r="AD131" s="94">
        <v>-2.7</v>
      </c>
      <c r="AE131" s="94">
        <v>327</v>
      </c>
      <c r="AF131" s="94">
        <v>12</v>
      </c>
      <c r="AG131" s="95">
        <v>-4</v>
      </c>
      <c r="AH131" s="91">
        <v>-86</v>
      </c>
      <c r="AI131" s="38"/>
    </row>
    <row r="132" spans="1:35" x14ac:dyDescent="0.2">
      <c r="A132" s="76" t="s">
        <v>621</v>
      </c>
      <c r="B132" s="38">
        <v>18015268</v>
      </c>
      <c r="C132" s="76" t="s">
        <v>637</v>
      </c>
      <c r="D132" s="76" t="s">
        <v>1315</v>
      </c>
      <c r="E132" s="76" t="s">
        <v>638</v>
      </c>
      <c r="F132" s="76">
        <v>1997</v>
      </c>
      <c r="G132" s="77">
        <v>3.3</v>
      </c>
      <c r="H132" s="78" t="s">
        <v>553</v>
      </c>
      <c r="I132" s="79">
        <v>39</v>
      </c>
      <c r="J132" s="80">
        <v>9</v>
      </c>
      <c r="K132" s="80">
        <v>95</v>
      </c>
      <c r="L132" s="81">
        <v>270.39999999999998</v>
      </c>
      <c r="M132" s="82">
        <v>72.276923077000006</v>
      </c>
      <c r="N132" s="83">
        <v>8.5</v>
      </c>
      <c r="O132" s="84">
        <v>34</v>
      </c>
      <c r="P132" s="85">
        <v>9.6</v>
      </c>
      <c r="Q132" s="86">
        <v>55.3</v>
      </c>
      <c r="R132" s="105">
        <v>19.7</v>
      </c>
      <c r="S132" s="105">
        <v>17.600000000000001</v>
      </c>
      <c r="T132" s="118">
        <v>-0.02</v>
      </c>
      <c r="U132" s="119">
        <v>33.200000000000003</v>
      </c>
      <c r="V132" s="87">
        <v>3.8</v>
      </c>
      <c r="W132" s="88">
        <v>49.2</v>
      </c>
      <c r="X132" s="89">
        <v>-2.5</v>
      </c>
      <c r="Y132" s="90">
        <v>45.7</v>
      </c>
      <c r="Z132" s="91">
        <v>160.6</v>
      </c>
      <c r="AA132" s="81">
        <v>-172.3</v>
      </c>
      <c r="AB132" s="92">
        <v>99</v>
      </c>
      <c r="AC132" s="93">
        <v>-10.9</v>
      </c>
      <c r="AD132" s="94">
        <v>-7.3</v>
      </c>
      <c r="AE132" s="94">
        <v>331</v>
      </c>
      <c r="AF132" s="94">
        <v>-16</v>
      </c>
      <c r="AG132" s="95">
        <v>-15.5</v>
      </c>
      <c r="AH132" s="91">
        <v>-367</v>
      </c>
      <c r="AI132" s="38"/>
    </row>
    <row r="133" spans="1:35" x14ac:dyDescent="0.2">
      <c r="A133" s="76" t="s">
        <v>621</v>
      </c>
      <c r="B133" s="38">
        <v>1900553</v>
      </c>
      <c r="C133" s="76" t="s">
        <v>714</v>
      </c>
      <c r="D133" s="76" t="s">
        <v>1315</v>
      </c>
      <c r="E133" s="76" t="s">
        <v>715</v>
      </c>
      <c r="F133" s="76">
        <v>1981</v>
      </c>
      <c r="G133" s="77">
        <v>0.2</v>
      </c>
      <c r="H133" s="78" t="s">
        <v>553</v>
      </c>
      <c r="I133" s="79">
        <v>14</v>
      </c>
      <c r="J133" s="80">
        <v>7</v>
      </c>
      <c r="K133" s="80">
        <v>38</v>
      </c>
      <c r="L133" s="81">
        <v>-15.8</v>
      </c>
      <c r="M133" s="82">
        <v>56.653928571000002</v>
      </c>
      <c r="N133" s="83">
        <v>11</v>
      </c>
      <c r="O133" s="84">
        <v>31.254999999999999</v>
      </c>
      <c r="P133" s="85">
        <v>1.1000000000000001</v>
      </c>
      <c r="Q133" s="86">
        <v>44.5</v>
      </c>
      <c r="R133" s="105">
        <v>-3.9</v>
      </c>
      <c r="S133" s="105">
        <v>14.648333333</v>
      </c>
      <c r="T133" s="118">
        <v>0.08</v>
      </c>
      <c r="U133" s="119">
        <v>4.4000000000000004</v>
      </c>
      <c r="V133" s="87">
        <v>0.9</v>
      </c>
      <c r="W133" s="88">
        <v>37.1</v>
      </c>
      <c r="X133" s="89">
        <v>1.2</v>
      </c>
      <c r="Y133" s="90">
        <v>33.4</v>
      </c>
      <c r="Z133" s="91">
        <v>160.4</v>
      </c>
      <c r="AA133" s="81">
        <v>-721.4</v>
      </c>
      <c r="AB133" s="92">
        <v>99</v>
      </c>
      <c r="AC133" s="93">
        <v>-16.399999999999999</v>
      </c>
      <c r="AD133" s="94">
        <v>-22.7</v>
      </c>
      <c r="AE133" s="94">
        <v>297</v>
      </c>
      <c r="AF133" s="94">
        <v>7</v>
      </c>
      <c r="AG133" s="95">
        <v>5</v>
      </c>
      <c r="AH133" s="91">
        <v>-258</v>
      </c>
      <c r="AI133" s="38"/>
    </row>
    <row r="134" spans="1:35" x14ac:dyDescent="0.2">
      <c r="A134" s="76" t="s">
        <v>621</v>
      </c>
      <c r="B134" s="38">
        <v>2300315</v>
      </c>
      <c r="C134" s="76" t="s">
        <v>1180</v>
      </c>
      <c r="D134" s="76" t="s">
        <v>1315</v>
      </c>
      <c r="E134" s="76" t="s">
        <v>1181</v>
      </c>
      <c r="F134" s="76">
        <v>1995</v>
      </c>
      <c r="G134" s="77">
        <v>5.6</v>
      </c>
      <c r="H134" s="78" t="s">
        <v>553</v>
      </c>
      <c r="I134" s="79">
        <v>15</v>
      </c>
      <c r="J134" s="80">
        <v>5</v>
      </c>
      <c r="K134" s="80">
        <v>55</v>
      </c>
      <c r="L134" s="81">
        <v>242.6</v>
      </c>
      <c r="M134" s="82">
        <v>60.449800000000003</v>
      </c>
      <c r="N134" s="83">
        <v>6.8</v>
      </c>
      <c r="O134" s="84">
        <v>47.596666667000001</v>
      </c>
      <c r="P134" s="85">
        <v>8.9</v>
      </c>
      <c r="Q134" s="86">
        <v>48.533333333000002</v>
      </c>
      <c r="R134" s="105">
        <v>47</v>
      </c>
      <c r="S134" s="105">
        <v>33.713333333000001</v>
      </c>
      <c r="T134" s="118">
        <v>-0.18</v>
      </c>
      <c r="U134" s="119">
        <v>33.5</v>
      </c>
      <c r="V134" s="87">
        <v>4.2</v>
      </c>
      <c r="W134" s="88">
        <v>43.5</v>
      </c>
      <c r="X134" s="89">
        <v>-0.2</v>
      </c>
      <c r="Y134" s="90">
        <v>39.4</v>
      </c>
      <c r="Z134" s="91">
        <v>156.5</v>
      </c>
      <c r="AA134" s="81">
        <v>96.8</v>
      </c>
      <c r="AB134" s="92">
        <v>98</v>
      </c>
      <c r="AC134" s="93">
        <v>7.3</v>
      </c>
      <c r="AD134" s="94">
        <v>3.6</v>
      </c>
      <c r="AE134" s="94">
        <v>289</v>
      </c>
      <c r="AF134" s="94">
        <v>-12</v>
      </c>
      <c r="AG134" s="95">
        <v>-0.5</v>
      </c>
      <c r="AH134" s="91">
        <v>17</v>
      </c>
      <c r="AI134" s="38"/>
    </row>
    <row r="135" spans="1:35" x14ac:dyDescent="0.2">
      <c r="A135" s="76" t="s">
        <v>621</v>
      </c>
      <c r="B135" s="38">
        <v>2195662</v>
      </c>
      <c r="C135" s="76" t="s">
        <v>1370</v>
      </c>
      <c r="D135" s="76" t="s">
        <v>1315</v>
      </c>
      <c r="E135" s="76" t="s">
        <v>1371</v>
      </c>
      <c r="F135" s="76">
        <v>1992</v>
      </c>
      <c r="G135" s="77">
        <v>3.8</v>
      </c>
      <c r="H135" s="78" t="s">
        <v>553</v>
      </c>
      <c r="I135" s="79">
        <v>14</v>
      </c>
      <c r="J135" s="80">
        <v>7</v>
      </c>
      <c r="K135" s="80">
        <v>40</v>
      </c>
      <c r="L135" s="81">
        <v>258.8</v>
      </c>
      <c r="M135" s="82">
        <v>67.123785713999993</v>
      </c>
      <c r="N135" s="83">
        <v>7.4</v>
      </c>
      <c r="O135" s="84">
        <v>44.866333333</v>
      </c>
      <c r="P135" s="85">
        <v>6.9</v>
      </c>
      <c r="Q135" s="86">
        <v>49.990571428999999</v>
      </c>
      <c r="R135" s="105">
        <v>15.5</v>
      </c>
      <c r="S135" s="105">
        <v>29.307571428999999</v>
      </c>
      <c r="T135" s="118">
        <v>-0.11</v>
      </c>
      <c r="U135" s="119">
        <v>28.2</v>
      </c>
      <c r="V135" s="87">
        <v>-0.2</v>
      </c>
      <c r="W135" s="88">
        <v>52.7</v>
      </c>
      <c r="X135" s="89">
        <v>-1.2</v>
      </c>
      <c r="Y135" s="90">
        <v>49</v>
      </c>
      <c r="Z135" s="91">
        <v>155.69999999999999</v>
      </c>
      <c r="AA135" s="81">
        <v>362.7</v>
      </c>
      <c r="AB135" s="92">
        <v>99</v>
      </c>
      <c r="AC135" s="93">
        <v>5</v>
      </c>
      <c r="AD135" s="94">
        <v>6.4</v>
      </c>
      <c r="AE135" s="94">
        <v>296</v>
      </c>
      <c r="AF135" s="94">
        <v>10</v>
      </c>
      <c r="AG135" s="95">
        <v>16</v>
      </c>
      <c r="AH135" s="91">
        <v>196</v>
      </c>
      <c r="AI135" s="38"/>
    </row>
    <row r="136" spans="1:35" x14ac:dyDescent="0.2">
      <c r="A136" s="76" t="s">
        <v>621</v>
      </c>
      <c r="B136" s="38">
        <v>390403</v>
      </c>
      <c r="C136" s="76" t="s">
        <v>80</v>
      </c>
      <c r="D136" s="76" t="s">
        <v>1399</v>
      </c>
      <c r="E136" s="76" t="s">
        <v>81</v>
      </c>
      <c r="F136" s="76">
        <v>1986</v>
      </c>
      <c r="G136" s="77">
        <v>0</v>
      </c>
      <c r="H136" s="78" t="s">
        <v>553</v>
      </c>
      <c r="I136" s="79">
        <v>118</v>
      </c>
      <c r="J136" s="80">
        <v>21</v>
      </c>
      <c r="K136" s="80">
        <v>392</v>
      </c>
      <c r="L136" s="81">
        <v>96.9</v>
      </c>
      <c r="M136" s="82">
        <v>89.434711863999993</v>
      </c>
      <c r="N136" s="83">
        <v>13</v>
      </c>
      <c r="O136" s="84">
        <v>64.962999999999994</v>
      </c>
      <c r="P136" s="85">
        <v>1.8</v>
      </c>
      <c r="Q136" s="86">
        <v>68.464600000000004</v>
      </c>
      <c r="R136" s="105">
        <v>9.5</v>
      </c>
      <c r="S136" s="105">
        <v>46.927</v>
      </c>
      <c r="T136" s="118">
        <v>-0.11</v>
      </c>
      <c r="U136" s="119">
        <v>40.1</v>
      </c>
      <c r="V136" s="87">
        <v>6.4</v>
      </c>
      <c r="W136" s="88">
        <v>76.3</v>
      </c>
      <c r="X136" s="89">
        <v>-0.4</v>
      </c>
      <c r="Y136" s="90">
        <v>68.5</v>
      </c>
      <c r="Z136" s="91">
        <v>155</v>
      </c>
      <c r="AA136" s="81">
        <v>-561.79999999999995</v>
      </c>
      <c r="AB136" s="92">
        <v>99</v>
      </c>
      <c r="AC136" s="93">
        <v>-7.3</v>
      </c>
      <c r="AD136" s="94">
        <v>-16.399999999999999</v>
      </c>
      <c r="AE136" s="94">
        <v>262</v>
      </c>
      <c r="AF136" s="94">
        <v>-4</v>
      </c>
      <c r="AG136" s="95">
        <v>2</v>
      </c>
      <c r="AH136" s="91">
        <v>-159</v>
      </c>
      <c r="AI136" s="38"/>
    </row>
    <row r="137" spans="1:35" x14ac:dyDescent="0.2">
      <c r="A137" s="76" t="s">
        <v>621</v>
      </c>
      <c r="B137" s="38">
        <v>2296354</v>
      </c>
      <c r="C137" s="76" t="s">
        <v>6</v>
      </c>
      <c r="D137" s="76" t="s">
        <v>1315</v>
      </c>
      <c r="E137" s="76" t="s">
        <v>7</v>
      </c>
      <c r="F137" s="76">
        <v>1995</v>
      </c>
      <c r="G137" s="77">
        <v>3.4</v>
      </c>
      <c r="H137" s="78" t="s">
        <v>553</v>
      </c>
      <c r="I137" s="79">
        <v>17</v>
      </c>
      <c r="J137" s="80">
        <v>5</v>
      </c>
      <c r="K137" s="80">
        <v>36</v>
      </c>
      <c r="L137" s="81">
        <v>285.60000000000002</v>
      </c>
      <c r="M137" s="82">
        <v>52.931764706000003</v>
      </c>
      <c r="N137" s="83">
        <v>8.1</v>
      </c>
      <c r="O137" s="84">
        <v>37.666666667000001</v>
      </c>
      <c r="P137" s="85">
        <v>9.1</v>
      </c>
      <c r="Q137" s="86">
        <v>43</v>
      </c>
      <c r="R137" s="105">
        <v>18.899999999999999</v>
      </c>
      <c r="S137" s="105">
        <v>24.916666667000001</v>
      </c>
      <c r="T137" s="118">
        <v>-0.13</v>
      </c>
      <c r="U137" s="119">
        <v>21</v>
      </c>
      <c r="V137" s="87">
        <v>6.2</v>
      </c>
      <c r="W137" s="88">
        <v>40.700000000000003</v>
      </c>
      <c r="X137" s="89">
        <v>-1.2</v>
      </c>
      <c r="Y137" s="90">
        <v>39.6</v>
      </c>
      <c r="Z137" s="91">
        <v>153.5</v>
      </c>
      <c r="AA137" s="81">
        <v>461.8</v>
      </c>
      <c r="AB137" s="92">
        <v>99</v>
      </c>
      <c r="AC137" s="93">
        <v>24.5</v>
      </c>
      <c r="AD137" s="94">
        <v>18.2</v>
      </c>
      <c r="AE137" s="94">
        <v>269</v>
      </c>
      <c r="AF137" s="94">
        <v>-5</v>
      </c>
      <c r="AG137" s="95">
        <v>7.5</v>
      </c>
      <c r="AH137" s="91">
        <v>392</v>
      </c>
      <c r="AI137" s="38"/>
    </row>
    <row r="138" spans="1:35" x14ac:dyDescent="0.2">
      <c r="A138" s="76" t="s">
        <v>621</v>
      </c>
      <c r="B138" s="38">
        <v>2229383</v>
      </c>
      <c r="C138" s="76" t="s">
        <v>1658</v>
      </c>
      <c r="D138" s="76" t="s">
        <v>1315</v>
      </c>
      <c r="E138" s="76" t="s">
        <v>1659</v>
      </c>
      <c r="F138" s="76">
        <v>1993</v>
      </c>
      <c r="G138" s="77">
        <v>2.8</v>
      </c>
      <c r="H138" s="78" t="s">
        <v>553</v>
      </c>
      <c r="I138" s="79">
        <v>18</v>
      </c>
      <c r="J138" s="80">
        <v>8</v>
      </c>
      <c r="K138" s="80">
        <v>56</v>
      </c>
      <c r="L138" s="81">
        <v>280.60000000000002</v>
      </c>
      <c r="M138" s="82">
        <v>63.350777778000001</v>
      </c>
      <c r="N138" s="83">
        <v>7.8</v>
      </c>
      <c r="O138" s="84">
        <v>34.32</v>
      </c>
      <c r="P138" s="85">
        <v>5.5</v>
      </c>
      <c r="Q138" s="86">
        <v>41.808</v>
      </c>
      <c r="R138" s="105">
        <v>2.5</v>
      </c>
      <c r="S138" s="105">
        <v>18.173999999999999</v>
      </c>
      <c r="T138" s="118">
        <v>-7.0000000000000007E-2</v>
      </c>
      <c r="U138" s="119">
        <v>18.7</v>
      </c>
      <c r="V138" s="87">
        <v>-1.9</v>
      </c>
      <c r="W138" s="88">
        <v>43.4</v>
      </c>
      <c r="X138" s="89">
        <v>-1.4</v>
      </c>
      <c r="Y138" s="90">
        <v>39.299999999999997</v>
      </c>
      <c r="Z138" s="91">
        <v>152.4</v>
      </c>
      <c r="AA138" s="81">
        <v>396.4</v>
      </c>
      <c r="AB138" s="92">
        <v>99</v>
      </c>
      <c r="AC138" s="93">
        <v>5</v>
      </c>
      <c r="AD138" s="94">
        <v>4.0999999999999996</v>
      </c>
      <c r="AE138" s="94">
        <v>312</v>
      </c>
      <c r="AF138" s="94">
        <v>-19</v>
      </c>
      <c r="AG138" s="95">
        <v>-6.5</v>
      </c>
      <c r="AH138" s="91">
        <v>-85</v>
      </c>
      <c r="AI138" s="38"/>
    </row>
    <row r="139" spans="1:35" x14ac:dyDescent="0.2">
      <c r="A139" s="76" t="s">
        <v>621</v>
      </c>
      <c r="B139" s="38">
        <v>17177542</v>
      </c>
      <c r="C139" s="76" t="s">
        <v>1864</v>
      </c>
      <c r="D139" s="76" t="s">
        <v>1315</v>
      </c>
      <c r="E139" s="76" t="s">
        <v>1865</v>
      </c>
      <c r="F139" s="76">
        <v>1996</v>
      </c>
      <c r="G139" s="77">
        <v>2</v>
      </c>
      <c r="H139" s="78" t="s">
        <v>553</v>
      </c>
      <c r="I139" s="79">
        <v>73</v>
      </c>
      <c r="J139" s="80">
        <v>8</v>
      </c>
      <c r="K139" s="80">
        <v>213</v>
      </c>
      <c r="L139" s="81">
        <v>11.8</v>
      </c>
      <c r="M139" s="82">
        <v>82.204109588999998</v>
      </c>
      <c r="N139" s="83">
        <v>10.3</v>
      </c>
      <c r="O139" s="84">
        <v>45.936</v>
      </c>
      <c r="P139" s="85">
        <v>3.5</v>
      </c>
      <c r="Q139" s="86">
        <v>60.430999999999997</v>
      </c>
      <c r="R139" s="105">
        <v>17.399999999999999</v>
      </c>
      <c r="S139" s="105">
        <v>23.940999999999999</v>
      </c>
      <c r="T139" s="118">
        <v>0.04</v>
      </c>
      <c r="U139" s="119">
        <v>35.4</v>
      </c>
      <c r="V139" s="87">
        <v>0.8</v>
      </c>
      <c r="W139" s="88">
        <v>63.1</v>
      </c>
      <c r="X139" s="89">
        <v>-1.4</v>
      </c>
      <c r="Y139" s="90">
        <v>57</v>
      </c>
      <c r="Z139" s="91">
        <v>152.1</v>
      </c>
      <c r="AA139" s="81">
        <v>224.5</v>
      </c>
      <c r="AB139" s="92">
        <v>97</v>
      </c>
      <c r="AC139" s="93">
        <v>6.4</v>
      </c>
      <c r="AD139" s="94">
        <v>8.6</v>
      </c>
      <c r="AE139" s="94">
        <v>298</v>
      </c>
      <c r="AF139" s="94">
        <v>-21</v>
      </c>
      <c r="AG139" s="95">
        <v>-7.5</v>
      </c>
      <c r="AH139" s="91">
        <v>0</v>
      </c>
      <c r="AI139" s="38"/>
    </row>
    <row r="140" spans="1:35" x14ac:dyDescent="0.2">
      <c r="A140" s="76" t="s">
        <v>621</v>
      </c>
      <c r="B140" s="38">
        <v>1926780</v>
      </c>
      <c r="C140" s="76" t="s">
        <v>1432</v>
      </c>
      <c r="D140" s="76" t="s">
        <v>1315</v>
      </c>
      <c r="E140" s="76" t="s">
        <v>1433</v>
      </c>
      <c r="F140" s="76">
        <v>1982</v>
      </c>
      <c r="G140" s="77">
        <v>0</v>
      </c>
      <c r="H140" s="78" t="s">
        <v>553</v>
      </c>
      <c r="I140" s="79">
        <v>10</v>
      </c>
      <c r="J140" s="80">
        <v>4</v>
      </c>
      <c r="K140" s="80">
        <v>33</v>
      </c>
      <c r="L140" s="81">
        <v>359.5</v>
      </c>
      <c r="M140" s="82">
        <v>64.774500000000003</v>
      </c>
      <c r="N140" s="83">
        <v>11</v>
      </c>
      <c r="O140" s="84">
        <v>39.259</v>
      </c>
      <c r="P140" s="85">
        <v>4.4000000000000004</v>
      </c>
      <c r="Q140" s="86">
        <v>44.654000000000003</v>
      </c>
      <c r="R140" s="105">
        <v>15.6</v>
      </c>
      <c r="S140" s="105">
        <v>21.248000000000001</v>
      </c>
      <c r="T140" s="118">
        <v>-0.03</v>
      </c>
      <c r="U140" s="119">
        <v>8.4</v>
      </c>
      <c r="V140" s="87">
        <v>5.7</v>
      </c>
      <c r="W140" s="88">
        <v>42.7</v>
      </c>
      <c r="X140" s="89">
        <v>-0.3</v>
      </c>
      <c r="Y140" s="90">
        <v>37.799999999999997</v>
      </c>
      <c r="Z140" s="91">
        <v>151.80000000000001</v>
      </c>
      <c r="AA140" s="81">
        <v>-138.19999999999999</v>
      </c>
      <c r="AB140" s="92">
        <v>99</v>
      </c>
      <c r="AC140" s="93">
        <v>-19.100000000000001</v>
      </c>
      <c r="AD140" s="94">
        <v>-4.0999999999999996</v>
      </c>
      <c r="AE140" s="94">
        <v>313</v>
      </c>
      <c r="AF140" s="94">
        <v>-9</v>
      </c>
      <c r="AG140" s="95">
        <v>-5.5</v>
      </c>
      <c r="AH140" s="91">
        <v>-244</v>
      </c>
      <c r="AI140" s="38"/>
    </row>
    <row r="141" spans="1:35" x14ac:dyDescent="0.2">
      <c r="A141" s="76" t="s">
        <v>621</v>
      </c>
      <c r="B141" s="38">
        <v>129766481</v>
      </c>
      <c r="C141" s="76" t="s">
        <v>871</v>
      </c>
      <c r="D141" s="76" t="s">
        <v>1315</v>
      </c>
      <c r="E141" s="76" t="s">
        <v>872</v>
      </c>
      <c r="F141" s="76">
        <v>2000</v>
      </c>
      <c r="G141" s="77">
        <v>8.6</v>
      </c>
      <c r="H141" s="78" t="s">
        <v>553</v>
      </c>
      <c r="I141" s="79">
        <v>83</v>
      </c>
      <c r="J141" s="80">
        <v>24</v>
      </c>
      <c r="K141" s="80">
        <v>191</v>
      </c>
      <c r="L141" s="81">
        <v>434.6</v>
      </c>
      <c r="M141" s="82">
        <v>79.529204819</v>
      </c>
      <c r="N141" s="83">
        <v>9</v>
      </c>
      <c r="O141" s="84">
        <v>55.369333333</v>
      </c>
      <c r="P141" s="85">
        <v>11.3</v>
      </c>
      <c r="Q141" s="86">
        <v>63.404499999999999</v>
      </c>
      <c r="R141" s="105">
        <v>43.1</v>
      </c>
      <c r="S141" s="105">
        <v>31.7455</v>
      </c>
      <c r="T141" s="118">
        <v>-0.13</v>
      </c>
      <c r="U141" s="119">
        <v>36.200000000000003</v>
      </c>
      <c r="V141" s="87">
        <v>3.9</v>
      </c>
      <c r="W141" s="88">
        <v>62.3</v>
      </c>
      <c r="X141" s="89">
        <v>-6.1</v>
      </c>
      <c r="Y141" s="90">
        <v>58.9</v>
      </c>
      <c r="Z141" s="91">
        <v>151.19999999999999</v>
      </c>
      <c r="AA141" s="81">
        <v>550.9</v>
      </c>
      <c r="AB141" s="92">
        <v>99</v>
      </c>
      <c r="AC141" s="93">
        <v>9.5</v>
      </c>
      <c r="AD141" s="94">
        <v>8.6</v>
      </c>
      <c r="AE141" s="94">
        <v>284</v>
      </c>
      <c r="AF141" s="94">
        <v>-3</v>
      </c>
      <c r="AG141" s="95">
        <v>-7.5</v>
      </c>
      <c r="AH141" s="91">
        <v>105</v>
      </c>
      <c r="AI141" s="38"/>
    </row>
    <row r="142" spans="1:35" x14ac:dyDescent="0.2">
      <c r="A142" s="76" t="s">
        <v>621</v>
      </c>
      <c r="B142" s="38">
        <v>2271095</v>
      </c>
      <c r="C142" s="76" t="s">
        <v>1364</v>
      </c>
      <c r="D142" s="76" t="s">
        <v>1315</v>
      </c>
      <c r="E142" s="76" t="s">
        <v>1365</v>
      </c>
      <c r="F142" s="76">
        <v>1994</v>
      </c>
      <c r="G142" s="77">
        <v>6.1</v>
      </c>
      <c r="H142" s="78" t="s">
        <v>553</v>
      </c>
      <c r="I142" s="79">
        <v>36</v>
      </c>
      <c r="J142" s="80">
        <v>10</v>
      </c>
      <c r="K142" s="80">
        <v>127</v>
      </c>
      <c r="L142" s="81">
        <v>219.5</v>
      </c>
      <c r="M142" s="82">
        <v>75.442055556</v>
      </c>
      <c r="N142" s="83">
        <v>12.3</v>
      </c>
      <c r="O142" s="84">
        <v>40.368200000000002</v>
      </c>
      <c r="P142" s="85">
        <v>7.3</v>
      </c>
      <c r="Q142" s="86">
        <v>48.564399999999999</v>
      </c>
      <c r="R142" s="105">
        <v>30.8</v>
      </c>
      <c r="S142" s="105">
        <v>22.520399999999999</v>
      </c>
      <c r="T142" s="118">
        <v>-0.06</v>
      </c>
      <c r="U142" s="119">
        <v>30.5</v>
      </c>
      <c r="V142" s="87">
        <v>12.1</v>
      </c>
      <c r="W142" s="88">
        <v>55.3</v>
      </c>
      <c r="X142" s="89">
        <v>-2.2999999999999998</v>
      </c>
      <c r="Y142" s="90">
        <v>47.9</v>
      </c>
      <c r="Z142" s="91">
        <v>148.9</v>
      </c>
      <c r="AA142" s="81">
        <v>-75</v>
      </c>
      <c r="AB142" s="92">
        <v>96</v>
      </c>
      <c r="AC142" s="93">
        <v>13.6</v>
      </c>
      <c r="AD142" s="94">
        <v>-6.8</v>
      </c>
      <c r="AE142" s="94">
        <v>302</v>
      </c>
      <c r="AF142" s="94">
        <v>-23</v>
      </c>
      <c r="AG142" s="95">
        <v>-12</v>
      </c>
      <c r="AH142" s="91">
        <v>-158</v>
      </c>
      <c r="AI142" s="38"/>
    </row>
    <row r="143" spans="1:35" x14ac:dyDescent="0.2">
      <c r="A143" s="76" t="s">
        <v>621</v>
      </c>
      <c r="B143" s="38">
        <v>2052239</v>
      </c>
      <c r="C143" s="76" t="s">
        <v>1480</v>
      </c>
      <c r="D143" s="76" t="s">
        <v>1315</v>
      </c>
      <c r="E143" s="76" t="s">
        <v>1481</v>
      </c>
      <c r="F143" s="76">
        <v>1987</v>
      </c>
      <c r="G143" s="77">
        <v>3.1</v>
      </c>
      <c r="H143" s="78" t="s">
        <v>553</v>
      </c>
      <c r="I143" s="79">
        <v>39</v>
      </c>
      <c r="J143" s="80">
        <v>10</v>
      </c>
      <c r="K143" s="80">
        <v>147</v>
      </c>
      <c r="L143" s="81">
        <v>331.7</v>
      </c>
      <c r="M143" s="82">
        <v>76.937230768999996</v>
      </c>
      <c r="N143" s="83">
        <v>7.1</v>
      </c>
      <c r="O143" s="84">
        <v>39.01</v>
      </c>
      <c r="P143" s="85">
        <v>8.1</v>
      </c>
      <c r="Q143" s="86">
        <v>50.546999999999997</v>
      </c>
      <c r="R143" s="105">
        <v>26.6</v>
      </c>
      <c r="S143" s="105">
        <v>23.986999999999998</v>
      </c>
      <c r="T143" s="118">
        <v>-0.01</v>
      </c>
      <c r="U143" s="119">
        <v>26.7</v>
      </c>
      <c r="V143" s="87">
        <v>3.9</v>
      </c>
      <c r="W143" s="88">
        <v>57.1</v>
      </c>
      <c r="X143" s="89">
        <v>-0.1</v>
      </c>
      <c r="Y143" s="90">
        <v>48.6</v>
      </c>
      <c r="Z143" s="91">
        <v>147.69999999999999</v>
      </c>
      <c r="AA143" s="81">
        <v>-42.3</v>
      </c>
      <c r="AB143" s="92">
        <v>99</v>
      </c>
      <c r="AC143" s="93">
        <v>-7.3</v>
      </c>
      <c r="AD143" s="94">
        <v>-1.8</v>
      </c>
      <c r="AE143" s="94">
        <v>318</v>
      </c>
      <c r="AF143" s="94">
        <v>3</v>
      </c>
      <c r="AG143" s="95">
        <v>4</v>
      </c>
      <c r="AH143" s="91">
        <v>-78</v>
      </c>
      <c r="AI143" s="38"/>
    </row>
    <row r="144" spans="1:35" x14ac:dyDescent="0.2">
      <c r="A144" s="76" t="s">
        <v>621</v>
      </c>
      <c r="B144" s="38">
        <v>2115373</v>
      </c>
      <c r="C144" s="76" t="s">
        <v>1832</v>
      </c>
      <c r="D144" s="76" t="s">
        <v>1315</v>
      </c>
      <c r="E144" s="76" t="s">
        <v>1833</v>
      </c>
      <c r="F144" s="76">
        <v>1989</v>
      </c>
      <c r="G144" s="77">
        <v>3.1</v>
      </c>
      <c r="H144" s="78" t="s">
        <v>553</v>
      </c>
      <c r="I144" s="79">
        <v>27</v>
      </c>
      <c r="J144" s="80">
        <v>7</v>
      </c>
      <c r="K144" s="80">
        <v>98</v>
      </c>
      <c r="L144" s="81">
        <v>156.9</v>
      </c>
      <c r="M144" s="82">
        <v>72.661111110999997</v>
      </c>
      <c r="N144" s="83">
        <v>8.3000000000000007</v>
      </c>
      <c r="O144" s="84">
        <v>48.133800000000001</v>
      </c>
      <c r="P144" s="85">
        <v>6.7</v>
      </c>
      <c r="Q144" s="86">
        <v>53.710799999999999</v>
      </c>
      <c r="R144" s="105">
        <v>29.8</v>
      </c>
      <c r="S144" s="105">
        <v>31.488600000000002</v>
      </c>
      <c r="T144" s="118">
        <v>-0.15</v>
      </c>
      <c r="U144" s="119">
        <v>31.1</v>
      </c>
      <c r="V144" s="87">
        <v>4.9000000000000004</v>
      </c>
      <c r="W144" s="88">
        <v>53.3</v>
      </c>
      <c r="X144" s="89">
        <v>-0.6</v>
      </c>
      <c r="Y144" s="90">
        <v>47.4</v>
      </c>
      <c r="Z144" s="91">
        <v>147.6</v>
      </c>
      <c r="AA144" s="81">
        <v>-198.2</v>
      </c>
      <c r="AB144" s="92">
        <v>99</v>
      </c>
      <c r="AC144" s="93">
        <v>2.7</v>
      </c>
      <c r="AD144" s="94">
        <v>-1.8</v>
      </c>
      <c r="AE144" s="94">
        <v>294</v>
      </c>
      <c r="AF144" s="94">
        <v>-7</v>
      </c>
      <c r="AG144" s="95">
        <v>-1</v>
      </c>
      <c r="AH144" s="91">
        <v>-85</v>
      </c>
      <c r="AI144" s="38"/>
    </row>
    <row r="145" spans="1:35" x14ac:dyDescent="0.2">
      <c r="A145" s="76" t="s">
        <v>621</v>
      </c>
      <c r="B145" s="38">
        <v>1964484</v>
      </c>
      <c r="C145" s="76" t="s">
        <v>1530</v>
      </c>
      <c r="D145" s="76" t="s">
        <v>1315</v>
      </c>
      <c r="E145" s="76" t="s">
        <v>1531</v>
      </c>
      <c r="F145" s="76">
        <v>1984</v>
      </c>
      <c r="G145" s="77">
        <v>0.8</v>
      </c>
      <c r="H145" s="78" t="s">
        <v>553</v>
      </c>
      <c r="I145" s="79">
        <v>38</v>
      </c>
      <c r="J145" s="80">
        <v>19</v>
      </c>
      <c r="K145" s="80">
        <v>142</v>
      </c>
      <c r="L145" s="81">
        <v>264.7</v>
      </c>
      <c r="M145" s="82">
        <v>87.145842105</v>
      </c>
      <c r="N145" s="83">
        <v>6.1</v>
      </c>
      <c r="O145" s="84">
        <v>72.089399999999998</v>
      </c>
      <c r="P145" s="85">
        <v>11.9</v>
      </c>
      <c r="Q145" s="86">
        <v>72.166631578999997</v>
      </c>
      <c r="R145" s="105">
        <v>43.2</v>
      </c>
      <c r="S145" s="105">
        <v>60.138150000000003</v>
      </c>
      <c r="T145" s="118">
        <v>0.03</v>
      </c>
      <c r="U145" s="119">
        <v>55.9</v>
      </c>
      <c r="V145" s="87">
        <v>3.6</v>
      </c>
      <c r="W145" s="88">
        <v>75.5</v>
      </c>
      <c r="X145" s="89">
        <v>-3.1</v>
      </c>
      <c r="Y145" s="90">
        <v>71.599999999999994</v>
      </c>
      <c r="Z145" s="91">
        <v>145.30000000000001</v>
      </c>
      <c r="AA145" s="81">
        <v>-347.7</v>
      </c>
      <c r="AB145" s="92">
        <v>99</v>
      </c>
      <c r="AC145" s="93">
        <v>1.4</v>
      </c>
      <c r="AD145" s="94">
        <v>-3.2</v>
      </c>
      <c r="AE145" s="94">
        <v>305</v>
      </c>
      <c r="AF145" s="94">
        <v>-16</v>
      </c>
      <c r="AG145" s="95">
        <v>-7</v>
      </c>
      <c r="AH145" s="91">
        <v>-179</v>
      </c>
      <c r="AI145" s="38"/>
    </row>
    <row r="146" spans="1:35" x14ac:dyDescent="0.2">
      <c r="A146" s="76" t="s">
        <v>621</v>
      </c>
      <c r="B146" s="38">
        <v>2128554</v>
      </c>
      <c r="C146" s="76" t="s">
        <v>1462</v>
      </c>
      <c r="D146" s="76" t="s">
        <v>1315</v>
      </c>
      <c r="E146" s="76" t="s">
        <v>1463</v>
      </c>
      <c r="F146" s="76">
        <v>1990</v>
      </c>
      <c r="G146" s="77">
        <v>3.8</v>
      </c>
      <c r="H146" s="78" t="s">
        <v>553</v>
      </c>
      <c r="I146" s="79">
        <v>49</v>
      </c>
      <c r="J146" s="80">
        <v>14</v>
      </c>
      <c r="K146" s="80">
        <v>152</v>
      </c>
      <c r="L146" s="81">
        <v>286.10000000000002</v>
      </c>
      <c r="M146" s="82">
        <v>81.289795917999996</v>
      </c>
      <c r="N146" s="83">
        <v>10.5</v>
      </c>
      <c r="O146" s="84">
        <v>63.034722221999999</v>
      </c>
      <c r="P146" s="85">
        <v>4.9000000000000004</v>
      </c>
      <c r="Q146" s="86">
        <v>64.338888889000003</v>
      </c>
      <c r="R146" s="105">
        <v>38.9</v>
      </c>
      <c r="S146" s="105">
        <v>46.515277777999998</v>
      </c>
      <c r="T146" s="118">
        <v>-0.03</v>
      </c>
      <c r="U146" s="119">
        <v>35</v>
      </c>
      <c r="V146" s="87">
        <v>6</v>
      </c>
      <c r="W146" s="88">
        <v>60.2</v>
      </c>
      <c r="X146" s="89">
        <v>-0.8</v>
      </c>
      <c r="Y146" s="90">
        <v>54.3</v>
      </c>
      <c r="Z146" s="91">
        <v>145</v>
      </c>
      <c r="AA146" s="81">
        <v>-206.4</v>
      </c>
      <c r="AB146" s="92">
        <v>99</v>
      </c>
      <c r="AC146" s="93">
        <v>10.5</v>
      </c>
      <c r="AD146" s="94">
        <v>-2.2999999999999998</v>
      </c>
      <c r="AE146" s="94">
        <v>281</v>
      </c>
      <c r="AF146" s="94">
        <v>0</v>
      </c>
      <c r="AG146" s="95">
        <v>-2</v>
      </c>
      <c r="AH146" s="91">
        <v>5</v>
      </c>
      <c r="AI146" s="38"/>
    </row>
    <row r="147" spans="1:35" x14ac:dyDescent="0.2">
      <c r="A147" s="76" t="s">
        <v>621</v>
      </c>
      <c r="B147" s="38">
        <v>120265778</v>
      </c>
      <c r="C147" s="76" t="s">
        <v>1943</v>
      </c>
      <c r="D147" s="76" t="s">
        <v>1315</v>
      </c>
      <c r="E147" s="76" t="s">
        <v>1944</v>
      </c>
      <c r="F147" s="76">
        <v>1997</v>
      </c>
      <c r="G147" s="77">
        <v>5.0999999999999996</v>
      </c>
      <c r="H147" s="78" t="s">
        <v>553</v>
      </c>
      <c r="I147" s="79">
        <v>16</v>
      </c>
      <c r="J147" s="80">
        <v>2</v>
      </c>
      <c r="K147" s="80">
        <v>41</v>
      </c>
      <c r="L147" s="81">
        <v>279.10000000000002</v>
      </c>
      <c r="M147" s="82">
        <v>44.782249999999998</v>
      </c>
      <c r="N147" s="83">
        <v>8</v>
      </c>
      <c r="O147" s="84">
        <v>22.1</v>
      </c>
      <c r="P147" s="85">
        <v>7.1</v>
      </c>
      <c r="Q147" s="86">
        <v>37.9</v>
      </c>
      <c r="R147" s="105">
        <v>20.5</v>
      </c>
      <c r="S147" s="105">
        <v>10.3</v>
      </c>
      <c r="T147" s="118">
        <v>-0.01</v>
      </c>
      <c r="U147" s="119">
        <v>9.1</v>
      </c>
      <c r="V147" s="87">
        <v>0.9</v>
      </c>
      <c r="W147" s="88">
        <v>30.2</v>
      </c>
      <c r="X147" s="89">
        <v>-2.5</v>
      </c>
      <c r="Y147" s="90">
        <v>24.7</v>
      </c>
      <c r="Z147" s="91">
        <v>143.9</v>
      </c>
      <c r="AA147" s="81">
        <v>327.3</v>
      </c>
      <c r="AB147" s="92">
        <v>96</v>
      </c>
      <c r="AC147" s="93">
        <v>-11.4</v>
      </c>
      <c r="AD147" s="94">
        <v>1.8</v>
      </c>
      <c r="AE147" s="94">
        <v>333</v>
      </c>
      <c r="AF147" s="94">
        <v>-3</v>
      </c>
      <c r="AG147" s="95">
        <v>-6</v>
      </c>
      <c r="AH147" s="91">
        <v>-175</v>
      </c>
      <c r="AI147" s="38"/>
    </row>
    <row r="148" spans="1:35" x14ac:dyDescent="0.2">
      <c r="A148" s="76" t="s">
        <v>621</v>
      </c>
      <c r="B148" s="38">
        <v>51827380</v>
      </c>
      <c r="C148" s="76" t="s">
        <v>2071</v>
      </c>
      <c r="D148" s="76" t="s">
        <v>1315</v>
      </c>
      <c r="E148" s="76" t="s">
        <v>2072</v>
      </c>
      <c r="F148" s="76">
        <v>2002</v>
      </c>
      <c r="G148" s="77">
        <v>7.4</v>
      </c>
      <c r="H148" s="78" t="s">
        <v>553</v>
      </c>
      <c r="I148" s="79">
        <v>43</v>
      </c>
      <c r="J148" s="80">
        <v>10</v>
      </c>
      <c r="K148" s="80">
        <v>71</v>
      </c>
      <c r="L148" s="81">
        <v>623</v>
      </c>
      <c r="M148" s="82">
        <v>67.254046512000002</v>
      </c>
      <c r="N148" s="83">
        <v>9.6</v>
      </c>
      <c r="O148" s="84">
        <v>43.9878</v>
      </c>
      <c r="P148" s="85">
        <v>10.6</v>
      </c>
      <c r="Q148" s="86">
        <v>52.328800000000001</v>
      </c>
      <c r="R148" s="105">
        <v>17.7</v>
      </c>
      <c r="S148" s="105">
        <v>23.618200000000002</v>
      </c>
      <c r="T148" s="118">
        <v>-0.08</v>
      </c>
      <c r="U148" s="119">
        <v>32.1</v>
      </c>
      <c r="V148" s="87">
        <v>2.6</v>
      </c>
      <c r="W148" s="88">
        <v>44.7</v>
      </c>
      <c r="X148" s="89">
        <v>-7.3</v>
      </c>
      <c r="Y148" s="90">
        <v>43.1</v>
      </c>
      <c r="Z148" s="91">
        <v>143.1</v>
      </c>
      <c r="AA148" s="81">
        <v>295</v>
      </c>
      <c r="AB148" s="92">
        <v>98</v>
      </c>
      <c r="AC148" s="93">
        <v>4.5</v>
      </c>
      <c r="AD148" s="94">
        <v>6.4</v>
      </c>
      <c r="AE148" s="94">
        <v>295</v>
      </c>
      <c r="AF148" s="94">
        <v>-4</v>
      </c>
      <c r="AG148" s="95">
        <v>6.5</v>
      </c>
      <c r="AH148" s="91">
        <v>182</v>
      </c>
      <c r="AI148" s="38"/>
    </row>
    <row r="149" spans="1:35" x14ac:dyDescent="0.2">
      <c r="A149" s="76" t="s">
        <v>621</v>
      </c>
      <c r="B149" s="38">
        <v>1458744</v>
      </c>
      <c r="C149" s="76" t="s">
        <v>218</v>
      </c>
      <c r="D149" s="76" t="s">
        <v>1315</v>
      </c>
      <c r="E149" s="76" t="s">
        <v>219</v>
      </c>
      <c r="F149" s="76">
        <v>1964</v>
      </c>
      <c r="G149" s="77">
        <v>0</v>
      </c>
      <c r="H149" s="78" t="s">
        <v>553</v>
      </c>
      <c r="I149" s="79">
        <v>17</v>
      </c>
      <c r="J149" s="80">
        <v>6</v>
      </c>
      <c r="K149" s="80">
        <v>70</v>
      </c>
      <c r="L149" s="81">
        <v>-38.1</v>
      </c>
      <c r="M149" s="82">
        <v>72.358000000000004</v>
      </c>
      <c r="N149" s="83">
        <v>8.3000000000000007</v>
      </c>
      <c r="O149" s="84">
        <v>62.095799999999997</v>
      </c>
      <c r="P149" s="85">
        <v>1.8</v>
      </c>
      <c r="Q149" s="86">
        <v>48.262500000000003</v>
      </c>
      <c r="R149" s="105">
        <v>-16.7</v>
      </c>
      <c r="S149" s="105">
        <v>32.883000000000003</v>
      </c>
      <c r="T149" s="118">
        <v>0.08</v>
      </c>
      <c r="U149" s="119">
        <v>14.6</v>
      </c>
      <c r="V149" s="87">
        <v>2</v>
      </c>
      <c r="W149" s="88">
        <v>60.5</v>
      </c>
      <c r="X149" s="89">
        <v>2.9</v>
      </c>
      <c r="Y149" s="90">
        <v>53.9</v>
      </c>
      <c r="Z149" s="91">
        <v>141.9</v>
      </c>
      <c r="AA149" s="81">
        <v>-1103.5999999999999</v>
      </c>
      <c r="AB149" s="92">
        <v>99</v>
      </c>
      <c r="AC149" s="93">
        <v>-37.299999999999997</v>
      </c>
      <c r="AD149" s="94">
        <v>-25.5</v>
      </c>
      <c r="AE149" s="94">
        <v>292</v>
      </c>
      <c r="AF149" s="94">
        <v>9</v>
      </c>
      <c r="AG149" s="95">
        <v>-2.5</v>
      </c>
      <c r="AH149" s="91">
        <v>-513</v>
      </c>
      <c r="AI149" s="38"/>
    </row>
    <row r="150" spans="1:35" x14ac:dyDescent="0.2">
      <c r="A150" s="76" t="s">
        <v>621</v>
      </c>
      <c r="B150" s="38">
        <v>60065520</v>
      </c>
      <c r="C150" s="76" t="s">
        <v>873</v>
      </c>
      <c r="D150" s="76" t="s">
        <v>1315</v>
      </c>
      <c r="E150" s="76" t="s">
        <v>874</v>
      </c>
      <c r="F150" s="76">
        <v>2000</v>
      </c>
      <c r="G150" s="77">
        <v>3.8</v>
      </c>
      <c r="H150" s="78" t="s">
        <v>553</v>
      </c>
      <c r="I150" s="79">
        <v>61</v>
      </c>
      <c r="J150" s="80">
        <v>13</v>
      </c>
      <c r="K150" s="80">
        <v>132</v>
      </c>
      <c r="L150" s="81">
        <v>647.20000000000005</v>
      </c>
      <c r="M150" s="82">
        <v>79.109016393000005</v>
      </c>
      <c r="N150" s="83">
        <v>4.8</v>
      </c>
      <c r="O150" s="84">
        <v>51.006181818000002</v>
      </c>
      <c r="P150" s="85">
        <v>14.1</v>
      </c>
      <c r="Q150" s="86">
        <v>56.033818181999997</v>
      </c>
      <c r="R150" s="105">
        <v>22.4</v>
      </c>
      <c r="S150" s="105">
        <v>28.706181818000001</v>
      </c>
      <c r="T150" s="118">
        <v>0.01</v>
      </c>
      <c r="U150" s="119">
        <v>29.9</v>
      </c>
      <c r="V150" s="87">
        <v>4.3</v>
      </c>
      <c r="W150" s="88">
        <v>52.5</v>
      </c>
      <c r="X150" s="89">
        <v>-3</v>
      </c>
      <c r="Y150" s="90">
        <v>48.7</v>
      </c>
      <c r="Z150" s="91">
        <v>141.69999999999999</v>
      </c>
      <c r="AA150" s="81">
        <v>395.5</v>
      </c>
      <c r="AB150" s="92">
        <v>99</v>
      </c>
      <c r="AC150" s="93">
        <v>-0.5</v>
      </c>
      <c r="AD150" s="94">
        <v>11.4</v>
      </c>
      <c r="AE150" s="94">
        <v>329</v>
      </c>
      <c r="AF150" s="94">
        <v>-9</v>
      </c>
      <c r="AG150" s="95">
        <v>-12</v>
      </c>
      <c r="AH150" s="91">
        <v>-53</v>
      </c>
      <c r="AI150" s="38"/>
    </row>
    <row r="151" spans="1:35" x14ac:dyDescent="0.2">
      <c r="A151" s="76" t="s">
        <v>621</v>
      </c>
      <c r="B151" s="38">
        <v>2143004</v>
      </c>
      <c r="C151" s="76" t="s">
        <v>121</v>
      </c>
      <c r="D151" s="76" t="s">
        <v>1315</v>
      </c>
      <c r="E151" s="76" t="s">
        <v>122</v>
      </c>
      <c r="F151" s="76">
        <v>1990</v>
      </c>
      <c r="G151" s="77">
        <v>3</v>
      </c>
      <c r="H151" s="78" t="s">
        <v>553</v>
      </c>
      <c r="I151" s="79">
        <v>19</v>
      </c>
      <c r="J151" s="80">
        <v>8</v>
      </c>
      <c r="K151" s="80">
        <v>73</v>
      </c>
      <c r="L151" s="81">
        <v>59.5</v>
      </c>
      <c r="M151" s="82">
        <v>65.192947368000006</v>
      </c>
      <c r="N151" s="83">
        <v>9.1</v>
      </c>
      <c r="O151" s="84">
        <v>49.318800000000003</v>
      </c>
      <c r="P151" s="85">
        <v>2.9</v>
      </c>
      <c r="Q151" s="86">
        <v>51.859200000000001</v>
      </c>
      <c r="R151" s="105">
        <v>29.9</v>
      </c>
      <c r="S151" s="105">
        <v>35.04</v>
      </c>
      <c r="T151" s="118">
        <v>-0.15</v>
      </c>
      <c r="U151" s="119">
        <v>32.9</v>
      </c>
      <c r="V151" s="87">
        <v>-2</v>
      </c>
      <c r="W151" s="88">
        <v>47.7</v>
      </c>
      <c r="X151" s="89">
        <v>-2.7</v>
      </c>
      <c r="Y151" s="90">
        <v>41.8</v>
      </c>
      <c r="Z151" s="91">
        <v>138.69999999999999</v>
      </c>
      <c r="AA151" s="81">
        <v>-379.1</v>
      </c>
      <c r="AB151" s="92">
        <v>99</v>
      </c>
      <c r="AC151" s="93">
        <v>-15.9</v>
      </c>
      <c r="AD151" s="94">
        <v>-10.9</v>
      </c>
      <c r="AE151" s="94">
        <v>282</v>
      </c>
      <c r="AF151" s="94">
        <v>9</v>
      </c>
      <c r="AG151" s="95">
        <v>13</v>
      </c>
      <c r="AH151" s="91">
        <v>-27</v>
      </c>
      <c r="AI151" s="38"/>
    </row>
    <row r="152" spans="1:35" x14ac:dyDescent="0.2">
      <c r="A152" s="76" t="s">
        <v>621</v>
      </c>
      <c r="B152" s="38">
        <v>2022844</v>
      </c>
      <c r="C152" s="76" t="s">
        <v>1765</v>
      </c>
      <c r="D152" s="76" t="s">
        <v>1315</v>
      </c>
      <c r="E152" s="76" t="s">
        <v>1766</v>
      </c>
      <c r="F152" s="76">
        <v>1986</v>
      </c>
      <c r="G152" s="77">
        <v>1.9</v>
      </c>
      <c r="H152" s="78" t="s">
        <v>553</v>
      </c>
      <c r="I152" s="79">
        <v>10</v>
      </c>
      <c r="J152" s="80">
        <v>4</v>
      </c>
      <c r="K152" s="80">
        <v>55</v>
      </c>
      <c r="L152" s="81">
        <v>115.9</v>
      </c>
      <c r="M152" s="82">
        <v>57.8018</v>
      </c>
      <c r="N152" s="83">
        <v>7.3</v>
      </c>
      <c r="O152" s="84">
        <v>30.88</v>
      </c>
      <c r="P152" s="85">
        <v>4</v>
      </c>
      <c r="Q152" s="86">
        <v>37.04</v>
      </c>
      <c r="R152" s="105">
        <v>20.5</v>
      </c>
      <c r="S152" s="105">
        <v>17.2</v>
      </c>
      <c r="T152" s="118">
        <v>-0.02</v>
      </c>
      <c r="U152" s="119">
        <v>10.1</v>
      </c>
      <c r="V152" s="87">
        <v>-1.2</v>
      </c>
      <c r="W152" s="88">
        <v>39.6</v>
      </c>
      <c r="X152" s="89">
        <v>-0.3</v>
      </c>
      <c r="Y152" s="90">
        <v>31.4</v>
      </c>
      <c r="Z152" s="91">
        <v>138.4</v>
      </c>
      <c r="AA152" s="81">
        <v>-432.7</v>
      </c>
      <c r="AB152" s="92">
        <v>99</v>
      </c>
      <c r="AC152" s="93">
        <v>15</v>
      </c>
      <c r="AD152" s="94">
        <v>-0.5</v>
      </c>
      <c r="AE152" s="94">
        <v>308</v>
      </c>
      <c r="AF152" s="94">
        <v>13</v>
      </c>
      <c r="AG152" s="95">
        <v>2</v>
      </c>
      <c r="AH152" s="91">
        <v>105</v>
      </c>
      <c r="AI152" s="38"/>
    </row>
    <row r="153" spans="1:35" x14ac:dyDescent="0.2">
      <c r="A153" s="76" t="s">
        <v>621</v>
      </c>
      <c r="B153" s="38">
        <v>1989712</v>
      </c>
      <c r="C153" s="76" t="s">
        <v>1618</v>
      </c>
      <c r="D153" s="76" t="s">
        <v>1315</v>
      </c>
      <c r="E153" s="76" t="s">
        <v>1619</v>
      </c>
      <c r="F153" s="76">
        <v>1985</v>
      </c>
      <c r="G153" s="77">
        <v>0.4</v>
      </c>
      <c r="H153" s="78" t="s">
        <v>553</v>
      </c>
      <c r="I153" s="79">
        <v>58</v>
      </c>
      <c r="J153" s="80">
        <v>22</v>
      </c>
      <c r="K153" s="80">
        <v>217</v>
      </c>
      <c r="L153" s="81">
        <v>212.5</v>
      </c>
      <c r="M153" s="82">
        <v>85.128672413999993</v>
      </c>
      <c r="N153" s="83">
        <v>8.5</v>
      </c>
      <c r="O153" s="84">
        <v>47.3155</v>
      </c>
      <c r="P153" s="85">
        <v>5</v>
      </c>
      <c r="Q153" s="86">
        <v>58.8</v>
      </c>
      <c r="R153" s="105">
        <v>26.9</v>
      </c>
      <c r="S153" s="105">
        <v>26.641999999999999</v>
      </c>
      <c r="T153" s="118">
        <v>-0.05</v>
      </c>
      <c r="U153" s="119">
        <v>22.8</v>
      </c>
      <c r="V153" s="87">
        <v>3.6</v>
      </c>
      <c r="W153" s="88">
        <v>65.7</v>
      </c>
      <c r="X153" s="89">
        <v>-0.5</v>
      </c>
      <c r="Y153" s="90">
        <v>58.2</v>
      </c>
      <c r="Z153" s="91">
        <v>136.80000000000001</v>
      </c>
      <c r="AA153" s="81">
        <v>-193.6</v>
      </c>
      <c r="AB153" s="92">
        <v>99</v>
      </c>
      <c r="AC153" s="93">
        <v>-7.3</v>
      </c>
      <c r="AD153" s="94">
        <v>-11.4</v>
      </c>
      <c r="AE153" s="94">
        <v>266</v>
      </c>
      <c r="AF153" s="94">
        <v>4</v>
      </c>
      <c r="AG153" s="95">
        <v>3.5</v>
      </c>
      <c r="AH153" s="91">
        <v>-36</v>
      </c>
      <c r="AI153" s="38"/>
    </row>
    <row r="154" spans="1:35" x14ac:dyDescent="0.2">
      <c r="A154" s="76" t="s">
        <v>621</v>
      </c>
      <c r="B154" s="38">
        <v>255749372</v>
      </c>
      <c r="C154" s="76" t="s">
        <v>2088</v>
      </c>
      <c r="D154" s="76" t="s">
        <v>1557</v>
      </c>
      <c r="E154" s="76" t="s">
        <v>2089</v>
      </c>
      <c r="F154" s="76">
        <v>1999</v>
      </c>
      <c r="G154" s="77">
        <v>6.5</v>
      </c>
      <c r="H154" s="78" t="s">
        <v>553</v>
      </c>
      <c r="I154" s="79">
        <v>16</v>
      </c>
      <c r="J154" s="80">
        <v>2</v>
      </c>
      <c r="K154" s="80">
        <v>32</v>
      </c>
      <c r="L154" s="81">
        <v>256.60000000000002</v>
      </c>
      <c r="M154" s="82">
        <v>51.294375000000002</v>
      </c>
      <c r="N154" s="83">
        <v>6.4</v>
      </c>
      <c r="O154" s="84">
        <v>17.8</v>
      </c>
      <c r="P154" s="85">
        <v>7.5</v>
      </c>
      <c r="Q154" s="86">
        <v>35</v>
      </c>
      <c r="R154" s="105">
        <v>4.0999999999999996</v>
      </c>
      <c r="S154" s="105">
        <v>5.4</v>
      </c>
      <c r="T154" s="118">
        <v>0.11</v>
      </c>
      <c r="U154" s="119">
        <v>22</v>
      </c>
      <c r="V154" s="87">
        <v>2.2000000000000002</v>
      </c>
      <c r="W154" s="88">
        <v>26.1</v>
      </c>
      <c r="X154" s="89">
        <v>-0.3</v>
      </c>
      <c r="Y154" s="90">
        <v>23.1</v>
      </c>
      <c r="Z154" s="91">
        <v>136.5</v>
      </c>
      <c r="AA154" s="81">
        <v>59.5</v>
      </c>
      <c r="AB154" s="92">
        <v>99</v>
      </c>
      <c r="AC154" s="93">
        <v>2.2999999999999998</v>
      </c>
      <c r="AD154" s="94">
        <v>9.5</v>
      </c>
      <c r="AE154" s="94">
        <v>328</v>
      </c>
      <c r="AF154" s="94">
        <v>-26</v>
      </c>
      <c r="AG154" s="95">
        <v>-7.5</v>
      </c>
      <c r="AH154" s="91">
        <v>-88</v>
      </c>
      <c r="AI154" s="38"/>
    </row>
    <row r="155" spans="1:35" x14ac:dyDescent="0.2">
      <c r="A155" s="76" t="s">
        <v>621</v>
      </c>
      <c r="B155" s="38">
        <v>2052157</v>
      </c>
      <c r="C155" s="76" t="s">
        <v>1384</v>
      </c>
      <c r="D155" s="76" t="s">
        <v>1315</v>
      </c>
      <c r="E155" s="76" t="s">
        <v>1385</v>
      </c>
      <c r="F155" s="76">
        <v>1987</v>
      </c>
      <c r="G155" s="77">
        <v>6.3</v>
      </c>
      <c r="H155" s="78" t="s">
        <v>553</v>
      </c>
      <c r="I155" s="79">
        <v>31</v>
      </c>
      <c r="J155" s="80">
        <v>9</v>
      </c>
      <c r="K155" s="80">
        <v>91</v>
      </c>
      <c r="L155" s="81">
        <v>455.6</v>
      </c>
      <c r="M155" s="82">
        <v>74.295161289999996</v>
      </c>
      <c r="N155" s="83">
        <v>6.4</v>
      </c>
      <c r="O155" s="84">
        <v>39.1</v>
      </c>
      <c r="P155" s="85">
        <v>8.5</v>
      </c>
      <c r="Q155" s="86">
        <v>49.811999999999998</v>
      </c>
      <c r="R155" s="105">
        <v>12.5</v>
      </c>
      <c r="S155" s="105">
        <v>24.055</v>
      </c>
      <c r="T155" s="118">
        <v>-0.01</v>
      </c>
      <c r="U155" s="119">
        <v>25.9</v>
      </c>
      <c r="V155" s="87">
        <v>5.2</v>
      </c>
      <c r="W155" s="88">
        <v>52.9</v>
      </c>
      <c r="X155" s="89">
        <v>0.2</v>
      </c>
      <c r="Y155" s="90">
        <v>46.6</v>
      </c>
      <c r="Z155" s="91">
        <v>136.4</v>
      </c>
      <c r="AA155" s="81">
        <v>-76.8</v>
      </c>
      <c r="AB155" s="92">
        <v>90</v>
      </c>
      <c r="AC155" s="93">
        <v>-16.399999999999999</v>
      </c>
      <c r="AD155" s="94">
        <v>-11.4</v>
      </c>
      <c r="AE155" s="94">
        <v>276</v>
      </c>
      <c r="AF155" s="94">
        <v>-9</v>
      </c>
      <c r="AG155" s="95">
        <v>-3</v>
      </c>
      <c r="AH155" s="91">
        <v>-286</v>
      </c>
      <c r="AI155" s="38"/>
    </row>
    <row r="156" spans="1:35" x14ac:dyDescent="0.2">
      <c r="A156" s="76" t="s">
        <v>621</v>
      </c>
      <c r="B156" s="38">
        <v>61886730</v>
      </c>
      <c r="C156" s="76" t="s">
        <v>2084</v>
      </c>
      <c r="D156" s="76" t="s">
        <v>1315</v>
      </c>
      <c r="E156" s="76" t="s">
        <v>2085</v>
      </c>
      <c r="F156" s="76">
        <v>2006</v>
      </c>
      <c r="G156" s="77">
        <v>4.2</v>
      </c>
      <c r="H156" s="78" t="s">
        <v>554</v>
      </c>
      <c r="I156" s="79">
        <v>15</v>
      </c>
      <c r="J156" s="80">
        <v>4</v>
      </c>
      <c r="K156" s="80">
        <v>25</v>
      </c>
      <c r="L156" s="81">
        <v>437.9</v>
      </c>
      <c r="M156" s="82">
        <v>52.912399999999998</v>
      </c>
      <c r="N156" s="83">
        <v>13.7</v>
      </c>
      <c r="O156" s="84">
        <v>33.200000000000003</v>
      </c>
      <c r="P156" s="85">
        <v>1.9</v>
      </c>
      <c r="Q156" s="86">
        <v>35.36</v>
      </c>
      <c r="R156" s="105">
        <v>26.1</v>
      </c>
      <c r="S156" s="105">
        <v>17.68</v>
      </c>
      <c r="T156" s="118">
        <v>-0.3</v>
      </c>
      <c r="U156" s="119">
        <v>31.2</v>
      </c>
      <c r="V156" s="87">
        <v>-3.4</v>
      </c>
      <c r="W156" s="88">
        <v>26</v>
      </c>
      <c r="X156" s="89">
        <v>-9.1999999999999993</v>
      </c>
      <c r="Y156" s="90">
        <v>24.3</v>
      </c>
      <c r="Z156" s="91">
        <v>135.80000000000001</v>
      </c>
      <c r="AA156" s="81">
        <v>779.5</v>
      </c>
      <c r="AB156" s="92">
        <v>99</v>
      </c>
      <c r="AC156" s="93">
        <v>25.9</v>
      </c>
      <c r="AD156" s="94">
        <v>15.9</v>
      </c>
      <c r="AE156" s="94">
        <v>270</v>
      </c>
      <c r="AF156" s="94">
        <v>7</v>
      </c>
      <c r="AG156" s="95">
        <v>16</v>
      </c>
      <c r="AH156" s="91">
        <v>500</v>
      </c>
      <c r="AI156" s="38"/>
    </row>
    <row r="157" spans="1:35" x14ac:dyDescent="0.2">
      <c r="A157" s="76" t="s">
        <v>621</v>
      </c>
      <c r="B157" s="38">
        <v>2240398</v>
      </c>
      <c r="C157" s="76" t="s">
        <v>1364</v>
      </c>
      <c r="D157" s="76" t="s">
        <v>1315</v>
      </c>
      <c r="E157" s="76" t="s">
        <v>317</v>
      </c>
      <c r="F157" s="76">
        <v>1993</v>
      </c>
      <c r="G157" s="77">
        <v>2.7</v>
      </c>
      <c r="H157" s="78" t="s">
        <v>553</v>
      </c>
      <c r="I157" s="79">
        <v>30</v>
      </c>
      <c r="J157" s="80">
        <v>8</v>
      </c>
      <c r="K157" s="80">
        <v>93</v>
      </c>
      <c r="L157" s="81">
        <v>-237.8</v>
      </c>
      <c r="M157" s="82">
        <v>77.805000000000007</v>
      </c>
      <c r="N157" s="83">
        <v>5.5</v>
      </c>
      <c r="O157" s="84">
        <v>58.350571428999999</v>
      </c>
      <c r="P157" s="85">
        <v>6</v>
      </c>
      <c r="Q157" s="86">
        <v>59.110928571000002</v>
      </c>
      <c r="R157" s="105">
        <v>29.8</v>
      </c>
      <c r="S157" s="105">
        <v>39.672357142999999</v>
      </c>
      <c r="T157" s="118">
        <v>-0.04</v>
      </c>
      <c r="U157" s="119">
        <v>26</v>
      </c>
      <c r="V157" s="87">
        <v>-1.3</v>
      </c>
      <c r="W157" s="88">
        <v>48.6</v>
      </c>
      <c r="X157" s="89">
        <v>-1</v>
      </c>
      <c r="Y157" s="90">
        <v>44.1</v>
      </c>
      <c r="Z157" s="91">
        <v>134.69999999999999</v>
      </c>
      <c r="AA157" s="81">
        <v>-450</v>
      </c>
      <c r="AB157" s="92">
        <v>92</v>
      </c>
      <c r="AC157" s="93">
        <v>10.9</v>
      </c>
      <c r="AD157" s="94">
        <v>-0.9</v>
      </c>
      <c r="AE157" s="94">
        <v>309</v>
      </c>
      <c r="AF157" s="94">
        <v>-20</v>
      </c>
      <c r="AG157" s="95">
        <v>-18.5</v>
      </c>
      <c r="AH157" s="91">
        <v>-190</v>
      </c>
      <c r="AI157" s="38"/>
    </row>
    <row r="158" spans="1:35" x14ac:dyDescent="0.2">
      <c r="A158" s="76" t="s">
        <v>621</v>
      </c>
      <c r="B158" s="38">
        <v>2701003310</v>
      </c>
      <c r="C158" s="76" t="s">
        <v>1192</v>
      </c>
      <c r="D158" s="76" t="s">
        <v>1395</v>
      </c>
      <c r="E158" s="76" t="s">
        <v>1193</v>
      </c>
      <c r="F158" s="76">
        <v>1996</v>
      </c>
      <c r="G158" s="77">
        <v>2.7</v>
      </c>
      <c r="H158" s="78" t="s">
        <v>553</v>
      </c>
      <c r="I158" s="79">
        <v>18</v>
      </c>
      <c r="J158" s="80">
        <v>9</v>
      </c>
      <c r="K158" s="80">
        <v>40</v>
      </c>
      <c r="L158" s="81">
        <v>231.1</v>
      </c>
      <c r="M158" s="82">
        <v>53.722722222000002</v>
      </c>
      <c r="N158" s="83">
        <v>7.5</v>
      </c>
      <c r="O158" s="84">
        <v>32.6</v>
      </c>
      <c r="P158" s="85">
        <v>5.7</v>
      </c>
      <c r="Q158" s="86">
        <v>47.5</v>
      </c>
      <c r="R158" s="105">
        <v>27.8</v>
      </c>
      <c r="S158" s="105">
        <v>20.7</v>
      </c>
      <c r="T158" s="118">
        <v>-0.13</v>
      </c>
      <c r="U158" s="119">
        <v>20.8</v>
      </c>
      <c r="V158" s="87">
        <v>5.6</v>
      </c>
      <c r="W158" s="88">
        <v>37.799999999999997</v>
      </c>
      <c r="X158" s="89">
        <v>0.8</v>
      </c>
      <c r="Y158" s="90">
        <v>36.700000000000003</v>
      </c>
      <c r="Z158" s="91">
        <v>134.6</v>
      </c>
      <c r="AA158" s="81">
        <v>352.7</v>
      </c>
      <c r="AB158" s="92">
        <v>97</v>
      </c>
      <c r="AC158" s="93">
        <v>15.9</v>
      </c>
      <c r="AD158" s="94">
        <v>14.1</v>
      </c>
      <c r="AE158" s="94">
        <v>327</v>
      </c>
      <c r="AF158" s="94">
        <v>-25</v>
      </c>
      <c r="AG158" s="95">
        <v>-17.5</v>
      </c>
      <c r="AH158" s="91">
        <v>-93</v>
      </c>
      <c r="AI158" s="38"/>
    </row>
    <row r="159" spans="1:35" x14ac:dyDescent="0.2">
      <c r="A159" s="76" t="s">
        <v>621</v>
      </c>
      <c r="B159" s="38">
        <v>1935264</v>
      </c>
      <c r="C159" s="76" t="s">
        <v>1188</v>
      </c>
      <c r="D159" s="76" t="s">
        <v>1315</v>
      </c>
      <c r="E159" s="76" t="s">
        <v>1189</v>
      </c>
      <c r="F159" s="76">
        <v>1983</v>
      </c>
      <c r="G159" s="77">
        <v>0.8</v>
      </c>
      <c r="H159" s="78" t="s">
        <v>553</v>
      </c>
      <c r="I159" s="79">
        <v>12</v>
      </c>
      <c r="J159" s="80">
        <v>3</v>
      </c>
      <c r="K159" s="80">
        <v>35</v>
      </c>
      <c r="L159" s="81">
        <v>209.6</v>
      </c>
      <c r="M159" s="82">
        <v>57.96725</v>
      </c>
      <c r="N159" s="83">
        <v>4.4000000000000004</v>
      </c>
      <c r="O159" s="84">
        <v>33.9</v>
      </c>
      <c r="P159" s="85">
        <v>7.6</v>
      </c>
      <c r="Q159" s="86">
        <v>46.5</v>
      </c>
      <c r="R159" s="105">
        <v>39.4</v>
      </c>
      <c r="S159" s="105">
        <v>19.7</v>
      </c>
      <c r="T159" s="118">
        <v>0.05</v>
      </c>
      <c r="U159" s="119">
        <v>13.9</v>
      </c>
      <c r="V159" s="87">
        <v>0.2</v>
      </c>
      <c r="W159" s="88">
        <v>40.9</v>
      </c>
      <c r="X159" s="89">
        <v>0.6</v>
      </c>
      <c r="Y159" s="90">
        <v>36.200000000000003</v>
      </c>
      <c r="Z159" s="91">
        <v>132.69999999999999</v>
      </c>
      <c r="AA159" s="81">
        <v>-519.5</v>
      </c>
      <c r="AB159" s="92">
        <v>99</v>
      </c>
      <c r="AC159" s="93">
        <v>-10.9</v>
      </c>
      <c r="AD159" s="94">
        <v>-8.1999999999999993</v>
      </c>
      <c r="AE159" s="94">
        <v>342</v>
      </c>
      <c r="AF159" s="94">
        <v>-25</v>
      </c>
      <c r="AG159" s="95">
        <v>-14</v>
      </c>
      <c r="AH159" s="91">
        <v>-446</v>
      </c>
      <c r="AI159" s="38"/>
    </row>
    <row r="160" spans="1:35" x14ac:dyDescent="0.2">
      <c r="A160" s="76" t="s">
        <v>621</v>
      </c>
      <c r="B160" s="38">
        <v>5925716</v>
      </c>
      <c r="C160" s="76" t="s">
        <v>1763</v>
      </c>
      <c r="D160" s="76" t="s">
        <v>1399</v>
      </c>
      <c r="E160" s="76" t="s">
        <v>1764</v>
      </c>
      <c r="F160" s="76">
        <v>1993</v>
      </c>
      <c r="G160" s="77">
        <v>5.7</v>
      </c>
      <c r="H160" s="78" t="s">
        <v>553</v>
      </c>
      <c r="I160" s="79">
        <v>42</v>
      </c>
      <c r="J160" s="80">
        <v>13</v>
      </c>
      <c r="K160" s="80">
        <v>119</v>
      </c>
      <c r="L160" s="81">
        <v>197.6</v>
      </c>
      <c r="M160" s="82">
        <v>77.351547619000002</v>
      </c>
      <c r="N160" s="83">
        <v>6.7</v>
      </c>
      <c r="O160" s="84">
        <v>55.897624999999998</v>
      </c>
      <c r="P160" s="85">
        <v>6.8</v>
      </c>
      <c r="Q160" s="86">
        <v>57.458500000000001</v>
      </c>
      <c r="R160" s="105">
        <v>1.9</v>
      </c>
      <c r="S160" s="105">
        <v>36.64875</v>
      </c>
      <c r="T160" s="118">
        <v>-0.16</v>
      </c>
      <c r="U160" s="119">
        <v>39.700000000000003</v>
      </c>
      <c r="V160" s="87">
        <v>2.1</v>
      </c>
      <c r="W160" s="88">
        <v>51.1</v>
      </c>
      <c r="X160" s="89">
        <v>-1.6</v>
      </c>
      <c r="Y160" s="90">
        <v>44.5</v>
      </c>
      <c r="Z160" s="91">
        <v>132.4</v>
      </c>
      <c r="AA160" s="81">
        <v>-33.6</v>
      </c>
      <c r="AB160" s="92">
        <v>99</v>
      </c>
      <c r="AC160" s="93">
        <v>14.1</v>
      </c>
      <c r="AD160" s="94">
        <v>1.8</v>
      </c>
      <c r="AE160" s="94">
        <v>298</v>
      </c>
      <c r="AF160" s="94">
        <v>-8</v>
      </c>
      <c r="AG160" s="95">
        <v>0</v>
      </c>
      <c r="AH160" s="91">
        <v>21</v>
      </c>
      <c r="AI160" s="38"/>
    </row>
    <row r="161" spans="1:35" x14ac:dyDescent="0.2">
      <c r="A161" s="76" t="s">
        <v>621</v>
      </c>
      <c r="B161" s="38">
        <v>2122404</v>
      </c>
      <c r="C161" s="76" t="s">
        <v>1822</v>
      </c>
      <c r="D161" s="76" t="s">
        <v>1315</v>
      </c>
      <c r="E161" s="76" t="s">
        <v>1823</v>
      </c>
      <c r="F161" s="76">
        <v>1989</v>
      </c>
      <c r="G161" s="77">
        <v>3.6</v>
      </c>
      <c r="H161" s="78" t="s">
        <v>553</v>
      </c>
      <c r="I161" s="79">
        <v>85</v>
      </c>
      <c r="J161" s="80">
        <v>24</v>
      </c>
      <c r="K161" s="80">
        <v>259</v>
      </c>
      <c r="L161" s="81">
        <v>42.2</v>
      </c>
      <c r="M161" s="82">
        <v>82.577576471</v>
      </c>
      <c r="N161" s="83">
        <v>13.4</v>
      </c>
      <c r="O161" s="84">
        <v>65.139238094999996</v>
      </c>
      <c r="P161" s="85">
        <v>0.4</v>
      </c>
      <c r="Q161" s="86">
        <v>67.274380952000001</v>
      </c>
      <c r="R161" s="105">
        <v>33.6</v>
      </c>
      <c r="S161" s="105">
        <v>48.153272727000001</v>
      </c>
      <c r="T161" s="118">
        <v>-0.03</v>
      </c>
      <c r="U161" s="119">
        <v>26.7</v>
      </c>
      <c r="V161" s="87">
        <v>8.1999999999999993</v>
      </c>
      <c r="W161" s="88">
        <v>70.599999999999994</v>
      </c>
      <c r="X161" s="89">
        <v>-0.7</v>
      </c>
      <c r="Y161" s="90">
        <v>64.8</v>
      </c>
      <c r="Z161" s="91">
        <v>132.30000000000001</v>
      </c>
      <c r="AA161" s="81">
        <v>-339.5</v>
      </c>
      <c r="AB161" s="92">
        <v>99</v>
      </c>
      <c r="AC161" s="93">
        <v>16.399999999999999</v>
      </c>
      <c r="AD161" s="94">
        <v>-6.8</v>
      </c>
      <c r="AE161" s="94">
        <v>285</v>
      </c>
      <c r="AF161" s="94">
        <v>3</v>
      </c>
      <c r="AG161" s="95">
        <v>11.5</v>
      </c>
      <c r="AH161" s="91">
        <v>146</v>
      </c>
      <c r="AI161" s="38"/>
    </row>
    <row r="162" spans="1:35" x14ac:dyDescent="0.2">
      <c r="A162" s="76" t="s">
        <v>621</v>
      </c>
      <c r="B162" s="38">
        <v>2257545</v>
      </c>
      <c r="C162" s="76" t="s">
        <v>1190</v>
      </c>
      <c r="D162" s="76" t="s">
        <v>1315</v>
      </c>
      <c r="E162" s="76" t="s">
        <v>1191</v>
      </c>
      <c r="F162" s="76">
        <v>1993</v>
      </c>
      <c r="G162" s="77">
        <v>4.5</v>
      </c>
      <c r="H162" s="78" t="s">
        <v>553</v>
      </c>
      <c r="I162" s="79">
        <v>10</v>
      </c>
      <c r="J162" s="80">
        <v>3</v>
      </c>
      <c r="K162" s="80">
        <v>41</v>
      </c>
      <c r="L162" s="81">
        <v>326.89999999999998</v>
      </c>
      <c r="M162" s="82">
        <v>50.67</v>
      </c>
      <c r="N162" s="83">
        <v>6.4</v>
      </c>
      <c r="O162" s="84">
        <v>33.299999999999997</v>
      </c>
      <c r="P162" s="85">
        <v>6.5</v>
      </c>
      <c r="Q162" s="86">
        <v>45.7</v>
      </c>
      <c r="R162" s="105">
        <v>-6.7</v>
      </c>
      <c r="S162" s="105">
        <v>22.7</v>
      </c>
      <c r="T162" s="118">
        <v>7.0000000000000007E-2</v>
      </c>
      <c r="U162" s="119">
        <v>21.5</v>
      </c>
      <c r="V162" s="87">
        <v>-1</v>
      </c>
      <c r="W162" s="88">
        <v>40.5</v>
      </c>
      <c r="X162" s="89">
        <v>-1.7</v>
      </c>
      <c r="Y162" s="90">
        <v>35.6</v>
      </c>
      <c r="Z162" s="91">
        <v>130.6</v>
      </c>
      <c r="AA162" s="81">
        <v>73.2</v>
      </c>
      <c r="AB162" s="92">
        <v>99</v>
      </c>
      <c r="AC162" s="93">
        <v>6.8</v>
      </c>
      <c r="AD162" s="94">
        <v>2.2999999999999998</v>
      </c>
      <c r="AE162" s="94">
        <v>305</v>
      </c>
      <c r="AF162" s="94">
        <v>-5</v>
      </c>
      <c r="AG162" s="95">
        <v>-6</v>
      </c>
      <c r="AH162" s="91">
        <v>3</v>
      </c>
      <c r="AI162" s="38"/>
    </row>
    <row r="163" spans="1:35" x14ac:dyDescent="0.2">
      <c r="A163" s="76" t="s">
        <v>621</v>
      </c>
      <c r="B163" s="38">
        <v>2137627</v>
      </c>
      <c r="C163" s="76" t="s">
        <v>1466</v>
      </c>
      <c r="D163" s="76" t="s">
        <v>1315</v>
      </c>
      <c r="E163" s="76" t="s">
        <v>564</v>
      </c>
      <c r="F163" s="76">
        <v>1990</v>
      </c>
      <c r="G163" s="77">
        <v>3.2</v>
      </c>
      <c r="H163" s="78" t="s">
        <v>553</v>
      </c>
      <c r="I163" s="79">
        <v>25</v>
      </c>
      <c r="J163" s="80">
        <v>4</v>
      </c>
      <c r="K163" s="80">
        <v>75</v>
      </c>
      <c r="L163" s="81">
        <v>358.9</v>
      </c>
      <c r="M163" s="82">
        <v>66.922799999999995</v>
      </c>
      <c r="N163" s="83">
        <v>7.7</v>
      </c>
      <c r="O163" s="84">
        <v>36.799999999999997</v>
      </c>
      <c r="P163" s="85">
        <v>6.9</v>
      </c>
      <c r="Q163" s="86">
        <v>52.1</v>
      </c>
      <c r="R163" s="105">
        <v>18.600000000000001</v>
      </c>
      <c r="S163" s="105">
        <v>24.8</v>
      </c>
      <c r="T163" s="118">
        <v>-0.05</v>
      </c>
      <c r="U163" s="119">
        <v>22.1</v>
      </c>
      <c r="V163" s="87">
        <v>6.3</v>
      </c>
      <c r="W163" s="88">
        <v>47.9</v>
      </c>
      <c r="X163" s="89">
        <v>-0.4</v>
      </c>
      <c r="Y163" s="90">
        <v>41.4</v>
      </c>
      <c r="Z163" s="91">
        <v>129.4</v>
      </c>
      <c r="AA163" s="81">
        <v>-165.9</v>
      </c>
      <c r="AB163" s="92">
        <v>93</v>
      </c>
      <c r="AC163" s="93">
        <v>2.7</v>
      </c>
      <c r="AD163" s="94">
        <v>-9.5</v>
      </c>
      <c r="AE163" s="94">
        <v>271</v>
      </c>
      <c r="AF163" s="94">
        <v>11</v>
      </c>
      <c r="AG163" s="95">
        <v>9.5</v>
      </c>
      <c r="AH163" s="91">
        <v>-24</v>
      </c>
      <c r="AI163" s="38"/>
    </row>
    <row r="164" spans="1:35" x14ac:dyDescent="0.2">
      <c r="A164" s="76" t="s">
        <v>621</v>
      </c>
      <c r="B164" s="38">
        <v>390409</v>
      </c>
      <c r="C164" s="76" t="s">
        <v>167</v>
      </c>
      <c r="D164" s="76" t="s">
        <v>1399</v>
      </c>
      <c r="E164" s="76" t="s">
        <v>168</v>
      </c>
      <c r="F164" s="76">
        <v>1986</v>
      </c>
      <c r="G164" s="77">
        <v>12.9</v>
      </c>
      <c r="H164" s="78" t="s">
        <v>553</v>
      </c>
      <c r="I164" s="79">
        <v>15</v>
      </c>
      <c r="J164" s="80">
        <v>5</v>
      </c>
      <c r="K164" s="80">
        <v>30</v>
      </c>
      <c r="L164" s="81">
        <v>-95.9</v>
      </c>
      <c r="M164" s="82">
        <v>59.534399999999998</v>
      </c>
      <c r="N164" s="83">
        <v>11.8</v>
      </c>
      <c r="O164" s="84">
        <v>49.938000000000002</v>
      </c>
      <c r="P164" s="85">
        <v>1.2</v>
      </c>
      <c r="Q164" s="86">
        <v>49.103999999999999</v>
      </c>
      <c r="R164" s="105">
        <v>3.5</v>
      </c>
      <c r="S164" s="105">
        <v>36.104999999999997</v>
      </c>
      <c r="T164" s="118">
        <v>0.05</v>
      </c>
      <c r="U164" s="119">
        <v>25.3</v>
      </c>
      <c r="V164" s="87">
        <v>4</v>
      </c>
      <c r="W164" s="88">
        <v>43.9</v>
      </c>
      <c r="X164" s="89">
        <v>-1.9</v>
      </c>
      <c r="Y164" s="90">
        <v>42.6</v>
      </c>
      <c r="Z164" s="91">
        <v>129.30000000000001</v>
      </c>
      <c r="AA164" s="81">
        <v>-567.70000000000005</v>
      </c>
      <c r="AB164" s="92">
        <v>99</v>
      </c>
      <c r="AC164" s="93">
        <v>-0.9</v>
      </c>
      <c r="AD164" s="94">
        <v>-15</v>
      </c>
      <c r="AE164" s="94">
        <v>293</v>
      </c>
      <c r="AF164" s="94">
        <v>-23</v>
      </c>
      <c r="AG164" s="95">
        <v>-0.5</v>
      </c>
      <c r="AH164" s="91">
        <v>-215</v>
      </c>
      <c r="AI164" s="38"/>
    </row>
    <row r="165" spans="1:35" x14ac:dyDescent="0.2">
      <c r="A165" s="76" t="s">
        <v>621</v>
      </c>
      <c r="B165" s="38">
        <v>60921386</v>
      </c>
      <c r="C165" s="76" t="s">
        <v>1938</v>
      </c>
      <c r="D165" s="76" t="s">
        <v>1315</v>
      </c>
      <c r="E165" s="76" t="s">
        <v>1939</v>
      </c>
      <c r="F165" s="76">
        <v>2002</v>
      </c>
      <c r="G165" s="77">
        <v>7.1</v>
      </c>
      <c r="H165" s="78" t="s">
        <v>553</v>
      </c>
      <c r="I165" s="79">
        <v>17</v>
      </c>
      <c r="J165" s="80">
        <v>2</v>
      </c>
      <c r="K165" s="80">
        <v>46</v>
      </c>
      <c r="L165" s="81">
        <v>421.7</v>
      </c>
      <c r="M165" s="82">
        <v>62.227176471</v>
      </c>
      <c r="N165" s="83">
        <v>6.3</v>
      </c>
      <c r="O165" s="84">
        <v>54.990124999999999</v>
      </c>
      <c r="P165" s="85">
        <v>10.1</v>
      </c>
      <c r="Q165" s="86">
        <v>48.929625000000001</v>
      </c>
      <c r="R165" s="105">
        <v>27.3</v>
      </c>
      <c r="S165" s="105">
        <v>40.284500000000001</v>
      </c>
      <c r="T165" s="118">
        <v>0.05</v>
      </c>
      <c r="U165" s="119">
        <v>35.5</v>
      </c>
      <c r="V165" s="87">
        <v>-0.4</v>
      </c>
      <c r="W165" s="88">
        <v>36.200000000000003</v>
      </c>
      <c r="X165" s="89">
        <v>-5.4</v>
      </c>
      <c r="Y165" s="90">
        <v>30.7</v>
      </c>
      <c r="Z165" s="91">
        <v>126.5</v>
      </c>
      <c r="AA165" s="81">
        <v>110.5</v>
      </c>
      <c r="AB165" s="92">
        <v>99</v>
      </c>
      <c r="AC165" s="93">
        <v>0</v>
      </c>
      <c r="AD165" s="94">
        <v>4.0999999999999996</v>
      </c>
      <c r="AE165" s="94">
        <v>319</v>
      </c>
      <c r="AF165" s="94">
        <v>9</v>
      </c>
      <c r="AG165" s="95">
        <v>-7.5</v>
      </c>
      <c r="AH165" s="91">
        <v>53</v>
      </c>
      <c r="AI165" s="38"/>
    </row>
    <row r="166" spans="1:35" x14ac:dyDescent="0.2">
      <c r="A166" s="76" t="s">
        <v>621</v>
      </c>
      <c r="B166" s="38">
        <v>1757418</v>
      </c>
      <c r="C166" s="76" t="s">
        <v>1697</v>
      </c>
      <c r="D166" s="76" t="s">
        <v>1315</v>
      </c>
      <c r="E166" s="76" t="s">
        <v>1698</v>
      </c>
      <c r="F166" s="76">
        <v>1977</v>
      </c>
      <c r="G166" s="77">
        <v>0</v>
      </c>
      <c r="H166" s="78" t="s">
        <v>553</v>
      </c>
      <c r="I166" s="79">
        <v>71</v>
      </c>
      <c r="J166" s="80">
        <v>22</v>
      </c>
      <c r="K166" s="80">
        <v>247</v>
      </c>
      <c r="L166" s="81">
        <v>155</v>
      </c>
      <c r="M166" s="82">
        <v>83.656394366000001</v>
      </c>
      <c r="N166" s="83">
        <v>6.3</v>
      </c>
      <c r="O166" s="84">
        <v>54.390444444000003</v>
      </c>
      <c r="P166" s="85">
        <v>4.4000000000000004</v>
      </c>
      <c r="Q166" s="86">
        <v>56.07</v>
      </c>
      <c r="R166" s="105">
        <v>13.9</v>
      </c>
      <c r="S166" s="105">
        <v>25.761666667</v>
      </c>
      <c r="T166" s="118">
        <v>-0.06</v>
      </c>
      <c r="U166" s="119">
        <v>8.9</v>
      </c>
      <c r="V166" s="87">
        <v>0.9</v>
      </c>
      <c r="W166" s="88">
        <v>66.400000000000006</v>
      </c>
      <c r="X166" s="89">
        <v>0.2</v>
      </c>
      <c r="Y166" s="90">
        <v>58.3</v>
      </c>
      <c r="Z166" s="91">
        <v>123.6</v>
      </c>
      <c r="AA166" s="81">
        <v>-487.3</v>
      </c>
      <c r="AB166" s="92">
        <v>99</v>
      </c>
      <c r="AC166" s="93">
        <v>-32.700000000000003</v>
      </c>
      <c r="AD166" s="94">
        <v>-25.9</v>
      </c>
      <c r="AE166" s="94">
        <v>301</v>
      </c>
      <c r="AF166" s="94">
        <v>14</v>
      </c>
      <c r="AG166" s="95">
        <v>-12</v>
      </c>
      <c r="AH166" s="91">
        <v>-564</v>
      </c>
      <c r="AI166" s="38"/>
    </row>
    <row r="167" spans="1:35" x14ac:dyDescent="0.2">
      <c r="A167" s="76" t="s">
        <v>621</v>
      </c>
      <c r="B167" s="38">
        <v>2008728</v>
      </c>
      <c r="C167" s="76" t="s">
        <v>1350</v>
      </c>
      <c r="D167" s="76" t="s">
        <v>1315</v>
      </c>
      <c r="E167" s="76" t="s">
        <v>1351</v>
      </c>
      <c r="F167" s="76">
        <v>1986</v>
      </c>
      <c r="G167" s="77">
        <v>6.3</v>
      </c>
      <c r="H167" s="78" t="s">
        <v>553</v>
      </c>
      <c r="I167" s="79">
        <v>16</v>
      </c>
      <c r="J167" s="80">
        <v>4</v>
      </c>
      <c r="K167" s="80">
        <v>62</v>
      </c>
      <c r="L167" s="81">
        <v>434.4</v>
      </c>
      <c r="M167" s="82">
        <v>61.018562500000002</v>
      </c>
      <c r="N167" s="83">
        <v>6.6</v>
      </c>
      <c r="O167" s="84">
        <v>34.1</v>
      </c>
      <c r="P167" s="85">
        <v>7.3</v>
      </c>
      <c r="Q167" s="86">
        <v>50.8</v>
      </c>
      <c r="R167" s="105">
        <v>10.3</v>
      </c>
      <c r="S167" s="105">
        <v>19</v>
      </c>
      <c r="T167" s="118">
        <v>-0.04</v>
      </c>
      <c r="U167" s="119">
        <v>14.8</v>
      </c>
      <c r="V167" s="87">
        <v>8.1</v>
      </c>
      <c r="W167" s="88">
        <v>46</v>
      </c>
      <c r="X167" s="89">
        <v>1.3</v>
      </c>
      <c r="Y167" s="90">
        <v>41</v>
      </c>
      <c r="Z167" s="91">
        <v>123.6</v>
      </c>
      <c r="AA167" s="81">
        <v>-131.4</v>
      </c>
      <c r="AB167" s="92">
        <v>99</v>
      </c>
      <c r="AC167" s="93">
        <v>-6.4</v>
      </c>
      <c r="AD167" s="94">
        <v>-6.4</v>
      </c>
      <c r="AE167" s="94">
        <v>280</v>
      </c>
      <c r="AF167" s="94">
        <v>-14</v>
      </c>
      <c r="AG167" s="95">
        <v>2</v>
      </c>
      <c r="AH167" s="91">
        <v>-99</v>
      </c>
      <c r="AI167" s="38"/>
    </row>
    <row r="168" spans="1:35" x14ac:dyDescent="0.2">
      <c r="A168" s="76" t="s">
        <v>621</v>
      </c>
      <c r="B168" s="38">
        <v>50840835</v>
      </c>
      <c r="C168" s="76" t="s">
        <v>2218</v>
      </c>
      <c r="D168" s="76" t="s">
        <v>1315</v>
      </c>
      <c r="E168" s="76" t="s">
        <v>2219</v>
      </c>
      <c r="F168" s="76">
        <v>2004</v>
      </c>
      <c r="G168" s="77">
        <v>5.9</v>
      </c>
      <c r="H168" s="78" t="s">
        <v>553</v>
      </c>
      <c r="I168" s="79">
        <v>12</v>
      </c>
      <c r="J168" s="80">
        <v>3</v>
      </c>
      <c r="K168" s="80">
        <v>12</v>
      </c>
      <c r="L168" s="81">
        <v>171.5</v>
      </c>
      <c r="M168" s="82">
        <v>45.053666667000002</v>
      </c>
      <c r="N168" s="83">
        <v>3.6</v>
      </c>
      <c r="O168" s="84">
        <v>27.3</v>
      </c>
      <c r="P168" s="85">
        <v>7.2</v>
      </c>
      <c r="Q168" s="86">
        <v>38.4</v>
      </c>
      <c r="R168" s="105">
        <v>17.5</v>
      </c>
      <c r="S168" s="105">
        <v>14.2</v>
      </c>
      <c r="T168" s="118">
        <v>0.01</v>
      </c>
      <c r="U168" s="119">
        <v>27.1</v>
      </c>
      <c r="V168" s="87">
        <v>-5.8</v>
      </c>
      <c r="W168" s="88">
        <v>27.2</v>
      </c>
      <c r="X168" s="89">
        <v>-2.6</v>
      </c>
      <c r="Y168" s="90">
        <v>25.7</v>
      </c>
      <c r="Z168" s="91">
        <v>121.8</v>
      </c>
      <c r="AA168" s="81">
        <v>604.5</v>
      </c>
      <c r="AB168" s="92">
        <v>99</v>
      </c>
      <c r="AC168" s="93">
        <v>9.1</v>
      </c>
      <c r="AD168" s="94">
        <v>21.8</v>
      </c>
      <c r="AE168" s="94">
        <v>289</v>
      </c>
      <c r="AF168" s="94">
        <v>7</v>
      </c>
      <c r="AG168" s="95">
        <v>-6.5</v>
      </c>
      <c r="AH168" s="91">
        <v>243</v>
      </c>
      <c r="AI168" s="38"/>
    </row>
    <row r="169" spans="1:35" x14ac:dyDescent="0.2">
      <c r="A169" s="76" t="s">
        <v>621</v>
      </c>
      <c r="B169" s="38">
        <v>1892913</v>
      </c>
      <c r="C169" s="76" t="s">
        <v>1767</v>
      </c>
      <c r="D169" s="76" t="s">
        <v>1315</v>
      </c>
      <c r="E169" s="76" t="s">
        <v>1768</v>
      </c>
      <c r="F169" s="76">
        <v>1982</v>
      </c>
      <c r="G169" s="77">
        <v>3.1</v>
      </c>
      <c r="H169" s="78" t="s">
        <v>553</v>
      </c>
      <c r="I169" s="79">
        <v>28</v>
      </c>
      <c r="J169" s="80">
        <v>13</v>
      </c>
      <c r="K169" s="80">
        <v>85</v>
      </c>
      <c r="L169" s="81">
        <v>78.900000000000006</v>
      </c>
      <c r="M169" s="82">
        <v>74.831785714000006</v>
      </c>
      <c r="N169" s="83">
        <v>6.4</v>
      </c>
      <c r="O169" s="84">
        <v>39.8125</v>
      </c>
      <c r="P169" s="85">
        <v>6.7</v>
      </c>
      <c r="Q169" s="86">
        <v>49.887500000000003</v>
      </c>
      <c r="R169" s="105">
        <v>54.9</v>
      </c>
      <c r="S169" s="105">
        <v>22.181249999999999</v>
      </c>
      <c r="T169" s="118">
        <v>7.0000000000000007E-2</v>
      </c>
      <c r="U169" s="119">
        <v>19.8</v>
      </c>
      <c r="V169" s="87">
        <v>4.8</v>
      </c>
      <c r="W169" s="88">
        <v>53.3</v>
      </c>
      <c r="X169" s="89">
        <v>-0.1</v>
      </c>
      <c r="Y169" s="90">
        <v>48.4</v>
      </c>
      <c r="Z169" s="91">
        <v>121.1</v>
      </c>
      <c r="AA169" s="81">
        <v>-76.8</v>
      </c>
      <c r="AB169" s="92">
        <v>99</v>
      </c>
      <c r="AC169" s="93">
        <v>-1.8</v>
      </c>
      <c r="AD169" s="94">
        <v>-1.8</v>
      </c>
      <c r="AE169" s="94">
        <v>302</v>
      </c>
      <c r="AF169" s="94">
        <v>3</v>
      </c>
      <c r="AG169" s="95">
        <v>6.5</v>
      </c>
      <c r="AH169" s="91">
        <v>82</v>
      </c>
      <c r="AI169" s="38"/>
    </row>
    <row r="170" spans="1:35" x14ac:dyDescent="0.2">
      <c r="A170" s="76" t="s">
        <v>621</v>
      </c>
      <c r="B170" s="38">
        <v>17005513</v>
      </c>
      <c r="C170" s="76" t="s">
        <v>1577</v>
      </c>
      <c r="D170" s="76" t="s">
        <v>1315</v>
      </c>
      <c r="E170" s="76" t="s">
        <v>1578</v>
      </c>
      <c r="F170" s="76">
        <v>1995</v>
      </c>
      <c r="G170" s="77">
        <v>2.2000000000000002</v>
      </c>
      <c r="H170" s="78" t="s">
        <v>553</v>
      </c>
      <c r="I170" s="79">
        <v>132</v>
      </c>
      <c r="J170" s="80">
        <v>24</v>
      </c>
      <c r="K170" s="80">
        <v>412</v>
      </c>
      <c r="L170" s="81">
        <v>115.5</v>
      </c>
      <c r="M170" s="82">
        <v>87.622727272999995</v>
      </c>
      <c r="N170" s="83">
        <v>6.2</v>
      </c>
      <c r="O170" s="84">
        <v>66.150000000000006</v>
      </c>
      <c r="P170" s="85">
        <v>4.0999999999999996</v>
      </c>
      <c r="Q170" s="86">
        <v>72.45</v>
      </c>
      <c r="R170" s="105">
        <v>26.6</v>
      </c>
      <c r="S170" s="105">
        <v>43.56</v>
      </c>
      <c r="T170" s="118">
        <v>-0.13</v>
      </c>
      <c r="U170" s="119">
        <v>53.2</v>
      </c>
      <c r="V170" s="87">
        <v>1.2</v>
      </c>
      <c r="W170" s="88">
        <v>75.2</v>
      </c>
      <c r="X170" s="89">
        <v>-0.2</v>
      </c>
      <c r="Y170" s="90">
        <v>65.599999999999994</v>
      </c>
      <c r="Z170" s="91">
        <v>117.1</v>
      </c>
      <c r="AA170" s="81">
        <v>-165.5</v>
      </c>
      <c r="AB170" s="92">
        <v>99</v>
      </c>
      <c r="AC170" s="93">
        <v>10.5</v>
      </c>
      <c r="AD170" s="94">
        <v>-3.2</v>
      </c>
      <c r="AE170" s="94">
        <v>295</v>
      </c>
      <c r="AF170" s="94">
        <v>-3</v>
      </c>
      <c r="AG170" s="95">
        <v>-2</v>
      </c>
      <c r="AH170" s="91">
        <v>-18</v>
      </c>
      <c r="AI170" s="38"/>
    </row>
    <row r="171" spans="1:35" x14ac:dyDescent="0.2">
      <c r="A171" s="76" t="s">
        <v>621</v>
      </c>
      <c r="B171" s="38">
        <v>1779168</v>
      </c>
      <c r="C171" s="76" t="s">
        <v>72</v>
      </c>
      <c r="D171" s="76" t="s">
        <v>1315</v>
      </c>
      <c r="E171" s="76" t="s">
        <v>73</v>
      </c>
      <c r="F171" s="76">
        <v>1978</v>
      </c>
      <c r="G171" s="77">
        <v>0</v>
      </c>
      <c r="H171" s="78" t="s">
        <v>553</v>
      </c>
      <c r="I171" s="79">
        <v>27</v>
      </c>
      <c r="J171" s="80">
        <v>9</v>
      </c>
      <c r="K171" s="80">
        <v>94</v>
      </c>
      <c r="L171" s="81">
        <v>7.9</v>
      </c>
      <c r="M171" s="82">
        <v>71.578518518999999</v>
      </c>
      <c r="N171" s="83">
        <v>5.2</v>
      </c>
      <c r="O171" s="84">
        <v>28</v>
      </c>
      <c r="P171" s="85">
        <v>1.7</v>
      </c>
      <c r="Q171" s="86">
        <v>49.7</v>
      </c>
      <c r="R171" s="105">
        <v>6.1</v>
      </c>
      <c r="S171" s="105">
        <v>8</v>
      </c>
      <c r="T171" s="118">
        <v>-7.0000000000000007E-2</v>
      </c>
      <c r="U171" s="119">
        <v>2.7</v>
      </c>
      <c r="V171" s="87">
        <v>-0.4</v>
      </c>
      <c r="W171" s="88">
        <v>47.1</v>
      </c>
      <c r="X171" s="89">
        <v>2.9</v>
      </c>
      <c r="Y171" s="90">
        <v>40.1</v>
      </c>
      <c r="Z171" s="91">
        <v>117</v>
      </c>
      <c r="AA171" s="81">
        <v>-216.4</v>
      </c>
      <c r="AB171" s="92">
        <v>99</v>
      </c>
      <c r="AC171" s="93">
        <v>-27.3</v>
      </c>
      <c r="AD171" s="94">
        <v>-7.3</v>
      </c>
      <c r="AE171" s="94">
        <v>283</v>
      </c>
      <c r="AF171" s="94">
        <v>27</v>
      </c>
      <c r="AG171" s="95">
        <v>21.5</v>
      </c>
      <c r="AH171" s="91">
        <v>-68</v>
      </c>
      <c r="AI171" s="38"/>
    </row>
    <row r="172" spans="1:35" x14ac:dyDescent="0.2">
      <c r="A172" s="76" t="s">
        <v>621</v>
      </c>
      <c r="B172" s="38">
        <v>2009335</v>
      </c>
      <c r="C172" s="76" t="s">
        <v>1494</v>
      </c>
      <c r="D172" s="76" t="s">
        <v>1315</v>
      </c>
      <c r="E172" s="76" t="s">
        <v>1495</v>
      </c>
      <c r="F172" s="76">
        <v>1985</v>
      </c>
      <c r="G172" s="77">
        <v>0.6</v>
      </c>
      <c r="H172" s="78" t="s">
        <v>553</v>
      </c>
      <c r="I172" s="79">
        <v>10</v>
      </c>
      <c r="J172" s="80">
        <v>5</v>
      </c>
      <c r="K172" s="80">
        <v>25</v>
      </c>
      <c r="L172" s="81">
        <v>376.1</v>
      </c>
      <c r="M172" s="82">
        <v>46.477899999999998</v>
      </c>
      <c r="N172" s="83">
        <v>6.2</v>
      </c>
      <c r="O172" s="84">
        <v>14.6</v>
      </c>
      <c r="P172" s="85">
        <v>7.4</v>
      </c>
      <c r="Q172" s="86">
        <v>31.9</v>
      </c>
      <c r="R172" s="105">
        <v>9.1999999999999993</v>
      </c>
      <c r="S172" s="105">
        <v>2.9</v>
      </c>
      <c r="T172" s="118">
        <v>-0.01</v>
      </c>
      <c r="U172" s="119">
        <v>1.6</v>
      </c>
      <c r="V172" s="87">
        <v>6.8</v>
      </c>
      <c r="W172" s="88">
        <v>22.9</v>
      </c>
      <c r="X172" s="89">
        <v>0.3</v>
      </c>
      <c r="Y172" s="90">
        <v>20.7</v>
      </c>
      <c r="Z172" s="91">
        <v>116.7</v>
      </c>
      <c r="AA172" s="81">
        <v>-5.9</v>
      </c>
      <c r="AB172" s="92">
        <v>99</v>
      </c>
      <c r="AC172" s="93">
        <v>-15.9</v>
      </c>
      <c r="AD172" s="94">
        <v>-11.4</v>
      </c>
      <c r="AE172" s="94">
        <v>309</v>
      </c>
      <c r="AF172" s="94">
        <v>-25</v>
      </c>
      <c r="AG172" s="95">
        <v>-13</v>
      </c>
      <c r="AH172" s="91">
        <v>-449</v>
      </c>
      <c r="AI172" s="38"/>
    </row>
    <row r="173" spans="1:35" x14ac:dyDescent="0.2">
      <c r="A173" s="76" t="s">
        <v>621</v>
      </c>
      <c r="B173" s="38">
        <v>2287161</v>
      </c>
      <c r="C173" s="76" t="s">
        <v>1446</v>
      </c>
      <c r="D173" s="76" t="s">
        <v>1315</v>
      </c>
      <c r="E173" s="76" t="s">
        <v>1447</v>
      </c>
      <c r="F173" s="76">
        <v>1995</v>
      </c>
      <c r="G173" s="77">
        <v>3.2</v>
      </c>
      <c r="H173" s="78" t="s">
        <v>553</v>
      </c>
      <c r="I173" s="79">
        <v>48</v>
      </c>
      <c r="J173" s="80">
        <v>14</v>
      </c>
      <c r="K173" s="80">
        <v>159</v>
      </c>
      <c r="L173" s="81">
        <v>407.9</v>
      </c>
      <c r="M173" s="82">
        <v>83.486249999999998</v>
      </c>
      <c r="N173" s="83">
        <v>8.3000000000000007</v>
      </c>
      <c r="O173" s="84">
        <v>51.273833332999999</v>
      </c>
      <c r="P173" s="85">
        <v>7.2</v>
      </c>
      <c r="Q173" s="86">
        <v>58.728833332999997</v>
      </c>
      <c r="R173" s="105">
        <v>29</v>
      </c>
      <c r="S173" s="105">
        <v>31.725166667</v>
      </c>
      <c r="T173" s="118">
        <v>0.03</v>
      </c>
      <c r="U173" s="119">
        <v>33.9</v>
      </c>
      <c r="V173" s="87">
        <v>1.9</v>
      </c>
      <c r="W173" s="88">
        <v>61.1</v>
      </c>
      <c r="X173" s="89">
        <v>-5.2</v>
      </c>
      <c r="Y173" s="90">
        <v>55.9</v>
      </c>
      <c r="Z173" s="91">
        <v>115.1</v>
      </c>
      <c r="AA173" s="81">
        <v>130.5</v>
      </c>
      <c r="AB173" s="92">
        <v>99</v>
      </c>
      <c r="AC173" s="93">
        <v>0.9</v>
      </c>
      <c r="AD173" s="94">
        <v>0.5</v>
      </c>
      <c r="AE173" s="94">
        <v>306</v>
      </c>
      <c r="AF173" s="94">
        <v>21</v>
      </c>
      <c r="AG173" s="95">
        <v>11</v>
      </c>
      <c r="AH173" s="91">
        <v>217</v>
      </c>
      <c r="AI173" s="38"/>
    </row>
    <row r="174" spans="1:35" x14ac:dyDescent="0.2">
      <c r="A174" s="76" t="s">
        <v>621</v>
      </c>
      <c r="B174" s="38">
        <v>129119896</v>
      </c>
      <c r="C174" s="76" t="s">
        <v>857</v>
      </c>
      <c r="D174" s="76" t="s">
        <v>1315</v>
      </c>
      <c r="E174" s="76" t="s">
        <v>858</v>
      </c>
      <c r="F174" s="76">
        <v>1999</v>
      </c>
      <c r="G174" s="77">
        <v>4.2</v>
      </c>
      <c r="H174" s="78" t="s">
        <v>553</v>
      </c>
      <c r="I174" s="79">
        <v>28</v>
      </c>
      <c r="J174" s="80">
        <v>11</v>
      </c>
      <c r="K174" s="80">
        <v>65</v>
      </c>
      <c r="L174" s="81">
        <v>90.9</v>
      </c>
      <c r="M174" s="82">
        <v>69.7</v>
      </c>
      <c r="N174" s="83">
        <v>5.5</v>
      </c>
      <c r="O174" s="84">
        <v>51.996428571000003</v>
      </c>
      <c r="P174" s="85">
        <v>6.3</v>
      </c>
      <c r="Q174" s="86">
        <v>55.251857143000002</v>
      </c>
      <c r="R174" s="105">
        <v>32.700000000000003</v>
      </c>
      <c r="S174" s="105">
        <v>32.554285714000002</v>
      </c>
      <c r="T174" s="118">
        <v>-0.13</v>
      </c>
      <c r="U174" s="119">
        <v>35.6</v>
      </c>
      <c r="V174" s="87">
        <v>2.5</v>
      </c>
      <c r="W174" s="88">
        <v>44.4</v>
      </c>
      <c r="X174" s="89">
        <v>-1.1000000000000001</v>
      </c>
      <c r="Y174" s="90">
        <v>43.9</v>
      </c>
      <c r="Z174" s="91">
        <v>114.8</v>
      </c>
      <c r="AA174" s="81">
        <v>160</v>
      </c>
      <c r="AB174" s="92">
        <v>99</v>
      </c>
      <c r="AC174" s="93">
        <v>21.4</v>
      </c>
      <c r="AD174" s="94">
        <v>10</v>
      </c>
      <c r="AE174" s="94">
        <v>284</v>
      </c>
      <c r="AF174" s="94">
        <v>8</v>
      </c>
      <c r="AG174" s="95">
        <v>7.5</v>
      </c>
      <c r="AH174" s="91">
        <v>358</v>
      </c>
      <c r="AI174" s="38"/>
    </row>
    <row r="175" spans="1:35" x14ac:dyDescent="0.2">
      <c r="A175" s="76" t="s">
        <v>621</v>
      </c>
      <c r="B175" s="38">
        <v>2147172</v>
      </c>
      <c r="C175" s="76" t="s">
        <v>1597</v>
      </c>
      <c r="D175" s="76" t="s">
        <v>1315</v>
      </c>
      <c r="E175" s="76" t="s">
        <v>1598</v>
      </c>
      <c r="F175" s="76">
        <v>1990</v>
      </c>
      <c r="G175" s="77">
        <v>2.5</v>
      </c>
      <c r="H175" s="78" t="s">
        <v>553</v>
      </c>
      <c r="I175" s="79">
        <v>39</v>
      </c>
      <c r="J175" s="80">
        <v>15</v>
      </c>
      <c r="K175" s="80">
        <v>117</v>
      </c>
      <c r="L175" s="81">
        <v>280.8</v>
      </c>
      <c r="M175" s="82">
        <v>78.059794871999998</v>
      </c>
      <c r="N175" s="83">
        <v>1.4</v>
      </c>
      <c r="O175" s="84">
        <v>34.159999999999997</v>
      </c>
      <c r="P175" s="85">
        <v>10.3</v>
      </c>
      <c r="Q175" s="86">
        <v>48.96</v>
      </c>
      <c r="R175" s="105">
        <v>26.7</v>
      </c>
      <c r="S175" s="105">
        <v>19.28</v>
      </c>
      <c r="T175" s="118">
        <v>0.02</v>
      </c>
      <c r="U175" s="119">
        <v>19.5</v>
      </c>
      <c r="V175" s="87">
        <v>-0.9</v>
      </c>
      <c r="W175" s="88">
        <v>56.2</v>
      </c>
      <c r="X175" s="89">
        <v>-0.6</v>
      </c>
      <c r="Y175" s="90">
        <v>51.9</v>
      </c>
      <c r="Z175" s="91">
        <v>114.2</v>
      </c>
      <c r="AA175" s="81">
        <v>-101.8</v>
      </c>
      <c r="AB175" s="92">
        <v>99</v>
      </c>
      <c r="AC175" s="93">
        <v>0.9</v>
      </c>
      <c r="AD175" s="94">
        <v>5.5</v>
      </c>
      <c r="AE175" s="94">
        <v>306</v>
      </c>
      <c r="AF175" s="94">
        <v>-5</v>
      </c>
      <c r="AG175" s="95">
        <v>-3</v>
      </c>
      <c r="AH175" s="91">
        <v>-37</v>
      </c>
      <c r="AI175" s="38"/>
    </row>
    <row r="176" spans="1:35" x14ac:dyDescent="0.2">
      <c r="A176" s="76" t="s">
        <v>621</v>
      </c>
      <c r="B176" s="38">
        <v>122328536</v>
      </c>
      <c r="C176" s="76" t="s">
        <v>1434</v>
      </c>
      <c r="D176" s="76" t="s">
        <v>1315</v>
      </c>
      <c r="E176" s="76" t="s">
        <v>1435</v>
      </c>
      <c r="F176" s="76">
        <v>1997</v>
      </c>
      <c r="G176" s="77">
        <v>5.6</v>
      </c>
      <c r="H176" s="78" t="s">
        <v>553</v>
      </c>
      <c r="I176" s="79">
        <v>18</v>
      </c>
      <c r="J176" s="80">
        <v>8</v>
      </c>
      <c r="K176" s="80">
        <v>37</v>
      </c>
      <c r="L176" s="81">
        <v>-141.30000000000001</v>
      </c>
      <c r="M176" s="82">
        <v>55.627777778000002</v>
      </c>
      <c r="N176" s="83">
        <v>10.4</v>
      </c>
      <c r="O176" s="84">
        <v>35.46</v>
      </c>
      <c r="P176" s="85">
        <v>-0.9</v>
      </c>
      <c r="Q176" s="86">
        <v>46.53</v>
      </c>
      <c r="R176" s="105">
        <v>31.7</v>
      </c>
      <c r="S176" s="105">
        <v>18.72</v>
      </c>
      <c r="T176" s="118">
        <v>-0.14000000000000001</v>
      </c>
      <c r="U176" s="119">
        <v>20.6</v>
      </c>
      <c r="V176" s="87">
        <v>-4.5</v>
      </c>
      <c r="W176" s="88">
        <v>39.799999999999997</v>
      </c>
      <c r="X176" s="89">
        <v>-4.9000000000000004</v>
      </c>
      <c r="Y176" s="90">
        <v>40</v>
      </c>
      <c r="Z176" s="91">
        <v>113.9</v>
      </c>
      <c r="AA176" s="81">
        <v>23.2</v>
      </c>
      <c r="AB176" s="92">
        <v>99</v>
      </c>
      <c r="AC176" s="93">
        <v>12.7</v>
      </c>
      <c r="AD176" s="94">
        <v>4.0999999999999996</v>
      </c>
      <c r="AE176" s="94">
        <v>321</v>
      </c>
      <c r="AF176" s="94">
        <v>-4</v>
      </c>
      <c r="AG176" s="95">
        <v>-8</v>
      </c>
      <c r="AH176" s="91">
        <v>27</v>
      </c>
      <c r="AI176" s="38"/>
    </row>
    <row r="177" spans="1:35" x14ac:dyDescent="0.2">
      <c r="A177" s="76" t="s">
        <v>621</v>
      </c>
      <c r="B177" s="38">
        <v>6387868</v>
      </c>
      <c r="C177" s="76" t="s">
        <v>1728</v>
      </c>
      <c r="D177" s="76" t="s">
        <v>1399</v>
      </c>
      <c r="E177" s="76" t="s">
        <v>1729</v>
      </c>
      <c r="F177" s="76">
        <v>1995</v>
      </c>
      <c r="G177" s="77">
        <v>5.3</v>
      </c>
      <c r="H177" s="78" t="s">
        <v>553</v>
      </c>
      <c r="I177" s="79">
        <v>123</v>
      </c>
      <c r="J177" s="80">
        <v>33</v>
      </c>
      <c r="K177" s="80">
        <v>346</v>
      </c>
      <c r="L177" s="81">
        <v>159</v>
      </c>
      <c r="M177" s="82">
        <v>85.581788618000004</v>
      </c>
      <c r="N177" s="83">
        <v>6.4</v>
      </c>
      <c r="O177" s="84">
        <v>48.620899999999999</v>
      </c>
      <c r="P177" s="85">
        <v>5.2</v>
      </c>
      <c r="Q177" s="86">
        <v>59.946899999999999</v>
      </c>
      <c r="R177" s="105">
        <v>23.1</v>
      </c>
      <c r="S177" s="105">
        <v>23.622800000000002</v>
      </c>
      <c r="T177" s="118">
        <v>0</v>
      </c>
      <c r="U177" s="119">
        <v>37.299999999999997</v>
      </c>
      <c r="V177" s="87">
        <v>6.9</v>
      </c>
      <c r="W177" s="88">
        <v>70.7</v>
      </c>
      <c r="X177" s="89">
        <v>1.7</v>
      </c>
      <c r="Y177" s="90">
        <v>64.5</v>
      </c>
      <c r="Z177" s="91">
        <v>113.3</v>
      </c>
      <c r="AA177" s="81">
        <v>70</v>
      </c>
      <c r="AB177" s="92">
        <v>99</v>
      </c>
      <c r="AC177" s="93">
        <v>4.0999999999999996</v>
      </c>
      <c r="AD177" s="94">
        <v>10.9</v>
      </c>
      <c r="AE177" s="94">
        <v>291</v>
      </c>
      <c r="AF177" s="94">
        <v>-10</v>
      </c>
      <c r="AG177" s="95">
        <v>-1.5</v>
      </c>
      <c r="AH177" s="91">
        <v>60</v>
      </c>
      <c r="AI177" s="38"/>
    </row>
    <row r="178" spans="1:35" x14ac:dyDescent="0.2">
      <c r="A178" s="76" t="s">
        <v>621</v>
      </c>
      <c r="B178" s="38">
        <v>125860398</v>
      </c>
      <c r="C178" s="76" t="s">
        <v>884</v>
      </c>
      <c r="D178" s="76" t="s">
        <v>1315</v>
      </c>
      <c r="E178" s="76" t="s">
        <v>885</v>
      </c>
      <c r="F178" s="76">
        <v>1998</v>
      </c>
      <c r="G178" s="77">
        <v>10</v>
      </c>
      <c r="H178" s="78" t="s">
        <v>553</v>
      </c>
      <c r="I178" s="79">
        <v>23</v>
      </c>
      <c r="J178" s="80">
        <v>8</v>
      </c>
      <c r="K178" s="80">
        <v>58</v>
      </c>
      <c r="L178" s="81">
        <v>48</v>
      </c>
      <c r="M178" s="82">
        <v>62.890434783000003</v>
      </c>
      <c r="N178" s="83">
        <v>6.2</v>
      </c>
      <c r="O178" s="84">
        <v>33.5</v>
      </c>
      <c r="P178" s="85">
        <v>2.7</v>
      </c>
      <c r="Q178" s="86">
        <v>50.7</v>
      </c>
      <c r="R178" s="105">
        <v>17.399999999999999</v>
      </c>
      <c r="S178" s="105">
        <v>16.7</v>
      </c>
      <c r="T178" s="118">
        <v>-7.0000000000000007E-2</v>
      </c>
      <c r="U178" s="119">
        <v>14.3</v>
      </c>
      <c r="V178" s="87">
        <v>-1.9</v>
      </c>
      <c r="W178" s="88">
        <v>42.4</v>
      </c>
      <c r="X178" s="89">
        <v>-0.9</v>
      </c>
      <c r="Y178" s="90">
        <v>38.9</v>
      </c>
      <c r="Z178" s="91">
        <v>112</v>
      </c>
      <c r="AA178" s="81">
        <v>380</v>
      </c>
      <c r="AB178" s="92">
        <v>99</v>
      </c>
      <c r="AC178" s="93">
        <v>3.2</v>
      </c>
      <c r="AD178" s="94">
        <v>3.2</v>
      </c>
      <c r="AE178" s="94">
        <v>306</v>
      </c>
      <c r="AF178" s="94">
        <v>20</v>
      </c>
      <c r="AG178" s="95">
        <v>4</v>
      </c>
      <c r="AH178" s="91">
        <v>134</v>
      </c>
      <c r="AI178" s="38"/>
    </row>
    <row r="179" spans="1:35" x14ac:dyDescent="0.2">
      <c r="A179" s="76" t="s">
        <v>621</v>
      </c>
      <c r="B179" s="38">
        <v>277557665</v>
      </c>
      <c r="C179" s="76" t="s">
        <v>19</v>
      </c>
      <c r="D179" s="76" t="s">
        <v>1557</v>
      </c>
      <c r="E179" s="76" t="s">
        <v>20</v>
      </c>
      <c r="F179" s="76">
        <v>1999</v>
      </c>
      <c r="G179" s="77">
        <v>3.2</v>
      </c>
      <c r="H179" s="78" t="s">
        <v>554</v>
      </c>
      <c r="I179" s="79">
        <v>100</v>
      </c>
      <c r="J179" s="80">
        <v>28</v>
      </c>
      <c r="K179" s="80">
        <v>208</v>
      </c>
      <c r="L179" s="81">
        <v>295</v>
      </c>
      <c r="M179" s="82">
        <v>84.197190000000006</v>
      </c>
      <c r="N179" s="83">
        <v>4.9000000000000004</v>
      </c>
      <c r="O179" s="84">
        <v>67.313419354999994</v>
      </c>
      <c r="P179" s="85">
        <v>14.5</v>
      </c>
      <c r="Q179" s="86">
        <v>69.329032257999998</v>
      </c>
      <c r="R179" s="105">
        <v>11.3</v>
      </c>
      <c r="S179" s="105">
        <v>46.770967742000003</v>
      </c>
      <c r="T179" s="118">
        <v>0.15</v>
      </c>
      <c r="U179" s="119">
        <v>56.2</v>
      </c>
      <c r="V179" s="87">
        <v>1</v>
      </c>
      <c r="W179" s="88">
        <v>61.4</v>
      </c>
      <c r="X179" s="89">
        <v>-8.8000000000000007</v>
      </c>
      <c r="Y179" s="90">
        <v>61</v>
      </c>
      <c r="Z179" s="91">
        <v>111.1</v>
      </c>
      <c r="AA179" s="81">
        <v>347.3</v>
      </c>
      <c r="AB179" s="92">
        <v>98</v>
      </c>
      <c r="AC179" s="93">
        <v>12.3</v>
      </c>
      <c r="AD179" s="94">
        <v>17.3</v>
      </c>
      <c r="AE179" s="94">
        <v>306</v>
      </c>
      <c r="AF179" s="94">
        <v>-9</v>
      </c>
      <c r="AG179" s="95">
        <v>-13</v>
      </c>
      <c r="AH179" s="91">
        <v>69</v>
      </c>
      <c r="AI179" s="38"/>
    </row>
    <row r="180" spans="1:35" x14ac:dyDescent="0.2">
      <c r="A180" s="76" t="s">
        <v>621</v>
      </c>
      <c r="B180" s="38">
        <v>232136885</v>
      </c>
      <c r="C180" s="76" t="s">
        <v>143</v>
      </c>
      <c r="D180" s="76" t="s">
        <v>1557</v>
      </c>
      <c r="E180" s="76" t="s">
        <v>1878</v>
      </c>
      <c r="F180" s="76">
        <v>1998</v>
      </c>
      <c r="G180" s="77">
        <v>3.8</v>
      </c>
      <c r="H180" s="78" t="s">
        <v>553</v>
      </c>
      <c r="I180" s="79">
        <v>16</v>
      </c>
      <c r="J180" s="80">
        <v>4</v>
      </c>
      <c r="K180" s="80">
        <v>55</v>
      </c>
      <c r="L180" s="81">
        <v>104.7</v>
      </c>
      <c r="M180" s="82">
        <v>60.401249999999997</v>
      </c>
      <c r="N180" s="83">
        <v>3.7</v>
      </c>
      <c r="O180" s="84">
        <v>23.8</v>
      </c>
      <c r="P180" s="85">
        <v>4.5</v>
      </c>
      <c r="Q180" s="86">
        <v>42.5</v>
      </c>
      <c r="R180" s="105">
        <v>-5.5</v>
      </c>
      <c r="S180" s="105">
        <v>10</v>
      </c>
      <c r="T180" s="118">
        <v>-0.09</v>
      </c>
      <c r="U180" s="119">
        <v>18.3</v>
      </c>
      <c r="V180" s="87">
        <v>-3.4</v>
      </c>
      <c r="W180" s="88">
        <v>33.4</v>
      </c>
      <c r="X180" s="89">
        <v>-0.2</v>
      </c>
      <c r="Y180" s="90">
        <v>28.1</v>
      </c>
      <c r="Z180" s="91">
        <v>110.8</v>
      </c>
      <c r="AA180" s="81">
        <v>18.2</v>
      </c>
      <c r="AB180" s="92">
        <v>89</v>
      </c>
      <c r="AC180" s="93">
        <v>-7.3</v>
      </c>
      <c r="AD180" s="94">
        <v>6.8</v>
      </c>
      <c r="AE180" s="94">
        <v>276</v>
      </c>
      <c r="AF180" s="94">
        <v>7</v>
      </c>
      <c r="AG180" s="95">
        <v>10.5</v>
      </c>
      <c r="AH180" s="91">
        <v>126</v>
      </c>
      <c r="AI180" s="38"/>
    </row>
    <row r="181" spans="1:35" x14ac:dyDescent="0.2">
      <c r="A181" s="76" t="s">
        <v>621</v>
      </c>
      <c r="B181" s="38">
        <v>1629391</v>
      </c>
      <c r="C181" s="76" t="s">
        <v>585</v>
      </c>
      <c r="D181" s="76" t="s">
        <v>1315</v>
      </c>
      <c r="E181" s="76" t="s">
        <v>586</v>
      </c>
      <c r="F181" s="76">
        <v>1972</v>
      </c>
      <c r="G181" s="77">
        <v>0</v>
      </c>
      <c r="H181" s="78" t="s">
        <v>553</v>
      </c>
      <c r="I181" s="79">
        <v>20</v>
      </c>
      <c r="J181" s="80">
        <v>5</v>
      </c>
      <c r="K181" s="80">
        <v>65</v>
      </c>
      <c r="L181" s="81">
        <v>-166</v>
      </c>
      <c r="M181" s="82">
        <v>59.522849999999998</v>
      </c>
      <c r="N181" s="83">
        <v>9.5</v>
      </c>
      <c r="O181" s="84">
        <v>54.420714285999999</v>
      </c>
      <c r="P181" s="85">
        <v>-2.6</v>
      </c>
      <c r="Q181" s="86">
        <v>42.84</v>
      </c>
      <c r="R181" s="105">
        <v>8.9</v>
      </c>
      <c r="S181" s="105">
        <v>23.66</v>
      </c>
      <c r="T181" s="118">
        <v>0.01</v>
      </c>
      <c r="U181" s="119">
        <v>6.2</v>
      </c>
      <c r="V181" s="87">
        <v>-0.7</v>
      </c>
      <c r="W181" s="88">
        <v>40.700000000000003</v>
      </c>
      <c r="X181" s="89">
        <v>0.3</v>
      </c>
      <c r="Y181" s="90">
        <v>32.9</v>
      </c>
      <c r="Z181" s="91">
        <v>108.8</v>
      </c>
      <c r="AA181" s="81">
        <v>-1216.8</v>
      </c>
      <c r="AB181" s="92">
        <v>99</v>
      </c>
      <c r="AC181" s="93">
        <v>-23.2</v>
      </c>
      <c r="AD181" s="94">
        <v>-34.1</v>
      </c>
      <c r="AE181" s="94">
        <v>273</v>
      </c>
      <c r="AF181" s="94">
        <v>31</v>
      </c>
      <c r="AG181" s="95">
        <v>24</v>
      </c>
      <c r="AH181" s="91">
        <v>-133</v>
      </c>
      <c r="AI181" s="38"/>
    </row>
    <row r="182" spans="1:35" x14ac:dyDescent="0.2">
      <c r="A182" s="76" t="s">
        <v>621</v>
      </c>
      <c r="B182" s="38">
        <v>2137657</v>
      </c>
      <c r="C182" s="76" t="s">
        <v>1533</v>
      </c>
      <c r="D182" s="76" t="s">
        <v>1315</v>
      </c>
      <c r="E182" s="76" t="s">
        <v>1534</v>
      </c>
      <c r="F182" s="76">
        <v>1990</v>
      </c>
      <c r="G182" s="77">
        <v>3.8</v>
      </c>
      <c r="H182" s="78" t="s">
        <v>553</v>
      </c>
      <c r="I182" s="79">
        <v>12</v>
      </c>
      <c r="J182" s="80">
        <v>4</v>
      </c>
      <c r="K182" s="80">
        <v>36</v>
      </c>
      <c r="L182" s="81">
        <v>262.3</v>
      </c>
      <c r="M182" s="82">
        <v>59.397333332999999</v>
      </c>
      <c r="N182" s="83">
        <v>7.1</v>
      </c>
      <c r="O182" s="84">
        <v>38.299999999999997</v>
      </c>
      <c r="P182" s="85">
        <v>4.7</v>
      </c>
      <c r="Q182" s="86">
        <v>49.4</v>
      </c>
      <c r="R182" s="105">
        <v>24.1</v>
      </c>
      <c r="S182" s="105">
        <v>27.6</v>
      </c>
      <c r="T182" s="118">
        <v>-0.04</v>
      </c>
      <c r="U182" s="119">
        <v>23.5</v>
      </c>
      <c r="V182" s="87">
        <v>4.3</v>
      </c>
      <c r="W182" s="88">
        <v>42</v>
      </c>
      <c r="X182" s="89">
        <v>-0.7</v>
      </c>
      <c r="Y182" s="90">
        <v>39.700000000000003</v>
      </c>
      <c r="Z182" s="91">
        <v>108.6</v>
      </c>
      <c r="AA182" s="81">
        <v>-109.1</v>
      </c>
      <c r="AB182" s="92">
        <v>99</v>
      </c>
      <c r="AC182" s="93">
        <v>-12.3</v>
      </c>
      <c r="AD182" s="94">
        <v>-2.7</v>
      </c>
      <c r="AE182" s="94">
        <v>271</v>
      </c>
      <c r="AF182" s="94">
        <v>-8</v>
      </c>
      <c r="AG182" s="95">
        <v>0.5</v>
      </c>
      <c r="AH182" s="91">
        <v>-131</v>
      </c>
      <c r="AI182" s="38"/>
    </row>
    <row r="183" spans="1:35" x14ac:dyDescent="0.2">
      <c r="A183" s="76" t="s">
        <v>621</v>
      </c>
      <c r="B183" s="38">
        <v>17103268</v>
      </c>
      <c r="C183" s="76" t="s">
        <v>99</v>
      </c>
      <c r="D183" s="76" t="s">
        <v>1315</v>
      </c>
      <c r="E183" s="76" t="s">
        <v>100</v>
      </c>
      <c r="F183" s="76">
        <v>1996</v>
      </c>
      <c r="G183" s="77">
        <v>5</v>
      </c>
      <c r="H183" s="78" t="s">
        <v>553</v>
      </c>
      <c r="I183" s="79">
        <v>32</v>
      </c>
      <c r="J183" s="80">
        <v>7</v>
      </c>
      <c r="K183" s="80">
        <v>108</v>
      </c>
      <c r="L183" s="81">
        <v>205.4</v>
      </c>
      <c r="M183" s="82">
        <v>74.973343749999998</v>
      </c>
      <c r="N183" s="83">
        <v>1.9</v>
      </c>
      <c r="O183" s="84">
        <v>37.363666666999997</v>
      </c>
      <c r="P183" s="85">
        <v>8.6</v>
      </c>
      <c r="Q183" s="86">
        <v>48.118666666999999</v>
      </c>
      <c r="R183" s="105">
        <v>30</v>
      </c>
      <c r="S183" s="105">
        <v>19.757333332999998</v>
      </c>
      <c r="T183" s="118">
        <v>0.04</v>
      </c>
      <c r="U183" s="119">
        <v>26.8</v>
      </c>
      <c r="V183" s="87">
        <v>2.1</v>
      </c>
      <c r="W183" s="88">
        <v>53</v>
      </c>
      <c r="X183" s="89">
        <v>1.4</v>
      </c>
      <c r="Y183" s="90">
        <v>46.7</v>
      </c>
      <c r="Z183" s="91">
        <v>107.4</v>
      </c>
      <c r="AA183" s="81">
        <v>323.60000000000002</v>
      </c>
      <c r="AB183" s="92">
        <v>99</v>
      </c>
      <c r="AC183" s="93">
        <v>0.5</v>
      </c>
      <c r="AD183" s="94">
        <v>6.4</v>
      </c>
      <c r="AE183" s="94">
        <v>326</v>
      </c>
      <c r="AF183" s="94">
        <v>-5</v>
      </c>
      <c r="AG183" s="95">
        <v>-16.5</v>
      </c>
      <c r="AH183" s="91">
        <v>-167</v>
      </c>
      <c r="AI183" s="38"/>
    </row>
    <row r="184" spans="1:35" x14ac:dyDescent="0.2">
      <c r="A184" s="76" t="s">
        <v>621</v>
      </c>
      <c r="B184" s="38">
        <v>2225277</v>
      </c>
      <c r="C184" s="76" t="s">
        <v>1573</v>
      </c>
      <c r="D184" s="76" t="s">
        <v>1315</v>
      </c>
      <c r="E184" s="76" t="s">
        <v>1574</v>
      </c>
      <c r="F184" s="76">
        <v>1993</v>
      </c>
      <c r="G184" s="77">
        <v>2.2000000000000002</v>
      </c>
      <c r="H184" s="78" t="s">
        <v>553</v>
      </c>
      <c r="I184" s="79">
        <v>40</v>
      </c>
      <c r="J184" s="80">
        <v>4</v>
      </c>
      <c r="K184" s="80">
        <v>146</v>
      </c>
      <c r="L184" s="81">
        <v>219.3</v>
      </c>
      <c r="M184" s="82">
        <v>74.976600000000005</v>
      </c>
      <c r="N184" s="83">
        <v>6.2</v>
      </c>
      <c r="O184" s="84">
        <v>55.552</v>
      </c>
      <c r="P184" s="85">
        <v>5.7</v>
      </c>
      <c r="Q184" s="86">
        <v>57.401818182</v>
      </c>
      <c r="R184" s="105">
        <v>19</v>
      </c>
      <c r="S184" s="105">
        <v>34.72</v>
      </c>
      <c r="T184" s="118">
        <v>-0.04</v>
      </c>
      <c r="U184" s="119">
        <v>28.9</v>
      </c>
      <c r="V184" s="87">
        <v>4</v>
      </c>
      <c r="W184" s="88">
        <v>54.1</v>
      </c>
      <c r="X184" s="89">
        <v>-1</v>
      </c>
      <c r="Y184" s="90">
        <v>44.3</v>
      </c>
      <c r="Z184" s="91">
        <v>106</v>
      </c>
      <c r="AA184" s="81">
        <v>-112.7</v>
      </c>
      <c r="AB184" s="92">
        <v>99</v>
      </c>
      <c r="AC184" s="93">
        <v>6.4</v>
      </c>
      <c r="AD184" s="94">
        <v>3.2</v>
      </c>
      <c r="AE184" s="94">
        <v>303</v>
      </c>
      <c r="AF184" s="94">
        <v>-11</v>
      </c>
      <c r="AG184" s="95">
        <v>-13.5</v>
      </c>
      <c r="AH184" s="91">
        <v>-169</v>
      </c>
      <c r="AI184" s="38"/>
    </row>
    <row r="185" spans="1:35" x14ac:dyDescent="0.2">
      <c r="A185" s="76" t="s">
        <v>621</v>
      </c>
      <c r="B185" s="38">
        <v>17036332</v>
      </c>
      <c r="C185" s="76" t="s">
        <v>1691</v>
      </c>
      <c r="D185" s="76" t="s">
        <v>1315</v>
      </c>
      <c r="E185" s="76" t="s">
        <v>1692</v>
      </c>
      <c r="F185" s="76">
        <v>1991</v>
      </c>
      <c r="G185" s="77">
        <v>3</v>
      </c>
      <c r="H185" s="78" t="s">
        <v>553</v>
      </c>
      <c r="I185" s="79">
        <v>71</v>
      </c>
      <c r="J185" s="80">
        <v>20</v>
      </c>
      <c r="K185" s="80">
        <v>240</v>
      </c>
      <c r="L185" s="81">
        <v>139.6</v>
      </c>
      <c r="M185" s="82">
        <v>86.459380281999998</v>
      </c>
      <c r="N185" s="83">
        <v>7.4</v>
      </c>
      <c r="O185" s="84">
        <v>74.206476190000004</v>
      </c>
      <c r="P185" s="85">
        <v>5.3</v>
      </c>
      <c r="Q185" s="86">
        <v>74.295666667000006</v>
      </c>
      <c r="R185" s="105">
        <v>25.3</v>
      </c>
      <c r="S185" s="105">
        <v>60.488372093000002</v>
      </c>
      <c r="T185" s="118">
        <v>-0.1</v>
      </c>
      <c r="U185" s="119">
        <v>55</v>
      </c>
      <c r="V185" s="87">
        <v>6.1</v>
      </c>
      <c r="W185" s="88">
        <v>71.400000000000006</v>
      </c>
      <c r="X185" s="89">
        <v>-1.5</v>
      </c>
      <c r="Y185" s="90">
        <v>66.7</v>
      </c>
      <c r="Z185" s="91">
        <v>105.7</v>
      </c>
      <c r="AA185" s="81">
        <v>-53.6</v>
      </c>
      <c r="AB185" s="92">
        <v>99</v>
      </c>
      <c r="AC185" s="93">
        <v>10</v>
      </c>
      <c r="AD185" s="94">
        <v>3.2</v>
      </c>
      <c r="AE185" s="94">
        <v>266</v>
      </c>
      <c r="AF185" s="94">
        <v>-6</v>
      </c>
      <c r="AG185" s="95">
        <v>0</v>
      </c>
      <c r="AH185" s="91">
        <v>131</v>
      </c>
      <c r="AI185" s="38"/>
    </row>
    <row r="186" spans="1:35" x14ac:dyDescent="0.2">
      <c r="A186" s="76" t="s">
        <v>621</v>
      </c>
      <c r="B186" s="38">
        <v>2144174</v>
      </c>
      <c r="C186" s="76" t="s">
        <v>1454</v>
      </c>
      <c r="D186" s="76" t="s">
        <v>1315</v>
      </c>
      <c r="E186" s="76" t="s">
        <v>1455</v>
      </c>
      <c r="F186" s="76">
        <v>1990</v>
      </c>
      <c r="G186" s="77">
        <v>5.5</v>
      </c>
      <c r="H186" s="78" t="s">
        <v>553</v>
      </c>
      <c r="I186" s="79">
        <v>32</v>
      </c>
      <c r="J186" s="80">
        <v>12</v>
      </c>
      <c r="K186" s="80">
        <v>94</v>
      </c>
      <c r="L186" s="81">
        <v>400</v>
      </c>
      <c r="M186" s="82">
        <v>75.097499999999997</v>
      </c>
      <c r="N186" s="83">
        <v>4.9000000000000004</v>
      </c>
      <c r="O186" s="84">
        <v>40.1</v>
      </c>
      <c r="P186" s="85">
        <v>10.3</v>
      </c>
      <c r="Q186" s="86">
        <v>58.4</v>
      </c>
      <c r="R186" s="105">
        <v>21.3</v>
      </c>
      <c r="S186" s="105">
        <v>22.8</v>
      </c>
      <c r="T186" s="118">
        <v>0.02</v>
      </c>
      <c r="U186" s="119">
        <v>21.6</v>
      </c>
      <c r="V186" s="87">
        <v>8.1999999999999993</v>
      </c>
      <c r="W186" s="88">
        <v>53.7</v>
      </c>
      <c r="X186" s="89">
        <v>-1.2</v>
      </c>
      <c r="Y186" s="90">
        <v>48.4</v>
      </c>
      <c r="Z186" s="91">
        <v>105.5</v>
      </c>
      <c r="AA186" s="81">
        <v>-147.30000000000001</v>
      </c>
      <c r="AB186" s="92">
        <v>98</v>
      </c>
      <c r="AC186" s="93">
        <v>-1.8</v>
      </c>
      <c r="AD186" s="94">
        <v>-5.5</v>
      </c>
      <c r="AE186" s="94">
        <v>336</v>
      </c>
      <c r="AF186" s="94">
        <v>-11</v>
      </c>
      <c r="AG186" s="95">
        <v>-11</v>
      </c>
      <c r="AH186" s="91">
        <v>-281</v>
      </c>
      <c r="AI186" s="38"/>
    </row>
    <row r="187" spans="1:35" x14ac:dyDescent="0.2">
      <c r="A187" s="76" t="s">
        <v>621</v>
      </c>
      <c r="B187" s="38">
        <v>18002421</v>
      </c>
      <c r="C187" s="76" t="s">
        <v>1390</v>
      </c>
      <c r="D187" s="76" t="s">
        <v>1315</v>
      </c>
      <c r="E187" s="76" t="s">
        <v>1391</v>
      </c>
      <c r="F187" s="76">
        <v>1997</v>
      </c>
      <c r="G187" s="77">
        <v>3.7</v>
      </c>
      <c r="H187" s="78" t="s">
        <v>553</v>
      </c>
      <c r="I187" s="79">
        <v>32</v>
      </c>
      <c r="J187" s="80">
        <v>7</v>
      </c>
      <c r="K187" s="80">
        <v>123</v>
      </c>
      <c r="L187" s="81">
        <v>58</v>
      </c>
      <c r="M187" s="82">
        <v>73.112624999999994</v>
      </c>
      <c r="N187" s="83">
        <v>1.5</v>
      </c>
      <c r="O187" s="84">
        <v>35.371000000000002</v>
      </c>
      <c r="P187" s="85">
        <v>7.3</v>
      </c>
      <c r="Q187" s="86">
        <v>43.978666666999999</v>
      </c>
      <c r="R187" s="105">
        <v>5.2</v>
      </c>
      <c r="S187" s="105">
        <v>16.636666667</v>
      </c>
      <c r="T187" s="118">
        <v>-0.04</v>
      </c>
      <c r="U187" s="119">
        <v>23.1</v>
      </c>
      <c r="V187" s="87">
        <v>-6.1</v>
      </c>
      <c r="W187" s="88">
        <v>52.7</v>
      </c>
      <c r="X187" s="89">
        <v>-2.1</v>
      </c>
      <c r="Y187" s="90">
        <v>44.4</v>
      </c>
      <c r="Z187" s="91">
        <v>104.8</v>
      </c>
      <c r="AA187" s="81">
        <v>79.5</v>
      </c>
      <c r="AB187" s="92">
        <v>94</v>
      </c>
      <c r="AC187" s="93">
        <v>-2.7</v>
      </c>
      <c r="AD187" s="94">
        <v>5.5</v>
      </c>
      <c r="AE187" s="94">
        <v>261</v>
      </c>
      <c r="AF187" s="94">
        <v>11</v>
      </c>
      <c r="AG187" s="95">
        <v>23.5</v>
      </c>
      <c r="AH187" s="91">
        <v>339</v>
      </c>
      <c r="AI187" s="38"/>
    </row>
    <row r="188" spans="1:35" x14ac:dyDescent="0.2">
      <c r="A188" s="76" t="s">
        <v>621</v>
      </c>
      <c r="B188" s="38">
        <v>2118649</v>
      </c>
      <c r="C188" s="76" t="s">
        <v>143</v>
      </c>
      <c r="D188" s="76" t="s">
        <v>1315</v>
      </c>
      <c r="E188" s="76" t="s">
        <v>144</v>
      </c>
      <c r="F188" s="76">
        <v>1989</v>
      </c>
      <c r="G188" s="77">
        <v>4.7</v>
      </c>
      <c r="H188" s="78" t="s">
        <v>553</v>
      </c>
      <c r="I188" s="79">
        <v>21</v>
      </c>
      <c r="J188" s="80">
        <v>10</v>
      </c>
      <c r="K188" s="80">
        <v>59</v>
      </c>
      <c r="L188" s="81">
        <v>-16.399999999999999</v>
      </c>
      <c r="M188" s="82">
        <v>58.508952381</v>
      </c>
      <c r="N188" s="83">
        <v>6.7</v>
      </c>
      <c r="O188" s="84">
        <v>40.434666667000002</v>
      </c>
      <c r="P188" s="85">
        <v>0.8</v>
      </c>
      <c r="Q188" s="86">
        <v>47.137999999999998</v>
      </c>
      <c r="R188" s="105">
        <v>14.8</v>
      </c>
      <c r="S188" s="105">
        <v>26.128333333</v>
      </c>
      <c r="T188" s="118">
        <v>-0.04</v>
      </c>
      <c r="U188" s="119">
        <v>25.5</v>
      </c>
      <c r="V188" s="87">
        <v>-4.2</v>
      </c>
      <c r="W188" s="88">
        <v>43.5</v>
      </c>
      <c r="X188" s="89">
        <v>-1.7</v>
      </c>
      <c r="Y188" s="90">
        <v>40.5</v>
      </c>
      <c r="Z188" s="91">
        <v>104.4</v>
      </c>
      <c r="AA188" s="81">
        <v>-617.29999999999995</v>
      </c>
      <c r="AB188" s="92">
        <v>99</v>
      </c>
      <c r="AC188" s="93">
        <v>-5.5</v>
      </c>
      <c r="AD188" s="94">
        <v>-13.6</v>
      </c>
      <c r="AE188" s="94">
        <v>293</v>
      </c>
      <c r="AF188" s="94">
        <v>10</v>
      </c>
      <c r="AG188" s="95">
        <v>-9.5</v>
      </c>
      <c r="AH188" s="91">
        <v>-264</v>
      </c>
      <c r="AI188" s="38"/>
    </row>
    <row r="189" spans="1:35" x14ac:dyDescent="0.2">
      <c r="A189" s="76" t="s">
        <v>621</v>
      </c>
      <c r="B189" s="38">
        <v>2097322</v>
      </c>
      <c r="C189" s="76" t="s">
        <v>1522</v>
      </c>
      <c r="D189" s="76" t="s">
        <v>1315</v>
      </c>
      <c r="E189" s="76" t="s">
        <v>1523</v>
      </c>
      <c r="F189" s="76">
        <v>1988</v>
      </c>
      <c r="G189" s="77">
        <v>3.4</v>
      </c>
      <c r="H189" s="78" t="s">
        <v>553</v>
      </c>
      <c r="I189" s="79">
        <v>16</v>
      </c>
      <c r="J189" s="80">
        <v>10</v>
      </c>
      <c r="K189" s="80">
        <v>47</v>
      </c>
      <c r="L189" s="81">
        <v>384.6</v>
      </c>
      <c r="M189" s="82">
        <v>68.217250000000007</v>
      </c>
      <c r="N189" s="83">
        <v>4.5999999999999996</v>
      </c>
      <c r="O189" s="84">
        <v>42.08</v>
      </c>
      <c r="P189" s="85">
        <v>6.8</v>
      </c>
      <c r="Q189" s="86">
        <v>48.88</v>
      </c>
      <c r="R189" s="105">
        <v>12.4</v>
      </c>
      <c r="S189" s="105">
        <v>27.84</v>
      </c>
      <c r="T189" s="118">
        <v>0.05</v>
      </c>
      <c r="U189" s="119">
        <v>31.4</v>
      </c>
      <c r="V189" s="87">
        <v>3.9</v>
      </c>
      <c r="W189" s="88">
        <v>52.8</v>
      </c>
      <c r="X189" s="89">
        <v>0.5</v>
      </c>
      <c r="Y189" s="90">
        <v>48.8</v>
      </c>
      <c r="Z189" s="91">
        <v>104.4</v>
      </c>
      <c r="AA189" s="81">
        <v>24.1</v>
      </c>
      <c r="AB189" s="92">
        <v>99</v>
      </c>
      <c r="AC189" s="93">
        <v>-1.4</v>
      </c>
      <c r="AD189" s="94">
        <v>-5</v>
      </c>
      <c r="AE189" s="94">
        <v>323</v>
      </c>
      <c r="AF189" s="94">
        <v>-18</v>
      </c>
      <c r="AG189" s="95">
        <v>-7</v>
      </c>
      <c r="AH189" s="91">
        <v>-214</v>
      </c>
      <c r="AI189" s="38"/>
    </row>
    <row r="190" spans="1:35" x14ac:dyDescent="0.2">
      <c r="A190" s="76" t="s">
        <v>621</v>
      </c>
      <c r="B190" s="38">
        <v>1885529</v>
      </c>
      <c r="C190" s="76" t="s">
        <v>577</v>
      </c>
      <c r="D190" s="76" t="s">
        <v>1315</v>
      </c>
      <c r="E190" s="76" t="s">
        <v>578</v>
      </c>
      <c r="F190" s="76">
        <v>1982</v>
      </c>
      <c r="G190" s="77">
        <v>0.4</v>
      </c>
      <c r="H190" s="78" t="s">
        <v>553</v>
      </c>
      <c r="I190" s="79">
        <v>32</v>
      </c>
      <c r="J190" s="80">
        <v>3</v>
      </c>
      <c r="K190" s="80">
        <v>102</v>
      </c>
      <c r="L190" s="81">
        <v>-75.099999999999994</v>
      </c>
      <c r="M190" s="82">
        <v>68.802281249999993</v>
      </c>
      <c r="N190" s="83">
        <v>7</v>
      </c>
      <c r="O190" s="84">
        <v>55.522500000000001</v>
      </c>
      <c r="P190" s="85">
        <v>-0.2</v>
      </c>
      <c r="Q190" s="86">
        <v>52.704000000000001</v>
      </c>
      <c r="R190" s="105">
        <v>16.2</v>
      </c>
      <c r="S190" s="105">
        <v>38.144166667</v>
      </c>
      <c r="T190" s="118">
        <v>0.11</v>
      </c>
      <c r="U190" s="119">
        <v>17.600000000000001</v>
      </c>
      <c r="V190" s="87">
        <v>0.8</v>
      </c>
      <c r="W190" s="88">
        <v>48.5</v>
      </c>
      <c r="X190" s="89">
        <v>2.2000000000000002</v>
      </c>
      <c r="Y190" s="90">
        <v>38.200000000000003</v>
      </c>
      <c r="Z190" s="91">
        <v>104.3</v>
      </c>
      <c r="AA190" s="81">
        <v>-974.5</v>
      </c>
      <c r="AB190" s="92">
        <v>99</v>
      </c>
      <c r="AC190" s="93">
        <v>-15</v>
      </c>
      <c r="AD190" s="94">
        <v>-28.6</v>
      </c>
      <c r="AE190" s="94">
        <v>287</v>
      </c>
      <c r="AF190" s="94">
        <v>22</v>
      </c>
      <c r="AG190" s="95">
        <v>6</v>
      </c>
      <c r="AH190" s="91">
        <v>-164</v>
      </c>
      <c r="AI190" s="38"/>
    </row>
    <row r="191" spans="1:35" x14ac:dyDescent="0.2">
      <c r="A191" s="76" t="s">
        <v>621</v>
      </c>
      <c r="B191" s="38">
        <v>2274339</v>
      </c>
      <c r="C191" s="76" t="s">
        <v>1751</v>
      </c>
      <c r="D191" s="76" t="s">
        <v>1315</v>
      </c>
      <c r="E191" s="76" t="s">
        <v>1752</v>
      </c>
      <c r="F191" s="76">
        <v>1995</v>
      </c>
      <c r="G191" s="77">
        <v>7.4</v>
      </c>
      <c r="H191" s="78" t="s">
        <v>553</v>
      </c>
      <c r="I191" s="79">
        <v>40</v>
      </c>
      <c r="J191" s="80">
        <v>8</v>
      </c>
      <c r="K191" s="80">
        <v>145</v>
      </c>
      <c r="L191" s="81">
        <v>187.8</v>
      </c>
      <c r="M191" s="82">
        <v>70.034000000000006</v>
      </c>
      <c r="N191" s="83">
        <v>5</v>
      </c>
      <c r="O191" s="84">
        <v>42.898000000000003</v>
      </c>
      <c r="P191" s="85">
        <v>8</v>
      </c>
      <c r="Q191" s="86">
        <v>55.18</v>
      </c>
      <c r="R191" s="105">
        <v>25.1</v>
      </c>
      <c r="S191" s="105">
        <v>24.119</v>
      </c>
      <c r="T191" s="118">
        <v>-0.01</v>
      </c>
      <c r="U191" s="119">
        <v>25</v>
      </c>
      <c r="V191" s="87">
        <v>4.9000000000000004</v>
      </c>
      <c r="W191" s="88">
        <v>55.3</v>
      </c>
      <c r="X191" s="89">
        <v>-1.4</v>
      </c>
      <c r="Y191" s="90">
        <v>46</v>
      </c>
      <c r="Z191" s="91">
        <v>103.9</v>
      </c>
      <c r="AA191" s="81">
        <v>-160.9</v>
      </c>
      <c r="AB191" s="92">
        <v>97</v>
      </c>
      <c r="AC191" s="93">
        <v>1.4</v>
      </c>
      <c r="AD191" s="94">
        <v>-3.2</v>
      </c>
      <c r="AE191" s="94">
        <v>307</v>
      </c>
      <c r="AF191" s="94">
        <v>-21</v>
      </c>
      <c r="AG191" s="95">
        <v>-5</v>
      </c>
      <c r="AH191" s="91">
        <v>-159</v>
      </c>
      <c r="AI191" s="38"/>
    </row>
    <row r="192" spans="1:35" x14ac:dyDescent="0.2">
      <c r="A192" s="76" t="s">
        <v>621</v>
      </c>
      <c r="B192" s="38">
        <v>6846348</v>
      </c>
      <c r="C192" s="76" t="s">
        <v>58</v>
      </c>
      <c r="D192" s="76" t="s">
        <v>1399</v>
      </c>
      <c r="E192" s="76" t="s">
        <v>59</v>
      </c>
      <c r="F192" s="76">
        <v>1997</v>
      </c>
      <c r="G192" s="77">
        <v>17.3</v>
      </c>
      <c r="H192" s="78" t="s">
        <v>553</v>
      </c>
      <c r="I192" s="79">
        <v>65</v>
      </c>
      <c r="J192" s="80">
        <v>19</v>
      </c>
      <c r="K192" s="80">
        <v>217</v>
      </c>
      <c r="L192" s="81">
        <v>169.8</v>
      </c>
      <c r="M192" s="82">
        <v>77.959753845999998</v>
      </c>
      <c r="N192" s="83">
        <v>7.6</v>
      </c>
      <c r="O192" s="84">
        <v>57.444749999999999</v>
      </c>
      <c r="P192" s="85">
        <v>2.5</v>
      </c>
      <c r="Q192" s="86">
        <v>65.884500000000003</v>
      </c>
      <c r="R192" s="105">
        <v>-11.2</v>
      </c>
      <c r="S192" s="105">
        <v>36.027749999999997</v>
      </c>
      <c r="T192" s="118">
        <v>-7.0000000000000007E-2</v>
      </c>
      <c r="U192" s="119">
        <v>39.5</v>
      </c>
      <c r="V192" s="87">
        <v>-0.4</v>
      </c>
      <c r="W192" s="88">
        <v>65.3</v>
      </c>
      <c r="X192" s="89">
        <v>-2.5</v>
      </c>
      <c r="Y192" s="90">
        <v>58.4</v>
      </c>
      <c r="Z192" s="91">
        <v>103.9</v>
      </c>
      <c r="AA192" s="81">
        <v>36.799999999999997</v>
      </c>
      <c r="AB192" s="92">
        <v>96</v>
      </c>
      <c r="AC192" s="93">
        <v>8.6</v>
      </c>
      <c r="AD192" s="94">
        <v>0.5</v>
      </c>
      <c r="AE192" s="94">
        <v>293</v>
      </c>
      <c r="AF192" s="94">
        <v>-9</v>
      </c>
      <c r="AG192" s="95">
        <v>-3.5</v>
      </c>
      <c r="AH192" s="91">
        <v>24</v>
      </c>
      <c r="AI192" s="38"/>
    </row>
    <row r="193" spans="1:35" x14ac:dyDescent="0.2">
      <c r="A193" s="76" t="s">
        <v>621</v>
      </c>
      <c r="B193" s="38">
        <v>1876350</v>
      </c>
      <c r="C193" s="76" t="s">
        <v>1444</v>
      </c>
      <c r="D193" s="76" t="s">
        <v>1315</v>
      </c>
      <c r="E193" s="76" t="s">
        <v>118</v>
      </c>
      <c r="F193" s="76">
        <v>1981</v>
      </c>
      <c r="G193" s="77">
        <v>0.8</v>
      </c>
      <c r="H193" s="78" t="s">
        <v>553</v>
      </c>
      <c r="I193" s="79">
        <v>75</v>
      </c>
      <c r="J193" s="80">
        <v>25</v>
      </c>
      <c r="K193" s="80">
        <v>245</v>
      </c>
      <c r="L193" s="81">
        <v>-13.2</v>
      </c>
      <c r="M193" s="82">
        <v>82.166880000000006</v>
      </c>
      <c r="N193" s="83">
        <v>6.6</v>
      </c>
      <c r="O193" s="84">
        <v>47.337000000000003</v>
      </c>
      <c r="P193" s="85">
        <v>2.7</v>
      </c>
      <c r="Q193" s="86">
        <v>60.8825</v>
      </c>
      <c r="R193" s="105">
        <v>14.9</v>
      </c>
      <c r="S193" s="105">
        <v>22.989833333</v>
      </c>
      <c r="T193" s="118">
        <v>0.04</v>
      </c>
      <c r="U193" s="119">
        <v>9</v>
      </c>
      <c r="V193" s="87">
        <v>4.4000000000000004</v>
      </c>
      <c r="W193" s="88">
        <v>66.5</v>
      </c>
      <c r="X193" s="89">
        <v>1.5</v>
      </c>
      <c r="Y193" s="90">
        <v>58.8</v>
      </c>
      <c r="Z193" s="91">
        <v>103.8</v>
      </c>
      <c r="AA193" s="81">
        <v>-672.7</v>
      </c>
      <c r="AB193" s="92">
        <v>99</v>
      </c>
      <c r="AC193" s="93">
        <v>-8.6</v>
      </c>
      <c r="AD193" s="94">
        <v>-13.6</v>
      </c>
      <c r="AE193" s="94">
        <v>289</v>
      </c>
      <c r="AF193" s="94">
        <v>16</v>
      </c>
      <c r="AG193" s="95">
        <v>-3</v>
      </c>
      <c r="AH193" s="91">
        <v>-170</v>
      </c>
      <c r="AI193" s="38"/>
    </row>
    <row r="194" spans="1:35" x14ac:dyDescent="0.2">
      <c r="A194" s="76" t="s">
        <v>621</v>
      </c>
      <c r="B194" s="38">
        <v>17099335</v>
      </c>
      <c r="C194" s="76" t="s">
        <v>1331</v>
      </c>
      <c r="D194" s="76" t="s">
        <v>1315</v>
      </c>
      <c r="E194" s="76" t="s">
        <v>1332</v>
      </c>
      <c r="F194" s="76">
        <v>1996</v>
      </c>
      <c r="G194" s="77">
        <v>8.1999999999999993</v>
      </c>
      <c r="H194" s="78" t="s">
        <v>553</v>
      </c>
      <c r="I194" s="79">
        <v>53</v>
      </c>
      <c r="J194" s="80">
        <v>17</v>
      </c>
      <c r="K194" s="80">
        <v>125</v>
      </c>
      <c r="L194" s="81">
        <v>376.1</v>
      </c>
      <c r="M194" s="82">
        <v>78.889943396000007</v>
      </c>
      <c r="N194" s="83">
        <v>1.6</v>
      </c>
      <c r="O194" s="84">
        <v>42.044333332999997</v>
      </c>
      <c r="P194" s="85">
        <v>9.9</v>
      </c>
      <c r="Q194" s="86">
        <v>56.847999999999999</v>
      </c>
      <c r="R194" s="105">
        <v>4.7</v>
      </c>
      <c r="S194" s="105">
        <v>23.408000000000001</v>
      </c>
      <c r="T194" s="118">
        <v>0.06</v>
      </c>
      <c r="U194" s="119">
        <v>28.9</v>
      </c>
      <c r="V194" s="87">
        <v>-1.1000000000000001</v>
      </c>
      <c r="W194" s="88">
        <v>56.2</v>
      </c>
      <c r="X194" s="89">
        <v>-1.4</v>
      </c>
      <c r="Y194" s="90">
        <v>53.1</v>
      </c>
      <c r="Z194" s="91">
        <v>103.6</v>
      </c>
      <c r="AA194" s="81">
        <v>343.2</v>
      </c>
      <c r="AB194" s="92">
        <v>99</v>
      </c>
      <c r="AC194" s="93">
        <v>9.5</v>
      </c>
      <c r="AD194" s="94">
        <v>6.8</v>
      </c>
      <c r="AE194" s="94">
        <v>327</v>
      </c>
      <c r="AF194" s="94">
        <v>13</v>
      </c>
      <c r="AG194" s="95">
        <v>-1.5</v>
      </c>
      <c r="AH194" s="91">
        <v>110</v>
      </c>
      <c r="AI194" s="38"/>
    </row>
    <row r="195" spans="1:35" x14ac:dyDescent="0.2">
      <c r="A195" s="76" t="s">
        <v>621</v>
      </c>
      <c r="B195" s="38">
        <v>131520543</v>
      </c>
      <c r="C195" s="76" t="s">
        <v>1639</v>
      </c>
      <c r="D195" s="76" t="s">
        <v>1315</v>
      </c>
      <c r="E195" s="76" t="s">
        <v>1879</v>
      </c>
      <c r="F195" s="76">
        <v>2001</v>
      </c>
      <c r="G195" s="77">
        <v>4.3</v>
      </c>
      <c r="H195" s="78" t="s">
        <v>554</v>
      </c>
      <c r="I195" s="79">
        <v>55</v>
      </c>
      <c r="J195" s="80">
        <v>23</v>
      </c>
      <c r="K195" s="80">
        <v>95</v>
      </c>
      <c r="L195" s="81">
        <v>225.8</v>
      </c>
      <c r="M195" s="82">
        <v>75.888090908999999</v>
      </c>
      <c r="N195" s="83">
        <v>8.3000000000000007</v>
      </c>
      <c r="O195" s="84">
        <v>51.788400000000003</v>
      </c>
      <c r="P195" s="85">
        <v>7.1</v>
      </c>
      <c r="Q195" s="86">
        <v>57.151600000000002</v>
      </c>
      <c r="R195" s="105">
        <v>15.7</v>
      </c>
      <c r="S195" s="105">
        <v>30.6708</v>
      </c>
      <c r="T195" s="118">
        <v>-0.33</v>
      </c>
      <c r="U195" s="119">
        <v>43</v>
      </c>
      <c r="V195" s="87">
        <v>2.5</v>
      </c>
      <c r="W195" s="88">
        <v>51</v>
      </c>
      <c r="X195" s="89">
        <v>-7.7</v>
      </c>
      <c r="Y195" s="90">
        <v>52.6</v>
      </c>
      <c r="Z195" s="91">
        <v>103.3</v>
      </c>
      <c r="AA195" s="81">
        <v>546.4</v>
      </c>
      <c r="AB195" s="92">
        <v>99</v>
      </c>
      <c r="AC195" s="93">
        <v>28.6</v>
      </c>
      <c r="AD195" s="94">
        <v>19.100000000000001</v>
      </c>
      <c r="AE195" s="94">
        <v>275</v>
      </c>
      <c r="AF195" s="94">
        <v>-8</v>
      </c>
      <c r="AG195" s="95">
        <v>-4</v>
      </c>
      <c r="AH195" s="91">
        <v>334</v>
      </c>
      <c r="AI195" s="38"/>
    </row>
    <row r="196" spans="1:35" x14ac:dyDescent="0.2">
      <c r="A196" s="76" t="s">
        <v>621</v>
      </c>
      <c r="B196" s="38">
        <v>1713821</v>
      </c>
      <c r="C196" s="76" t="s">
        <v>1616</v>
      </c>
      <c r="D196" s="76" t="s">
        <v>1315</v>
      </c>
      <c r="E196" s="76" t="s">
        <v>1617</v>
      </c>
      <c r="F196" s="76">
        <v>1976</v>
      </c>
      <c r="G196" s="77">
        <v>0</v>
      </c>
      <c r="H196" s="78" t="s">
        <v>553</v>
      </c>
      <c r="I196" s="79">
        <v>21</v>
      </c>
      <c r="J196" s="80">
        <v>3</v>
      </c>
      <c r="K196" s="80">
        <v>57</v>
      </c>
      <c r="L196" s="81">
        <v>224</v>
      </c>
      <c r="M196" s="82">
        <v>61.205761905000003</v>
      </c>
      <c r="N196" s="83">
        <v>5.5</v>
      </c>
      <c r="O196" s="84">
        <v>16.399999999999999</v>
      </c>
      <c r="P196" s="85">
        <v>4.2</v>
      </c>
      <c r="Q196" s="86">
        <v>38.200000000000003</v>
      </c>
      <c r="R196" s="105">
        <v>-4.7</v>
      </c>
      <c r="S196" s="105">
        <v>1.8</v>
      </c>
      <c r="T196" s="118">
        <v>-0.05</v>
      </c>
      <c r="U196" s="119">
        <v>0.5</v>
      </c>
      <c r="V196" s="87">
        <v>5.4</v>
      </c>
      <c r="W196" s="88">
        <v>35.9</v>
      </c>
      <c r="X196" s="89">
        <v>2</v>
      </c>
      <c r="Y196" s="90">
        <v>26.7</v>
      </c>
      <c r="Z196" s="91">
        <v>102.8</v>
      </c>
      <c r="AA196" s="81">
        <v>-201.4</v>
      </c>
      <c r="AB196" s="92">
        <v>99</v>
      </c>
      <c r="AC196" s="93">
        <v>-17.3</v>
      </c>
      <c r="AD196" s="94">
        <v>-11.4</v>
      </c>
      <c r="AE196" s="94">
        <v>312</v>
      </c>
      <c r="AF196" s="94">
        <v>22</v>
      </c>
      <c r="AG196" s="95">
        <v>5.5</v>
      </c>
      <c r="AH196" s="91">
        <v>-268</v>
      </c>
      <c r="AI196" s="38"/>
    </row>
    <row r="197" spans="1:35" x14ac:dyDescent="0.2">
      <c r="A197" s="76" t="s">
        <v>621</v>
      </c>
      <c r="B197" s="38">
        <v>2119368</v>
      </c>
      <c r="C197" s="76" t="s">
        <v>1546</v>
      </c>
      <c r="D197" s="76" t="s">
        <v>1315</v>
      </c>
      <c r="E197" s="76" t="s">
        <v>1547</v>
      </c>
      <c r="F197" s="76">
        <v>1989</v>
      </c>
      <c r="G197" s="77">
        <v>3.6</v>
      </c>
      <c r="H197" s="78" t="s">
        <v>553</v>
      </c>
      <c r="I197" s="79">
        <v>60</v>
      </c>
      <c r="J197" s="80">
        <v>26</v>
      </c>
      <c r="K197" s="80">
        <v>183</v>
      </c>
      <c r="L197" s="81">
        <v>209.2</v>
      </c>
      <c r="M197" s="82">
        <v>81.001433332999994</v>
      </c>
      <c r="N197" s="83">
        <v>12.7</v>
      </c>
      <c r="O197" s="84">
        <v>56.843222222000001</v>
      </c>
      <c r="P197" s="85">
        <v>1.8</v>
      </c>
      <c r="Q197" s="86">
        <v>63.34075</v>
      </c>
      <c r="R197" s="105">
        <v>1</v>
      </c>
      <c r="S197" s="105">
        <v>37.753444444000003</v>
      </c>
      <c r="T197" s="118">
        <v>0.01</v>
      </c>
      <c r="U197" s="119">
        <v>27.9</v>
      </c>
      <c r="V197" s="87">
        <v>11.3</v>
      </c>
      <c r="W197" s="88">
        <v>65.599999999999994</v>
      </c>
      <c r="X197" s="89">
        <v>-2.2000000000000002</v>
      </c>
      <c r="Y197" s="90">
        <v>61.3</v>
      </c>
      <c r="Z197" s="91">
        <v>102.7</v>
      </c>
      <c r="AA197" s="81">
        <v>-493.2</v>
      </c>
      <c r="AB197" s="92">
        <v>99</v>
      </c>
      <c r="AC197" s="93">
        <v>5.5</v>
      </c>
      <c r="AD197" s="94">
        <v>-15.9</v>
      </c>
      <c r="AE197" s="94">
        <v>288</v>
      </c>
      <c r="AF197" s="94">
        <v>-27</v>
      </c>
      <c r="AG197" s="95">
        <v>-18</v>
      </c>
      <c r="AH197" s="91">
        <v>-285</v>
      </c>
      <c r="AI197" s="38"/>
    </row>
    <row r="198" spans="1:35" x14ac:dyDescent="0.2">
      <c r="A198" s="76" t="s">
        <v>621</v>
      </c>
      <c r="B198" s="38">
        <v>2205082</v>
      </c>
      <c r="C198" s="76" t="s">
        <v>1392</v>
      </c>
      <c r="D198" s="76" t="s">
        <v>1315</v>
      </c>
      <c r="E198" s="76" t="s">
        <v>1393</v>
      </c>
      <c r="F198" s="76">
        <v>1992</v>
      </c>
      <c r="G198" s="77">
        <v>3.7</v>
      </c>
      <c r="H198" s="78" t="s">
        <v>553</v>
      </c>
      <c r="I198" s="79">
        <v>51</v>
      </c>
      <c r="J198" s="80">
        <v>18</v>
      </c>
      <c r="K198" s="80">
        <v>130</v>
      </c>
      <c r="L198" s="81">
        <v>280.2</v>
      </c>
      <c r="M198" s="82">
        <v>81.613313724999998</v>
      </c>
      <c r="N198" s="83">
        <v>6.5</v>
      </c>
      <c r="O198" s="84">
        <v>52.191333333000003</v>
      </c>
      <c r="P198" s="85">
        <v>3.8</v>
      </c>
      <c r="Q198" s="86">
        <v>59.045000000000002</v>
      </c>
      <c r="R198" s="105">
        <v>-24.1</v>
      </c>
      <c r="S198" s="105">
        <v>32.776000000000003</v>
      </c>
      <c r="T198" s="118">
        <v>0.01</v>
      </c>
      <c r="U198" s="119">
        <v>33.4</v>
      </c>
      <c r="V198" s="87">
        <v>2.1</v>
      </c>
      <c r="W198" s="88">
        <v>64.7</v>
      </c>
      <c r="X198" s="89">
        <v>-0.6</v>
      </c>
      <c r="Y198" s="90">
        <v>61</v>
      </c>
      <c r="Z198" s="91">
        <v>102.2</v>
      </c>
      <c r="AA198" s="81">
        <v>396.8</v>
      </c>
      <c r="AB198" s="92">
        <v>99</v>
      </c>
      <c r="AC198" s="93">
        <v>15</v>
      </c>
      <c r="AD198" s="94">
        <v>7.3</v>
      </c>
      <c r="AE198" s="94">
        <v>328</v>
      </c>
      <c r="AF198" s="94">
        <v>-16</v>
      </c>
      <c r="AG198" s="95">
        <v>-5.5</v>
      </c>
      <c r="AH198" s="91">
        <v>36</v>
      </c>
      <c r="AI198" s="38"/>
    </row>
    <row r="199" spans="1:35" x14ac:dyDescent="0.2">
      <c r="A199" s="76" t="s">
        <v>621</v>
      </c>
      <c r="B199" s="38">
        <v>130198475</v>
      </c>
      <c r="C199" s="76" t="s">
        <v>847</v>
      </c>
      <c r="D199" s="76" t="s">
        <v>1315</v>
      </c>
      <c r="E199" s="76" t="s">
        <v>848</v>
      </c>
      <c r="F199" s="76">
        <v>2000</v>
      </c>
      <c r="G199" s="77">
        <v>6.2</v>
      </c>
      <c r="H199" s="78" t="s">
        <v>553</v>
      </c>
      <c r="I199" s="79">
        <v>76</v>
      </c>
      <c r="J199" s="80">
        <v>16</v>
      </c>
      <c r="K199" s="80">
        <v>153</v>
      </c>
      <c r="L199" s="81">
        <v>182.6</v>
      </c>
      <c r="M199" s="82">
        <v>80.676315789</v>
      </c>
      <c r="N199" s="83">
        <v>5</v>
      </c>
      <c r="O199" s="84">
        <v>58.522285713999999</v>
      </c>
      <c r="P199" s="85">
        <v>4.9000000000000004</v>
      </c>
      <c r="Q199" s="86">
        <v>63.995142856999998</v>
      </c>
      <c r="R199" s="105">
        <v>0.6</v>
      </c>
      <c r="S199" s="105">
        <v>35.552857142999997</v>
      </c>
      <c r="T199" s="118">
        <v>-0.01</v>
      </c>
      <c r="U199" s="119">
        <v>40.700000000000003</v>
      </c>
      <c r="V199" s="87">
        <v>1.3</v>
      </c>
      <c r="W199" s="88">
        <v>58.1</v>
      </c>
      <c r="X199" s="89">
        <v>-0.4</v>
      </c>
      <c r="Y199" s="90">
        <v>56.3</v>
      </c>
      <c r="Z199" s="91">
        <v>101.5</v>
      </c>
      <c r="AA199" s="81">
        <v>522.29999999999995</v>
      </c>
      <c r="AB199" s="92">
        <v>99</v>
      </c>
      <c r="AC199" s="93">
        <v>30.5</v>
      </c>
      <c r="AD199" s="94">
        <v>19.5</v>
      </c>
      <c r="AE199" s="94">
        <v>330</v>
      </c>
      <c r="AF199" s="94">
        <v>-21</v>
      </c>
      <c r="AG199" s="95">
        <v>-9.5</v>
      </c>
      <c r="AH199" s="91">
        <v>181</v>
      </c>
      <c r="AI199" s="38"/>
    </row>
    <row r="200" spans="1:35" x14ac:dyDescent="0.2">
      <c r="A200" s="76" t="s">
        <v>621</v>
      </c>
      <c r="B200" s="38">
        <v>17077030</v>
      </c>
      <c r="C200" s="76" t="s">
        <v>571</v>
      </c>
      <c r="D200" s="76" t="s">
        <v>1315</v>
      </c>
      <c r="E200" s="76" t="s">
        <v>572</v>
      </c>
      <c r="F200" s="76">
        <v>1996</v>
      </c>
      <c r="G200" s="77">
        <v>4.2</v>
      </c>
      <c r="H200" s="78" t="s">
        <v>553</v>
      </c>
      <c r="I200" s="79">
        <v>11</v>
      </c>
      <c r="J200" s="80">
        <v>2</v>
      </c>
      <c r="K200" s="80">
        <v>18</v>
      </c>
      <c r="L200" s="81">
        <v>281.39999999999998</v>
      </c>
      <c r="M200" s="82">
        <v>46.082454544999997</v>
      </c>
      <c r="N200" s="83">
        <v>5.4</v>
      </c>
      <c r="O200" s="84">
        <v>20.5</v>
      </c>
      <c r="P200" s="85">
        <v>6.8</v>
      </c>
      <c r="Q200" s="86">
        <v>33.6</v>
      </c>
      <c r="R200" s="105">
        <v>21.6</v>
      </c>
      <c r="S200" s="105">
        <v>9</v>
      </c>
      <c r="T200" s="118">
        <v>-0.06</v>
      </c>
      <c r="U200" s="119">
        <v>21.9</v>
      </c>
      <c r="V200" s="87">
        <v>5.4</v>
      </c>
      <c r="W200" s="88">
        <v>23.6</v>
      </c>
      <c r="X200" s="89">
        <v>-0.8</v>
      </c>
      <c r="Y200" s="90">
        <v>24</v>
      </c>
      <c r="Z200" s="91">
        <v>100.6</v>
      </c>
      <c r="AA200" s="81">
        <v>62.3</v>
      </c>
      <c r="AB200" s="92">
        <v>98</v>
      </c>
      <c r="AC200" s="93">
        <v>0</v>
      </c>
      <c r="AD200" s="94">
        <v>1.4</v>
      </c>
      <c r="AE200" s="94">
        <v>300</v>
      </c>
      <c r="AF200" s="94">
        <v>-1</v>
      </c>
      <c r="AG200" s="95">
        <v>-1.5</v>
      </c>
      <c r="AH200" s="91">
        <v>51</v>
      </c>
      <c r="AI200" s="38"/>
    </row>
    <row r="201" spans="1:35" x14ac:dyDescent="0.2">
      <c r="A201" s="76" t="s">
        <v>621</v>
      </c>
      <c r="B201" s="38">
        <v>2110314</v>
      </c>
      <c r="C201" s="76" t="s">
        <v>1581</v>
      </c>
      <c r="D201" s="76" t="s">
        <v>1315</v>
      </c>
      <c r="E201" s="76" t="s">
        <v>1582</v>
      </c>
      <c r="F201" s="76">
        <v>1989</v>
      </c>
      <c r="G201" s="77">
        <v>3.1</v>
      </c>
      <c r="H201" s="78" t="s">
        <v>553</v>
      </c>
      <c r="I201" s="79">
        <v>60</v>
      </c>
      <c r="J201" s="80">
        <v>19</v>
      </c>
      <c r="K201" s="80">
        <v>166</v>
      </c>
      <c r="L201" s="81">
        <v>157.5</v>
      </c>
      <c r="M201" s="82">
        <v>83.273049999999998</v>
      </c>
      <c r="N201" s="83">
        <v>7</v>
      </c>
      <c r="O201" s="84">
        <v>52.634285714000001</v>
      </c>
      <c r="P201" s="85">
        <v>5.3</v>
      </c>
      <c r="Q201" s="86">
        <v>60.586399999999998</v>
      </c>
      <c r="R201" s="105">
        <v>40</v>
      </c>
      <c r="S201" s="105">
        <v>32.357142856999999</v>
      </c>
      <c r="T201" s="118">
        <v>0.04</v>
      </c>
      <c r="U201" s="119">
        <v>28.1</v>
      </c>
      <c r="V201" s="87">
        <v>8.4</v>
      </c>
      <c r="W201" s="88">
        <v>62.9</v>
      </c>
      <c r="X201" s="89">
        <v>0.3</v>
      </c>
      <c r="Y201" s="90">
        <v>59.4</v>
      </c>
      <c r="Z201" s="91">
        <v>100</v>
      </c>
      <c r="AA201" s="81">
        <v>75</v>
      </c>
      <c r="AB201" s="92">
        <v>99</v>
      </c>
      <c r="AC201" s="93">
        <v>21.4</v>
      </c>
      <c r="AD201" s="94">
        <v>5.9</v>
      </c>
      <c r="AE201" s="94">
        <v>293</v>
      </c>
      <c r="AF201" s="94">
        <v>-26</v>
      </c>
      <c r="AG201" s="95">
        <v>-6</v>
      </c>
      <c r="AH201" s="91">
        <v>44</v>
      </c>
      <c r="AI201" s="38"/>
    </row>
    <row r="202" spans="1:35" x14ac:dyDescent="0.2">
      <c r="A202" s="76" t="s">
        <v>621</v>
      </c>
      <c r="B202" s="38">
        <v>2119247</v>
      </c>
      <c r="C202" s="76" t="s">
        <v>147</v>
      </c>
      <c r="D202" s="76" t="s">
        <v>1315</v>
      </c>
      <c r="E202" s="76" t="s">
        <v>148</v>
      </c>
      <c r="F202" s="76">
        <v>1989</v>
      </c>
      <c r="G202" s="77">
        <v>2.9</v>
      </c>
      <c r="H202" s="78" t="s">
        <v>553</v>
      </c>
      <c r="I202" s="79">
        <v>23</v>
      </c>
      <c r="J202" s="80">
        <v>7</v>
      </c>
      <c r="K202" s="80">
        <v>80</v>
      </c>
      <c r="L202" s="81">
        <v>80</v>
      </c>
      <c r="M202" s="82">
        <v>67.829347826000003</v>
      </c>
      <c r="N202" s="83">
        <v>4.2</v>
      </c>
      <c r="O202" s="84">
        <v>37.5</v>
      </c>
      <c r="P202" s="85">
        <v>2.1</v>
      </c>
      <c r="Q202" s="86">
        <v>53.3</v>
      </c>
      <c r="R202" s="105">
        <v>22.6</v>
      </c>
      <c r="S202" s="105">
        <v>24.3</v>
      </c>
      <c r="T202" s="118">
        <v>-0.05</v>
      </c>
      <c r="U202" s="119">
        <v>23.2</v>
      </c>
      <c r="V202" s="87">
        <v>-4</v>
      </c>
      <c r="W202" s="88">
        <v>49</v>
      </c>
      <c r="X202" s="89">
        <v>0.2</v>
      </c>
      <c r="Y202" s="90">
        <v>41.3</v>
      </c>
      <c r="Z202" s="91">
        <v>99.6</v>
      </c>
      <c r="AA202" s="81">
        <v>-26.8</v>
      </c>
      <c r="AB202" s="92">
        <v>99</v>
      </c>
      <c r="AC202" s="93">
        <v>-2.2999999999999998</v>
      </c>
      <c r="AD202" s="94">
        <v>-7.7</v>
      </c>
      <c r="AE202" s="94">
        <v>317</v>
      </c>
      <c r="AF202" s="94">
        <v>1</v>
      </c>
      <c r="AG202" s="95">
        <v>-4</v>
      </c>
      <c r="AH202" s="91">
        <v>-141</v>
      </c>
      <c r="AI202" s="38"/>
    </row>
    <row r="203" spans="1:35" x14ac:dyDescent="0.2">
      <c r="A203" s="76" t="s">
        <v>621</v>
      </c>
      <c r="B203" s="38">
        <v>2280017</v>
      </c>
      <c r="C203" s="76" t="s">
        <v>1452</v>
      </c>
      <c r="D203" s="76" t="s">
        <v>1315</v>
      </c>
      <c r="E203" s="76" t="s">
        <v>1453</v>
      </c>
      <c r="F203" s="76">
        <v>1995</v>
      </c>
      <c r="G203" s="77">
        <v>2.4</v>
      </c>
      <c r="H203" s="78" t="s">
        <v>553</v>
      </c>
      <c r="I203" s="79">
        <v>14</v>
      </c>
      <c r="J203" s="80">
        <v>4</v>
      </c>
      <c r="K203" s="80">
        <v>22</v>
      </c>
      <c r="L203" s="81">
        <v>152.6</v>
      </c>
      <c r="M203" s="82">
        <v>48.505000000000003</v>
      </c>
      <c r="N203" s="83">
        <v>6.1</v>
      </c>
      <c r="O203" s="84">
        <v>36.893999999999998</v>
      </c>
      <c r="P203" s="85">
        <v>4.2</v>
      </c>
      <c r="Q203" s="86">
        <v>36.426000000000002</v>
      </c>
      <c r="R203" s="105">
        <v>17.3</v>
      </c>
      <c r="S203" s="105">
        <v>21.45</v>
      </c>
      <c r="T203" s="118">
        <v>-0.05</v>
      </c>
      <c r="U203" s="119">
        <v>8.8000000000000007</v>
      </c>
      <c r="V203" s="87">
        <v>3.7</v>
      </c>
      <c r="W203" s="88">
        <v>28.4</v>
      </c>
      <c r="X203" s="89">
        <v>-0.4</v>
      </c>
      <c r="Y203" s="90">
        <v>28.9</v>
      </c>
      <c r="Z203" s="91">
        <v>98.5</v>
      </c>
      <c r="AA203" s="81">
        <v>-104.1</v>
      </c>
      <c r="AB203" s="92">
        <v>99</v>
      </c>
      <c r="AC203" s="93">
        <v>-6.8</v>
      </c>
      <c r="AD203" s="94">
        <v>-5.5</v>
      </c>
      <c r="AE203" s="94">
        <v>286</v>
      </c>
      <c r="AF203" s="94">
        <v>-14</v>
      </c>
      <c r="AG203" s="95">
        <v>3.5</v>
      </c>
      <c r="AH203" s="91">
        <v>-109</v>
      </c>
      <c r="AI203" s="38"/>
    </row>
    <row r="204" spans="1:35" x14ac:dyDescent="0.2">
      <c r="A204" s="76" t="s">
        <v>621</v>
      </c>
      <c r="B204" s="38">
        <v>1739498</v>
      </c>
      <c r="C204" s="76" t="s">
        <v>1681</v>
      </c>
      <c r="D204" s="76" t="s">
        <v>1315</v>
      </c>
      <c r="E204" s="76" t="s">
        <v>1682</v>
      </c>
      <c r="F204" s="76">
        <v>1977</v>
      </c>
      <c r="G204" s="77">
        <v>0</v>
      </c>
      <c r="H204" s="78" t="s">
        <v>553</v>
      </c>
      <c r="I204" s="79">
        <v>16</v>
      </c>
      <c r="J204" s="80">
        <v>5</v>
      </c>
      <c r="K204" s="80">
        <v>42</v>
      </c>
      <c r="L204" s="81">
        <v>166</v>
      </c>
      <c r="M204" s="82">
        <v>56.086874999999999</v>
      </c>
      <c r="N204" s="83">
        <v>5.0999999999999996</v>
      </c>
      <c r="O204" s="84">
        <v>21.8</v>
      </c>
      <c r="P204" s="85">
        <v>4.4000000000000004</v>
      </c>
      <c r="Q204" s="86">
        <v>41</v>
      </c>
      <c r="R204" s="105">
        <v>-2.2999999999999998</v>
      </c>
      <c r="S204" s="105">
        <v>5.6</v>
      </c>
      <c r="T204" s="118">
        <v>-0.02</v>
      </c>
      <c r="U204" s="119">
        <v>2.1</v>
      </c>
      <c r="V204" s="87">
        <v>3.1</v>
      </c>
      <c r="W204" s="88">
        <v>33.200000000000003</v>
      </c>
      <c r="X204" s="89">
        <v>0.6</v>
      </c>
      <c r="Y204" s="90">
        <v>29.7</v>
      </c>
      <c r="Z204" s="91">
        <v>98.4</v>
      </c>
      <c r="AA204" s="81">
        <v>-781.8</v>
      </c>
      <c r="AB204" s="92">
        <v>99</v>
      </c>
      <c r="AC204" s="93">
        <v>-12.3</v>
      </c>
      <c r="AD204" s="94">
        <v>-21.4</v>
      </c>
      <c r="AE204" s="94">
        <v>292</v>
      </c>
      <c r="AF204" s="94">
        <v>16</v>
      </c>
      <c r="AG204" s="95">
        <v>0.5</v>
      </c>
      <c r="AH204" s="91">
        <v>-261</v>
      </c>
      <c r="AI204" s="38"/>
    </row>
    <row r="205" spans="1:35" x14ac:dyDescent="0.2">
      <c r="A205" s="76" t="s">
        <v>621</v>
      </c>
      <c r="B205" s="38">
        <v>2247437</v>
      </c>
      <c r="C205" s="76" t="s">
        <v>1538</v>
      </c>
      <c r="D205" s="76" t="s">
        <v>1315</v>
      </c>
      <c r="E205" s="76" t="s">
        <v>1539</v>
      </c>
      <c r="F205" s="76">
        <v>1989</v>
      </c>
      <c r="G205" s="77">
        <v>16</v>
      </c>
      <c r="H205" s="78" t="s">
        <v>553</v>
      </c>
      <c r="I205" s="79">
        <v>24</v>
      </c>
      <c r="J205" s="80">
        <v>8</v>
      </c>
      <c r="K205" s="80">
        <v>73</v>
      </c>
      <c r="L205" s="81">
        <v>207.9</v>
      </c>
      <c r="M205" s="82">
        <v>76.907250000000005</v>
      </c>
      <c r="N205" s="83">
        <v>7.6</v>
      </c>
      <c r="O205" s="84">
        <v>63.045625000000001</v>
      </c>
      <c r="P205" s="85">
        <v>8.1999999999999993</v>
      </c>
      <c r="Q205" s="86">
        <v>62.751764706000003</v>
      </c>
      <c r="R205" s="105">
        <v>23.9</v>
      </c>
      <c r="S205" s="105">
        <v>48.940705882000003</v>
      </c>
      <c r="T205" s="118">
        <v>0.17</v>
      </c>
      <c r="U205" s="119">
        <v>48.4</v>
      </c>
      <c r="V205" s="87">
        <v>11</v>
      </c>
      <c r="W205" s="88">
        <v>62.7</v>
      </c>
      <c r="X205" s="89">
        <v>-1.8</v>
      </c>
      <c r="Y205" s="90">
        <v>58.8</v>
      </c>
      <c r="Z205" s="91">
        <v>98.1</v>
      </c>
      <c r="AA205" s="81">
        <v>193.6</v>
      </c>
      <c r="AB205" s="92">
        <v>99</v>
      </c>
      <c r="AC205" s="93">
        <v>10.5</v>
      </c>
      <c r="AD205" s="94">
        <v>10.5</v>
      </c>
      <c r="AE205" s="94">
        <v>326</v>
      </c>
      <c r="AF205" s="94">
        <v>-25</v>
      </c>
      <c r="AG205" s="95">
        <v>1.5</v>
      </c>
      <c r="AH205" s="91">
        <v>35</v>
      </c>
      <c r="AI205" s="38"/>
    </row>
    <row r="206" spans="1:35" x14ac:dyDescent="0.2">
      <c r="A206" s="76" t="s">
        <v>621</v>
      </c>
      <c r="B206" s="38">
        <v>1920908</v>
      </c>
      <c r="C206" s="76" t="s">
        <v>1428</v>
      </c>
      <c r="D206" s="76" t="s">
        <v>1315</v>
      </c>
      <c r="E206" s="76" t="s">
        <v>1429</v>
      </c>
      <c r="F206" s="76">
        <v>1983</v>
      </c>
      <c r="G206" s="77">
        <v>6.3</v>
      </c>
      <c r="H206" s="78" t="s">
        <v>553</v>
      </c>
      <c r="I206" s="79">
        <v>40</v>
      </c>
      <c r="J206" s="80">
        <v>16</v>
      </c>
      <c r="K206" s="80">
        <v>142</v>
      </c>
      <c r="L206" s="81">
        <v>351.1</v>
      </c>
      <c r="M206" s="82">
        <v>76.635999999999996</v>
      </c>
      <c r="N206" s="83">
        <v>3.6</v>
      </c>
      <c r="O206" s="84">
        <v>33.9</v>
      </c>
      <c r="P206" s="85">
        <v>6.5</v>
      </c>
      <c r="Q206" s="86">
        <v>57.3</v>
      </c>
      <c r="R206" s="105">
        <v>9.6999999999999993</v>
      </c>
      <c r="S206" s="105">
        <v>14.4</v>
      </c>
      <c r="T206" s="118">
        <v>0.08</v>
      </c>
      <c r="U206" s="119">
        <v>11.8</v>
      </c>
      <c r="V206" s="87">
        <v>2.9</v>
      </c>
      <c r="W206" s="88">
        <v>57.8</v>
      </c>
      <c r="X206" s="89">
        <v>1</v>
      </c>
      <c r="Y206" s="90">
        <v>50.2</v>
      </c>
      <c r="Z206" s="91">
        <v>97.6</v>
      </c>
      <c r="AA206" s="81">
        <v>-8.6</v>
      </c>
      <c r="AB206" s="92">
        <v>99</v>
      </c>
      <c r="AC206" s="93">
        <v>-32.700000000000003</v>
      </c>
      <c r="AD206" s="94">
        <v>-17.7</v>
      </c>
      <c r="AE206" s="94">
        <v>264</v>
      </c>
      <c r="AF206" s="94">
        <v>4</v>
      </c>
      <c r="AG206" s="95">
        <v>2.5</v>
      </c>
      <c r="AH206" s="91">
        <v>-305</v>
      </c>
      <c r="AI206" s="38"/>
    </row>
    <row r="207" spans="1:35" x14ac:dyDescent="0.2">
      <c r="A207" s="76" t="s">
        <v>621</v>
      </c>
      <c r="B207" s="38">
        <v>129766641</v>
      </c>
      <c r="C207" s="76" t="s">
        <v>776</v>
      </c>
      <c r="D207" s="76" t="s">
        <v>1315</v>
      </c>
      <c r="E207" s="76" t="s">
        <v>777</v>
      </c>
      <c r="F207" s="76">
        <v>2000</v>
      </c>
      <c r="G207" s="77">
        <v>4.5</v>
      </c>
      <c r="H207" s="78" t="s">
        <v>553</v>
      </c>
      <c r="I207" s="79">
        <v>38</v>
      </c>
      <c r="J207" s="80">
        <v>14</v>
      </c>
      <c r="K207" s="80">
        <v>87</v>
      </c>
      <c r="L207" s="81">
        <v>164.2</v>
      </c>
      <c r="M207" s="82">
        <v>72.251368420999995</v>
      </c>
      <c r="N207" s="83">
        <v>3.5</v>
      </c>
      <c r="O207" s="84">
        <v>49.553142856999997</v>
      </c>
      <c r="P207" s="85">
        <v>5.6</v>
      </c>
      <c r="Q207" s="86">
        <v>55.257714286000002</v>
      </c>
      <c r="R207" s="105">
        <v>52.8</v>
      </c>
      <c r="S207" s="105">
        <v>29.885142857000002</v>
      </c>
      <c r="T207" s="118">
        <v>7.0000000000000007E-2</v>
      </c>
      <c r="U207" s="119">
        <v>39.299999999999997</v>
      </c>
      <c r="V207" s="87">
        <v>1.6</v>
      </c>
      <c r="W207" s="88">
        <v>50.5</v>
      </c>
      <c r="X207" s="89">
        <v>0.8</v>
      </c>
      <c r="Y207" s="90">
        <v>48.6</v>
      </c>
      <c r="Z207" s="91">
        <v>95.6</v>
      </c>
      <c r="AA207" s="81">
        <v>395</v>
      </c>
      <c r="AB207" s="92">
        <v>99</v>
      </c>
      <c r="AC207" s="93">
        <v>30.5</v>
      </c>
      <c r="AD207" s="94">
        <v>15</v>
      </c>
      <c r="AE207" s="94">
        <v>320</v>
      </c>
      <c r="AF207" s="94">
        <v>-24</v>
      </c>
      <c r="AG207" s="95">
        <v>-15</v>
      </c>
      <c r="AH207" s="91">
        <v>77</v>
      </c>
      <c r="AI207" s="38"/>
    </row>
    <row r="208" spans="1:35" x14ac:dyDescent="0.2">
      <c r="A208" s="76" t="s">
        <v>621</v>
      </c>
      <c r="B208" s="38">
        <v>2002769</v>
      </c>
      <c r="C208" s="76" t="s">
        <v>1440</v>
      </c>
      <c r="D208" s="76" t="s">
        <v>1315</v>
      </c>
      <c r="E208" s="76" t="s">
        <v>1441</v>
      </c>
      <c r="F208" s="76">
        <v>1985</v>
      </c>
      <c r="G208" s="77">
        <v>1.6</v>
      </c>
      <c r="H208" s="78" t="s">
        <v>553</v>
      </c>
      <c r="I208" s="79">
        <v>29</v>
      </c>
      <c r="J208" s="80">
        <v>8</v>
      </c>
      <c r="K208" s="80">
        <v>111</v>
      </c>
      <c r="L208" s="81">
        <v>259.39999999999998</v>
      </c>
      <c r="M208" s="82">
        <v>78.523586206999994</v>
      </c>
      <c r="N208" s="83">
        <v>3.7</v>
      </c>
      <c r="O208" s="84">
        <v>37.700000000000003</v>
      </c>
      <c r="P208" s="85">
        <v>5.5</v>
      </c>
      <c r="Q208" s="86">
        <v>57.1</v>
      </c>
      <c r="R208" s="105">
        <v>26.6</v>
      </c>
      <c r="S208" s="105">
        <v>22.9</v>
      </c>
      <c r="T208" s="118">
        <v>-0.04</v>
      </c>
      <c r="U208" s="119">
        <v>20.3</v>
      </c>
      <c r="V208" s="87">
        <v>1.7</v>
      </c>
      <c r="W208" s="88">
        <v>55.3</v>
      </c>
      <c r="X208" s="89">
        <v>0.4</v>
      </c>
      <c r="Y208" s="90">
        <v>48.4</v>
      </c>
      <c r="Z208" s="91">
        <v>95.4</v>
      </c>
      <c r="AA208" s="81">
        <v>-392.7</v>
      </c>
      <c r="AB208" s="92">
        <v>99</v>
      </c>
      <c r="AC208" s="93">
        <v>-8.1999999999999993</v>
      </c>
      <c r="AD208" s="94">
        <v>-10.5</v>
      </c>
      <c r="AE208" s="94">
        <v>266</v>
      </c>
      <c r="AF208" s="94">
        <v>19</v>
      </c>
      <c r="AG208" s="95">
        <v>22</v>
      </c>
      <c r="AH208" s="91">
        <v>186</v>
      </c>
      <c r="AI208" s="38"/>
    </row>
    <row r="209" spans="1:35" x14ac:dyDescent="0.2">
      <c r="A209" s="76" t="s">
        <v>621</v>
      </c>
      <c r="B209" s="38">
        <v>17226843</v>
      </c>
      <c r="C209" s="76" t="s">
        <v>1601</v>
      </c>
      <c r="D209" s="76" t="s">
        <v>1315</v>
      </c>
      <c r="E209" s="76" t="s">
        <v>1602</v>
      </c>
      <c r="F209" s="76">
        <v>1996</v>
      </c>
      <c r="G209" s="77">
        <v>4.3</v>
      </c>
      <c r="H209" s="78" t="s">
        <v>553</v>
      </c>
      <c r="I209" s="79">
        <v>49</v>
      </c>
      <c r="J209" s="80">
        <v>18</v>
      </c>
      <c r="K209" s="80">
        <v>131</v>
      </c>
      <c r="L209" s="81">
        <v>240.1</v>
      </c>
      <c r="M209" s="82">
        <v>78.654612244999996</v>
      </c>
      <c r="N209" s="83">
        <v>3.8</v>
      </c>
      <c r="O209" s="84">
        <v>53.931428570999998</v>
      </c>
      <c r="P209" s="85">
        <v>7.2</v>
      </c>
      <c r="Q209" s="86">
        <v>61.241142857</v>
      </c>
      <c r="R209" s="105">
        <v>21.1</v>
      </c>
      <c r="S209" s="105">
        <v>33.695999999999998</v>
      </c>
      <c r="T209" s="118">
        <v>-0.12</v>
      </c>
      <c r="U209" s="119">
        <v>37</v>
      </c>
      <c r="V209" s="87">
        <v>1.9</v>
      </c>
      <c r="W209" s="88">
        <v>57.5</v>
      </c>
      <c r="X209" s="89">
        <v>-1.8</v>
      </c>
      <c r="Y209" s="90">
        <v>53.8</v>
      </c>
      <c r="Z209" s="91">
        <v>95.1</v>
      </c>
      <c r="AA209" s="81">
        <v>240.9</v>
      </c>
      <c r="AB209" s="92">
        <v>99</v>
      </c>
      <c r="AC209" s="93">
        <v>21.8</v>
      </c>
      <c r="AD209" s="94">
        <v>15.5</v>
      </c>
      <c r="AE209" s="94">
        <v>302</v>
      </c>
      <c r="AF209" s="94">
        <v>4</v>
      </c>
      <c r="AG209" s="95">
        <v>-4.5</v>
      </c>
      <c r="AH209" s="91">
        <v>126</v>
      </c>
      <c r="AI209" s="38"/>
    </row>
    <row r="210" spans="1:35" x14ac:dyDescent="0.2">
      <c r="A210" s="76" t="s">
        <v>621</v>
      </c>
      <c r="B210" s="38">
        <v>2120484</v>
      </c>
      <c r="C210" s="76" t="s">
        <v>220</v>
      </c>
      <c r="D210" s="76" t="s">
        <v>1315</v>
      </c>
      <c r="E210" s="76" t="s">
        <v>221</v>
      </c>
      <c r="F210" s="76">
        <v>1989</v>
      </c>
      <c r="G210" s="77">
        <v>3.8</v>
      </c>
      <c r="H210" s="78" t="s">
        <v>553</v>
      </c>
      <c r="I210" s="79">
        <v>23</v>
      </c>
      <c r="J210" s="80">
        <v>13</v>
      </c>
      <c r="K210" s="80">
        <v>75</v>
      </c>
      <c r="L210" s="81">
        <v>65</v>
      </c>
      <c r="M210" s="82">
        <v>65.135999999999996</v>
      </c>
      <c r="N210" s="83">
        <v>4.2</v>
      </c>
      <c r="O210" s="84">
        <v>48.147666667000003</v>
      </c>
      <c r="P210" s="85">
        <v>4.5999999999999996</v>
      </c>
      <c r="Q210" s="86">
        <v>54.741999999999997</v>
      </c>
      <c r="R210" s="105">
        <v>13.1</v>
      </c>
      <c r="S210" s="105">
        <v>33.332999999999998</v>
      </c>
      <c r="T210" s="118">
        <v>-7.0000000000000007E-2</v>
      </c>
      <c r="U210" s="119">
        <v>26</v>
      </c>
      <c r="V210" s="87">
        <v>2.4</v>
      </c>
      <c r="W210" s="88">
        <v>50.7</v>
      </c>
      <c r="X210" s="89">
        <v>0.5</v>
      </c>
      <c r="Y210" s="90">
        <v>47.1</v>
      </c>
      <c r="Z210" s="91">
        <v>94.5</v>
      </c>
      <c r="AA210" s="81">
        <v>-391.4</v>
      </c>
      <c r="AB210" s="92">
        <v>99</v>
      </c>
      <c r="AC210" s="93">
        <v>-11.4</v>
      </c>
      <c r="AD210" s="94">
        <v>-9.1</v>
      </c>
      <c r="AE210" s="94">
        <v>298</v>
      </c>
      <c r="AF210" s="94">
        <v>1</v>
      </c>
      <c r="AG210" s="95">
        <v>-3</v>
      </c>
      <c r="AH210" s="91">
        <v>-125</v>
      </c>
      <c r="AI210" s="38"/>
    </row>
    <row r="211" spans="1:35" x14ac:dyDescent="0.2">
      <c r="A211" s="76" t="s">
        <v>621</v>
      </c>
      <c r="B211" s="38">
        <v>2074748</v>
      </c>
      <c r="C211" s="76" t="s">
        <v>1643</v>
      </c>
      <c r="D211" s="76" t="s">
        <v>1315</v>
      </c>
      <c r="E211" s="76" t="s">
        <v>1644</v>
      </c>
      <c r="F211" s="76">
        <v>1988</v>
      </c>
      <c r="G211" s="77">
        <v>1.6</v>
      </c>
      <c r="H211" s="78" t="s">
        <v>553</v>
      </c>
      <c r="I211" s="79">
        <v>15</v>
      </c>
      <c r="J211" s="80">
        <v>7</v>
      </c>
      <c r="K211" s="80">
        <v>30</v>
      </c>
      <c r="L211" s="81">
        <v>174.1</v>
      </c>
      <c r="M211" s="82">
        <v>54.254933332999997</v>
      </c>
      <c r="N211" s="83">
        <v>5.7</v>
      </c>
      <c r="O211" s="84">
        <v>28.4</v>
      </c>
      <c r="P211" s="85">
        <v>5</v>
      </c>
      <c r="Q211" s="86">
        <v>43</v>
      </c>
      <c r="R211" s="105">
        <v>3</v>
      </c>
      <c r="S211" s="105">
        <v>12.9</v>
      </c>
      <c r="T211" s="118">
        <v>-0.06</v>
      </c>
      <c r="U211" s="119">
        <v>8.5</v>
      </c>
      <c r="V211" s="87">
        <v>3.4</v>
      </c>
      <c r="W211" s="88">
        <v>32</v>
      </c>
      <c r="X211" s="89">
        <v>-1.3</v>
      </c>
      <c r="Y211" s="90">
        <v>31.8</v>
      </c>
      <c r="Z211" s="91">
        <v>94.3</v>
      </c>
      <c r="AA211" s="81">
        <v>-442.3</v>
      </c>
      <c r="AB211" s="92">
        <v>99</v>
      </c>
      <c r="AC211" s="93">
        <v>-11.4</v>
      </c>
      <c r="AD211" s="94">
        <v>-20.9</v>
      </c>
      <c r="AE211" s="94">
        <v>349</v>
      </c>
      <c r="AF211" s="94">
        <v>-20</v>
      </c>
      <c r="AG211" s="95">
        <v>-17.5</v>
      </c>
      <c r="AH211" s="91">
        <v>-602</v>
      </c>
      <c r="AI211" s="38"/>
    </row>
    <row r="212" spans="1:35" x14ac:dyDescent="0.2">
      <c r="A212" s="76" t="s">
        <v>621</v>
      </c>
      <c r="B212" s="38">
        <v>124654077</v>
      </c>
      <c r="C212" s="76" t="s">
        <v>645</v>
      </c>
      <c r="D212" s="76" t="s">
        <v>1315</v>
      </c>
      <c r="E212" s="76" t="s">
        <v>646</v>
      </c>
      <c r="F212" s="76">
        <v>1998</v>
      </c>
      <c r="G212" s="77">
        <v>5.0999999999999996</v>
      </c>
      <c r="H212" s="78" t="s">
        <v>553</v>
      </c>
      <c r="I212" s="79">
        <v>41</v>
      </c>
      <c r="J212" s="80">
        <v>10</v>
      </c>
      <c r="K212" s="80">
        <v>127</v>
      </c>
      <c r="L212" s="81">
        <v>200.7</v>
      </c>
      <c r="M212" s="82">
        <v>80.317121951000004</v>
      </c>
      <c r="N212" s="83">
        <v>3.1</v>
      </c>
      <c r="O212" s="84">
        <v>57.353272726999997</v>
      </c>
      <c r="P212" s="85">
        <v>6.9</v>
      </c>
      <c r="Q212" s="86">
        <v>60.622363636000003</v>
      </c>
      <c r="R212" s="105">
        <v>7.3</v>
      </c>
      <c r="S212" s="105">
        <v>37.158181818000003</v>
      </c>
      <c r="T212" s="118">
        <v>0.12</v>
      </c>
      <c r="U212" s="119">
        <v>41.9</v>
      </c>
      <c r="V212" s="87">
        <v>0.2</v>
      </c>
      <c r="W212" s="88">
        <v>54.2</v>
      </c>
      <c r="X212" s="89">
        <v>-0.7</v>
      </c>
      <c r="Y212" s="90">
        <v>49.1</v>
      </c>
      <c r="Z212" s="91">
        <v>94.2</v>
      </c>
      <c r="AA212" s="81">
        <v>59.5</v>
      </c>
      <c r="AB212" s="92">
        <v>99</v>
      </c>
      <c r="AC212" s="93">
        <v>7.3</v>
      </c>
      <c r="AD212" s="94">
        <v>13.2</v>
      </c>
      <c r="AE212" s="94">
        <v>279</v>
      </c>
      <c r="AF212" s="94">
        <v>19</v>
      </c>
      <c r="AG212" s="95">
        <v>3.5</v>
      </c>
      <c r="AH212" s="91">
        <v>185</v>
      </c>
      <c r="AI212" s="38"/>
    </row>
    <row r="213" spans="1:35" x14ac:dyDescent="0.2">
      <c r="A213" s="76" t="s">
        <v>621</v>
      </c>
      <c r="B213" s="38">
        <v>2227838</v>
      </c>
      <c r="C213" s="76" t="s">
        <v>1464</v>
      </c>
      <c r="D213" s="76" t="s">
        <v>1315</v>
      </c>
      <c r="E213" s="76" t="s">
        <v>1465</v>
      </c>
      <c r="F213" s="76">
        <v>1993</v>
      </c>
      <c r="G213" s="77">
        <v>1.5</v>
      </c>
      <c r="H213" s="78" t="s">
        <v>553</v>
      </c>
      <c r="I213" s="79">
        <v>31</v>
      </c>
      <c r="J213" s="80">
        <v>7</v>
      </c>
      <c r="K213" s="80">
        <v>114</v>
      </c>
      <c r="L213" s="81">
        <v>319.2</v>
      </c>
      <c r="M213" s="82">
        <v>71.146419355000006</v>
      </c>
      <c r="N213" s="83">
        <v>6.3</v>
      </c>
      <c r="O213" s="84">
        <v>54.648000000000003</v>
      </c>
      <c r="P213" s="85">
        <v>4.9000000000000004</v>
      </c>
      <c r="Q213" s="86">
        <v>56.168636364000001</v>
      </c>
      <c r="R213" s="105">
        <v>30</v>
      </c>
      <c r="S213" s="105">
        <v>35.558727273000002</v>
      </c>
      <c r="T213" s="118">
        <v>-0.19</v>
      </c>
      <c r="U213" s="119">
        <v>25.2</v>
      </c>
      <c r="V213" s="87">
        <v>8.1</v>
      </c>
      <c r="W213" s="88">
        <v>47.4</v>
      </c>
      <c r="X213" s="89">
        <v>0.3</v>
      </c>
      <c r="Y213" s="90">
        <v>39.4</v>
      </c>
      <c r="Z213" s="91">
        <v>93.8</v>
      </c>
      <c r="AA213" s="81">
        <v>-0.5</v>
      </c>
      <c r="AB213" s="92">
        <v>99</v>
      </c>
      <c r="AC213" s="93">
        <v>-3.2</v>
      </c>
      <c r="AD213" s="94">
        <v>-1.4</v>
      </c>
      <c r="AE213" s="94">
        <v>297</v>
      </c>
      <c r="AF213" s="94">
        <v>-2</v>
      </c>
      <c r="AG213" s="95">
        <v>1.5</v>
      </c>
      <c r="AH213" s="91">
        <v>6</v>
      </c>
      <c r="AI213" s="38"/>
    </row>
    <row r="214" spans="1:35" x14ac:dyDescent="0.2">
      <c r="A214" s="76" t="s">
        <v>621</v>
      </c>
      <c r="B214" s="38">
        <v>2168044</v>
      </c>
      <c r="C214" s="76" t="s">
        <v>1796</v>
      </c>
      <c r="D214" s="76" t="s">
        <v>1315</v>
      </c>
      <c r="E214" s="76" t="s">
        <v>1797</v>
      </c>
      <c r="F214" s="76">
        <v>1991</v>
      </c>
      <c r="G214" s="77">
        <v>5.0999999999999996</v>
      </c>
      <c r="H214" s="78" t="s">
        <v>553</v>
      </c>
      <c r="I214" s="79">
        <v>117</v>
      </c>
      <c r="J214" s="80">
        <v>27</v>
      </c>
      <c r="K214" s="80">
        <v>424</v>
      </c>
      <c r="L214" s="81">
        <v>69.3</v>
      </c>
      <c r="M214" s="82">
        <v>89.745145299000001</v>
      </c>
      <c r="N214" s="83">
        <v>2.6</v>
      </c>
      <c r="O214" s="84">
        <v>71.057333333000003</v>
      </c>
      <c r="P214" s="85">
        <v>2.9</v>
      </c>
      <c r="Q214" s="86">
        <v>73.534482758999999</v>
      </c>
      <c r="R214" s="105">
        <v>18.3</v>
      </c>
      <c r="S214" s="105">
        <v>55.884413793</v>
      </c>
      <c r="T214" s="118">
        <v>-0.16</v>
      </c>
      <c r="U214" s="119">
        <v>52.6</v>
      </c>
      <c r="V214" s="87">
        <v>-7.1</v>
      </c>
      <c r="W214" s="88">
        <v>76.900000000000006</v>
      </c>
      <c r="X214" s="89">
        <v>-1.2</v>
      </c>
      <c r="Y214" s="90">
        <v>70.7</v>
      </c>
      <c r="Z214" s="91">
        <v>93.5</v>
      </c>
      <c r="AA214" s="81">
        <v>-447.7</v>
      </c>
      <c r="AB214" s="92">
        <v>99</v>
      </c>
      <c r="AC214" s="93">
        <v>0.9</v>
      </c>
      <c r="AD214" s="94">
        <v>-5.9</v>
      </c>
      <c r="AE214" s="94">
        <v>281</v>
      </c>
      <c r="AF214" s="94">
        <v>14</v>
      </c>
      <c r="AG214" s="95">
        <v>5</v>
      </c>
      <c r="AH214" s="91">
        <v>38</v>
      </c>
      <c r="AI214" s="38"/>
    </row>
    <row r="215" spans="1:35" x14ac:dyDescent="0.2">
      <c r="A215" s="76" t="s">
        <v>621</v>
      </c>
      <c r="B215" s="38">
        <v>2232203</v>
      </c>
      <c r="C215" s="76" t="s">
        <v>1757</v>
      </c>
      <c r="D215" s="76" t="s">
        <v>1315</v>
      </c>
      <c r="E215" s="76" t="s">
        <v>1758</v>
      </c>
      <c r="F215" s="76">
        <v>1993</v>
      </c>
      <c r="G215" s="77">
        <v>2.6</v>
      </c>
      <c r="H215" s="78" t="s">
        <v>553</v>
      </c>
      <c r="I215" s="79">
        <v>62</v>
      </c>
      <c r="J215" s="80">
        <v>3</v>
      </c>
      <c r="K215" s="80">
        <v>149</v>
      </c>
      <c r="L215" s="81">
        <v>95.7</v>
      </c>
      <c r="M215" s="82">
        <v>78.609112902999996</v>
      </c>
      <c r="N215" s="83">
        <v>4.5999999999999996</v>
      </c>
      <c r="O215" s="84">
        <v>33.700000000000003</v>
      </c>
      <c r="P215" s="85">
        <v>2.5</v>
      </c>
      <c r="Q215" s="86">
        <v>57.2</v>
      </c>
      <c r="R215" s="105">
        <v>12.9</v>
      </c>
      <c r="S215" s="105">
        <v>14.9</v>
      </c>
      <c r="T215" s="118">
        <v>-0.04</v>
      </c>
      <c r="U215" s="119">
        <v>13.3</v>
      </c>
      <c r="V215" s="87">
        <v>-1.5</v>
      </c>
      <c r="W215" s="88">
        <v>56.3</v>
      </c>
      <c r="X215" s="89">
        <v>0</v>
      </c>
      <c r="Y215" s="90">
        <v>50.5</v>
      </c>
      <c r="Z215" s="91">
        <v>93.3</v>
      </c>
      <c r="AA215" s="81">
        <v>295.89999999999998</v>
      </c>
      <c r="AB215" s="92">
        <v>97</v>
      </c>
      <c r="AC215" s="93">
        <v>-1.4</v>
      </c>
      <c r="AD215" s="94">
        <v>5</v>
      </c>
      <c r="AE215" s="94">
        <v>322</v>
      </c>
      <c r="AF215" s="94">
        <v>0</v>
      </c>
      <c r="AG215" s="95">
        <v>-12.5</v>
      </c>
      <c r="AH215" s="91">
        <v>-180</v>
      </c>
      <c r="AI215" s="38"/>
    </row>
    <row r="216" spans="1:35" x14ac:dyDescent="0.2">
      <c r="A216" s="76" t="s">
        <v>621</v>
      </c>
      <c r="B216" s="38">
        <v>2126812</v>
      </c>
      <c r="C216" s="76" t="s">
        <v>1510</v>
      </c>
      <c r="D216" s="76" t="s">
        <v>1315</v>
      </c>
      <c r="E216" s="76" t="s">
        <v>1511</v>
      </c>
      <c r="F216" s="76">
        <v>1990</v>
      </c>
      <c r="G216" s="77">
        <v>5.9</v>
      </c>
      <c r="H216" s="78" t="s">
        <v>553</v>
      </c>
      <c r="I216" s="79">
        <v>33</v>
      </c>
      <c r="J216" s="80">
        <v>6</v>
      </c>
      <c r="K216" s="80">
        <v>151</v>
      </c>
      <c r="L216" s="81">
        <v>170</v>
      </c>
      <c r="M216" s="82">
        <v>76.314545455000001</v>
      </c>
      <c r="N216" s="83">
        <v>3.3</v>
      </c>
      <c r="O216" s="84">
        <v>38.799999999999997</v>
      </c>
      <c r="P216" s="85">
        <v>5</v>
      </c>
      <c r="Q216" s="86">
        <v>49.92</v>
      </c>
      <c r="R216" s="105">
        <v>10.4</v>
      </c>
      <c r="S216" s="105">
        <v>23.12</v>
      </c>
      <c r="T216" s="118">
        <v>-0.04</v>
      </c>
      <c r="U216" s="119">
        <v>28.4</v>
      </c>
      <c r="V216" s="87">
        <v>-1.8</v>
      </c>
      <c r="W216" s="88">
        <v>59</v>
      </c>
      <c r="X216" s="89">
        <v>-0.9</v>
      </c>
      <c r="Y216" s="90">
        <v>50.2</v>
      </c>
      <c r="Z216" s="91">
        <v>92.8</v>
      </c>
      <c r="AA216" s="81">
        <v>-120.5</v>
      </c>
      <c r="AB216" s="92">
        <v>99</v>
      </c>
      <c r="AC216" s="93">
        <v>-8.1999999999999993</v>
      </c>
      <c r="AD216" s="94">
        <v>-7.3</v>
      </c>
      <c r="AE216" s="94">
        <v>279</v>
      </c>
      <c r="AF216" s="94">
        <v>5</v>
      </c>
      <c r="AG216" s="95">
        <v>9</v>
      </c>
      <c r="AH216" s="91">
        <v>-46</v>
      </c>
      <c r="AI216" s="38"/>
    </row>
    <row r="217" spans="1:35" x14ac:dyDescent="0.2">
      <c r="A217" s="76" t="s">
        <v>621</v>
      </c>
      <c r="B217" s="38">
        <v>1620273</v>
      </c>
      <c r="C217" s="76" t="s">
        <v>1512</v>
      </c>
      <c r="D217" s="76" t="s">
        <v>1315</v>
      </c>
      <c r="E217" s="76" t="s">
        <v>1513</v>
      </c>
      <c r="F217" s="76">
        <v>1972</v>
      </c>
      <c r="G217" s="77">
        <v>0</v>
      </c>
      <c r="H217" s="78" t="s">
        <v>553</v>
      </c>
      <c r="I217" s="79">
        <v>10</v>
      </c>
      <c r="J217" s="80">
        <v>5</v>
      </c>
      <c r="K217" s="80">
        <v>34</v>
      </c>
      <c r="L217" s="81">
        <v>295.2</v>
      </c>
      <c r="M217" s="82">
        <v>69.790099999999995</v>
      </c>
      <c r="N217" s="83">
        <v>5</v>
      </c>
      <c r="O217" s="84">
        <v>43.431666667000002</v>
      </c>
      <c r="P217" s="85">
        <v>6.7</v>
      </c>
      <c r="Q217" s="86">
        <v>45.732999999999997</v>
      </c>
      <c r="R217" s="105">
        <v>33.4</v>
      </c>
      <c r="S217" s="105">
        <v>26.312000000000001</v>
      </c>
      <c r="T217" s="118">
        <v>0.02</v>
      </c>
      <c r="U217" s="119">
        <v>13.3</v>
      </c>
      <c r="V217" s="87">
        <v>6.9</v>
      </c>
      <c r="W217" s="88">
        <v>49.4</v>
      </c>
      <c r="X217" s="89">
        <v>0.2</v>
      </c>
      <c r="Y217" s="90">
        <v>44.7</v>
      </c>
      <c r="Z217" s="91">
        <v>92.7</v>
      </c>
      <c r="AA217" s="81">
        <v>-354.1</v>
      </c>
      <c r="AB217" s="92">
        <v>99</v>
      </c>
      <c r="AC217" s="93">
        <v>-25.5</v>
      </c>
      <c r="AD217" s="94">
        <v>-15.9</v>
      </c>
      <c r="AE217" s="94">
        <v>300</v>
      </c>
      <c r="AF217" s="94">
        <v>-1</v>
      </c>
      <c r="AG217" s="95">
        <v>-4</v>
      </c>
      <c r="AH217" s="91">
        <v>-311</v>
      </c>
      <c r="AI217" s="38"/>
    </row>
    <row r="218" spans="1:35" x14ac:dyDescent="0.2">
      <c r="A218" s="76" t="s">
        <v>621</v>
      </c>
      <c r="B218" s="38">
        <v>17003708</v>
      </c>
      <c r="C218" s="76" t="s">
        <v>875</v>
      </c>
      <c r="D218" s="76" t="s">
        <v>1315</v>
      </c>
      <c r="E218" s="76" t="s">
        <v>876</v>
      </c>
      <c r="F218" s="76">
        <v>1996</v>
      </c>
      <c r="G218" s="77">
        <v>3.3</v>
      </c>
      <c r="H218" s="78" t="s">
        <v>553</v>
      </c>
      <c r="I218" s="79">
        <v>10</v>
      </c>
      <c r="J218" s="80">
        <v>4</v>
      </c>
      <c r="K218" s="80">
        <v>31</v>
      </c>
      <c r="L218" s="81">
        <v>322.8</v>
      </c>
      <c r="M218" s="82">
        <v>54.223399999999998</v>
      </c>
      <c r="N218" s="83">
        <v>6.6</v>
      </c>
      <c r="O218" s="84">
        <v>30.8</v>
      </c>
      <c r="P218" s="85">
        <v>5.8</v>
      </c>
      <c r="Q218" s="86">
        <v>43.1</v>
      </c>
      <c r="R218" s="105">
        <v>15.3</v>
      </c>
      <c r="S218" s="105">
        <v>18.899999999999999</v>
      </c>
      <c r="T218" s="118">
        <v>-7.0000000000000007E-2</v>
      </c>
      <c r="U218" s="119">
        <v>18.8</v>
      </c>
      <c r="V218" s="87">
        <v>3.9</v>
      </c>
      <c r="W218" s="88">
        <v>36.4</v>
      </c>
      <c r="X218" s="89">
        <v>-3.1</v>
      </c>
      <c r="Y218" s="90">
        <v>33.700000000000003</v>
      </c>
      <c r="Z218" s="91">
        <v>92.7</v>
      </c>
      <c r="AA218" s="81">
        <v>-89.5</v>
      </c>
      <c r="AB218" s="92">
        <v>99</v>
      </c>
      <c r="AC218" s="93">
        <v>-3.2</v>
      </c>
      <c r="AD218" s="94">
        <v>-4.0999999999999996</v>
      </c>
      <c r="AE218" s="94">
        <v>294</v>
      </c>
      <c r="AF218" s="94">
        <v>-6</v>
      </c>
      <c r="AG218" s="95">
        <v>-14</v>
      </c>
      <c r="AH218" s="91">
        <v>-144</v>
      </c>
      <c r="AI218" s="38"/>
    </row>
    <row r="219" spans="1:35" x14ac:dyDescent="0.2">
      <c r="A219" s="76" t="s">
        <v>621</v>
      </c>
      <c r="B219" s="38">
        <v>229469970</v>
      </c>
      <c r="C219" s="76" t="s">
        <v>778</v>
      </c>
      <c r="D219" s="76" t="s">
        <v>1557</v>
      </c>
      <c r="E219" s="76" t="s">
        <v>779</v>
      </c>
      <c r="F219" s="76">
        <v>1998</v>
      </c>
      <c r="G219" s="77">
        <v>2.7</v>
      </c>
      <c r="H219" s="78" t="s">
        <v>553</v>
      </c>
      <c r="I219" s="79">
        <v>36</v>
      </c>
      <c r="J219" s="80">
        <v>15</v>
      </c>
      <c r="K219" s="80">
        <v>105</v>
      </c>
      <c r="L219" s="81">
        <v>-325.89999999999998</v>
      </c>
      <c r="M219" s="82">
        <v>80.877888889000005</v>
      </c>
      <c r="N219" s="83">
        <v>3.6</v>
      </c>
      <c r="O219" s="84">
        <v>58.872</v>
      </c>
      <c r="P219" s="85">
        <v>3.6</v>
      </c>
      <c r="Q219" s="86">
        <v>60.28</v>
      </c>
      <c r="R219" s="105">
        <v>-11.9</v>
      </c>
      <c r="S219" s="105">
        <v>39.423999999999999</v>
      </c>
      <c r="T219" s="118">
        <v>-0.03</v>
      </c>
      <c r="U219" s="119">
        <v>39.299999999999997</v>
      </c>
      <c r="V219" s="87">
        <v>0.1</v>
      </c>
      <c r="W219" s="88">
        <v>49</v>
      </c>
      <c r="X219" s="89">
        <v>0.4</v>
      </c>
      <c r="Y219" s="90">
        <v>46.4</v>
      </c>
      <c r="Z219" s="91">
        <v>92.7</v>
      </c>
      <c r="AA219" s="81">
        <v>0.9</v>
      </c>
      <c r="AB219" s="92">
        <v>97</v>
      </c>
      <c r="AC219" s="93">
        <v>30</v>
      </c>
      <c r="AD219" s="94">
        <v>18.2</v>
      </c>
      <c r="AE219" s="94">
        <v>324</v>
      </c>
      <c r="AF219" s="94">
        <v>-4</v>
      </c>
      <c r="AG219" s="95">
        <v>0</v>
      </c>
      <c r="AH219" s="91">
        <v>310</v>
      </c>
      <c r="AI219" s="38"/>
    </row>
    <row r="220" spans="1:35" x14ac:dyDescent="0.2">
      <c r="A220" s="76" t="s">
        <v>621</v>
      </c>
      <c r="B220" s="38">
        <v>2020049</v>
      </c>
      <c r="C220" s="76" t="s">
        <v>1862</v>
      </c>
      <c r="D220" s="76" t="s">
        <v>1315</v>
      </c>
      <c r="E220" s="76" t="s">
        <v>1863</v>
      </c>
      <c r="F220" s="76">
        <v>1986</v>
      </c>
      <c r="G220" s="77">
        <v>2</v>
      </c>
      <c r="H220" s="78" t="s">
        <v>553</v>
      </c>
      <c r="I220" s="79">
        <v>25</v>
      </c>
      <c r="J220" s="80">
        <v>11</v>
      </c>
      <c r="K220" s="80">
        <v>69</v>
      </c>
      <c r="L220" s="81">
        <v>132.1</v>
      </c>
      <c r="M220" s="82">
        <v>82.027919999999995</v>
      </c>
      <c r="N220" s="83">
        <v>2.6</v>
      </c>
      <c r="O220" s="84">
        <v>66.050666667000002</v>
      </c>
      <c r="P220" s="85">
        <v>11</v>
      </c>
      <c r="Q220" s="86">
        <v>70.003166667000002</v>
      </c>
      <c r="R220" s="105">
        <v>33.4</v>
      </c>
      <c r="S220" s="105">
        <v>49.977166666999999</v>
      </c>
      <c r="T220" s="118">
        <v>0.14000000000000001</v>
      </c>
      <c r="U220" s="119">
        <v>49.1</v>
      </c>
      <c r="V220" s="87">
        <v>3.7</v>
      </c>
      <c r="W220" s="88">
        <v>74.099999999999994</v>
      </c>
      <c r="X220" s="89">
        <v>-2.6</v>
      </c>
      <c r="Y220" s="90">
        <v>71.099999999999994</v>
      </c>
      <c r="Z220" s="91">
        <v>92.5</v>
      </c>
      <c r="AA220" s="81">
        <v>-269.5</v>
      </c>
      <c r="AB220" s="92">
        <v>99</v>
      </c>
      <c r="AC220" s="93">
        <v>-12.7</v>
      </c>
      <c r="AD220" s="94">
        <v>-2.7</v>
      </c>
      <c r="AE220" s="94">
        <v>323</v>
      </c>
      <c r="AF220" s="94">
        <v>-15</v>
      </c>
      <c r="AG220" s="95">
        <v>-26</v>
      </c>
      <c r="AH220" s="91">
        <v>-444</v>
      </c>
      <c r="AI220" s="38"/>
    </row>
    <row r="221" spans="1:35" x14ac:dyDescent="0.2">
      <c r="A221" s="76" t="s">
        <v>621</v>
      </c>
      <c r="B221" s="38">
        <v>133064171</v>
      </c>
      <c r="C221" s="76" t="s">
        <v>1138</v>
      </c>
      <c r="D221" s="76" t="s">
        <v>1315</v>
      </c>
      <c r="E221" s="76" t="s">
        <v>1940</v>
      </c>
      <c r="F221" s="76">
        <v>2002</v>
      </c>
      <c r="G221" s="77">
        <v>4.3</v>
      </c>
      <c r="H221" s="78" t="s">
        <v>553</v>
      </c>
      <c r="I221" s="79">
        <v>84</v>
      </c>
      <c r="J221" s="80">
        <v>9</v>
      </c>
      <c r="K221" s="80">
        <v>154</v>
      </c>
      <c r="L221" s="81">
        <v>530.5</v>
      </c>
      <c r="M221" s="82">
        <v>76.533333333000002</v>
      </c>
      <c r="N221" s="83">
        <v>9.1999999999999993</v>
      </c>
      <c r="O221" s="84">
        <v>50.215454545</v>
      </c>
      <c r="P221" s="85">
        <v>8.4</v>
      </c>
      <c r="Q221" s="86">
        <v>57.279583332999998</v>
      </c>
      <c r="R221" s="105">
        <v>13.6</v>
      </c>
      <c r="S221" s="105">
        <v>29.834833332999999</v>
      </c>
      <c r="T221" s="118">
        <v>-0.24</v>
      </c>
      <c r="U221" s="119">
        <v>39.299999999999997</v>
      </c>
      <c r="V221" s="87">
        <v>4.5999999999999996</v>
      </c>
      <c r="W221" s="88">
        <v>58.6</v>
      </c>
      <c r="X221" s="89">
        <v>-9.5</v>
      </c>
      <c r="Y221" s="90">
        <v>52</v>
      </c>
      <c r="Z221" s="91">
        <v>92.3</v>
      </c>
      <c r="AA221" s="81">
        <v>337.3</v>
      </c>
      <c r="AB221" s="92">
        <v>91</v>
      </c>
      <c r="AC221" s="93">
        <v>15</v>
      </c>
      <c r="AD221" s="94">
        <v>8.1999999999999993</v>
      </c>
      <c r="AE221" s="94">
        <v>299</v>
      </c>
      <c r="AF221" s="94">
        <v>-3</v>
      </c>
      <c r="AG221" s="95">
        <v>-6</v>
      </c>
      <c r="AH221" s="91">
        <v>122</v>
      </c>
      <c r="AI221" s="38"/>
    </row>
    <row r="222" spans="1:35" x14ac:dyDescent="0.2">
      <c r="A222" s="76" t="s">
        <v>621</v>
      </c>
      <c r="B222" s="38">
        <v>2159507</v>
      </c>
      <c r="C222" s="76" t="s">
        <v>1506</v>
      </c>
      <c r="D222" s="76" t="s">
        <v>1315</v>
      </c>
      <c r="E222" s="76" t="s">
        <v>1507</v>
      </c>
      <c r="F222" s="76">
        <v>1990</v>
      </c>
      <c r="G222" s="77">
        <v>0.8</v>
      </c>
      <c r="H222" s="78" t="s">
        <v>553</v>
      </c>
      <c r="I222" s="79">
        <v>54</v>
      </c>
      <c r="J222" s="80">
        <v>17</v>
      </c>
      <c r="K222" s="80">
        <v>177</v>
      </c>
      <c r="L222" s="81">
        <v>189.4</v>
      </c>
      <c r="M222" s="82">
        <v>80.930166666999995</v>
      </c>
      <c r="N222" s="83">
        <v>2.1</v>
      </c>
      <c r="O222" s="84">
        <v>66.901227273000003</v>
      </c>
      <c r="P222" s="85">
        <v>7.2</v>
      </c>
      <c r="Q222" s="86">
        <v>67.865727273000005</v>
      </c>
      <c r="R222" s="105">
        <v>33.200000000000003</v>
      </c>
      <c r="S222" s="105">
        <v>50.767772727000001</v>
      </c>
      <c r="T222" s="118">
        <v>0.1</v>
      </c>
      <c r="U222" s="119">
        <v>40.9</v>
      </c>
      <c r="V222" s="87">
        <v>-0.1</v>
      </c>
      <c r="W222" s="88">
        <v>63.3</v>
      </c>
      <c r="X222" s="89">
        <v>-0.1</v>
      </c>
      <c r="Y222" s="90">
        <v>57.8</v>
      </c>
      <c r="Z222" s="91">
        <v>92</v>
      </c>
      <c r="AA222" s="81">
        <v>145</v>
      </c>
      <c r="AB222" s="92">
        <v>99</v>
      </c>
      <c r="AC222" s="93">
        <v>0</v>
      </c>
      <c r="AD222" s="94">
        <v>10.5</v>
      </c>
      <c r="AE222" s="94">
        <v>319</v>
      </c>
      <c r="AF222" s="94">
        <v>12</v>
      </c>
      <c r="AG222" s="95">
        <v>0</v>
      </c>
      <c r="AH222" s="91">
        <v>33</v>
      </c>
      <c r="AI222" s="38"/>
    </row>
    <row r="223" spans="1:35" x14ac:dyDescent="0.2">
      <c r="A223" s="76" t="s">
        <v>621</v>
      </c>
      <c r="B223" s="38">
        <v>17183083</v>
      </c>
      <c r="C223" s="76" t="s">
        <v>1730</v>
      </c>
      <c r="D223" s="76" t="s">
        <v>1315</v>
      </c>
      <c r="E223" s="76" t="s">
        <v>1731</v>
      </c>
      <c r="F223" s="76">
        <v>1996</v>
      </c>
      <c r="G223" s="77">
        <v>3.6</v>
      </c>
      <c r="H223" s="78" t="s">
        <v>553</v>
      </c>
      <c r="I223" s="79">
        <v>28</v>
      </c>
      <c r="J223" s="80">
        <v>9</v>
      </c>
      <c r="K223" s="80">
        <v>93</v>
      </c>
      <c r="L223" s="81">
        <v>117.2</v>
      </c>
      <c r="M223" s="82">
        <v>68.563392856999997</v>
      </c>
      <c r="N223" s="83">
        <v>-0.4</v>
      </c>
      <c r="O223" s="84">
        <v>41.31</v>
      </c>
      <c r="P223" s="85">
        <v>9.1</v>
      </c>
      <c r="Q223" s="86">
        <v>48.36</v>
      </c>
      <c r="R223" s="105">
        <v>38.299999999999997</v>
      </c>
      <c r="S223" s="105">
        <v>20.584</v>
      </c>
      <c r="T223" s="118">
        <v>0.03</v>
      </c>
      <c r="U223" s="119">
        <v>29.5</v>
      </c>
      <c r="V223" s="87">
        <v>0</v>
      </c>
      <c r="W223" s="88">
        <v>46.7</v>
      </c>
      <c r="X223" s="89">
        <v>1.1000000000000001</v>
      </c>
      <c r="Y223" s="90">
        <v>40.1</v>
      </c>
      <c r="Z223" s="91">
        <v>91.9</v>
      </c>
      <c r="AA223" s="81">
        <v>102.7</v>
      </c>
      <c r="AB223" s="92">
        <v>97</v>
      </c>
      <c r="AC223" s="93">
        <v>3.6</v>
      </c>
      <c r="AD223" s="94">
        <v>3.6</v>
      </c>
      <c r="AE223" s="94">
        <v>293</v>
      </c>
      <c r="AF223" s="94">
        <v>-11</v>
      </c>
      <c r="AG223" s="95">
        <v>-6</v>
      </c>
      <c r="AH223" s="91">
        <v>-83</v>
      </c>
      <c r="AI223" s="38"/>
    </row>
    <row r="224" spans="1:35" x14ac:dyDescent="0.2">
      <c r="A224" s="76" t="s">
        <v>621</v>
      </c>
      <c r="B224" s="38">
        <v>60000320</v>
      </c>
      <c r="C224" s="76" t="s">
        <v>877</v>
      </c>
      <c r="D224" s="76" t="s">
        <v>1315</v>
      </c>
      <c r="E224" s="76" t="s">
        <v>878</v>
      </c>
      <c r="F224" s="76">
        <v>2000</v>
      </c>
      <c r="G224" s="77">
        <v>4.0999999999999996</v>
      </c>
      <c r="H224" s="78" t="s">
        <v>553</v>
      </c>
      <c r="I224" s="79">
        <v>68</v>
      </c>
      <c r="J224" s="80">
        <v>15</v>
      </c>
      <c r="K224" s="80">
        <v>140</v>
      </c>
      <c r="L224" s="81">
        <v>35.1</v>
      </c>
      <c r="M224" s="82">
        <v>78.605735293999999</v>
      </c>
      <c r="N224" s="83">
        <v>9.8000000000000007</v>
      </c>
      <c r="O224" s="84">
        <v>62.975999999999999</v>
      </c>
      <c r="P224" s="85">
        <v>4.4000000000000004</v>
      </c>
      <c r="Q224" s="86">
        <v>63.957428571000001</v>
      </c>
      <c r="R224" s="105">
        <v>32.700000000000003</v>
      </c>
      <c r="S224" s="105">
        <v>44.265047619000001</v>
      </c>
      <c r="T224" s="118">
        <v>0.15</v>
      </c>
      <c r="U224" s="119">
        <v>51.1</v>
      </c>
      <c r="V224" s="87">
        <v>3.6</v>
      </c>
      <c r="W224" s="88">
        <v>54.6</v>
      </c>
      <c r="X224" s="89">
        <v>-6.1</v>
      </c>
      <c r="Y224" s="90">
        <v>51.4</v>
      </c>
      <c r="Z224" s="91">
        <v>91.9</v>
      </c>
      <c r="AA224" s="81">
        <v>135</v>
      </c>
      <c r="AB224" s="92">
        <v>99</v>
      </c>
      <c r="AC224" s="93">
        <v>12.3</v>
      </c>
      <c r="AD224" s="94">
        <v>7.7</v>
      </c>
      <c r="AE224" s="94">
        <v>320</v>
      </c>
      <c r="AF224" s="94">
        <v>2</v>
      </c>
      <c r="AG224" s="95">
        <v>-1</v>
      </c>
      <c r="AH224" s="91">
        <v>176</v>
      </c>
      <c r="AI224" s="38"/>
    </row>
    <row r="225" spans="1:35" x14ac:dyDescent="0.2">
      <c r="A225" s="76" t="s">
        <v>621</v>
      </c>
      <c r="B225" s="38">
        <v>134437985</v>
      </c>
      <c r="C225" s="76" t="s">
        <v>2052</v>
      </c>
      <c r="D225" s="76" t="s">
        <v>1315</v>
      </c>
      <c r="E225" s="76" t="s">
        <v>2053</v>
      </c>
      <c r="F225" s="76">
        <v>2003</v>
      </c>
      <c r="G225" s="77">
        <v>3.2</v>
      </c>
      <c r="H225" s="78" t="s">
        <v>553</v>
      </c>
      <c r="I225" s="79">
        <v>29</v>
      </c>
      <c r="J225" s="80">
        <v>6</v>
      </c>
      <c r="K225" s="80">
        <v>46</v>
      </c>
      <c r="L225" s="81">
        <v>321.10000000000002</v>
      </c>
      <c r="M225" s="82">
        <v>60.332999999999998</v>
      </c>
      <c r="N225" s="83">
        <v>4</v>
      </c>
      <c r="O225" s="84">
        <v>49.984000000000002</v>
      </c>
      <c r="P225" s="85">
        <v>10.3</v>
      </c>
      <c r="Q225" s="86">
        <v>51.48</v>
      </c>
      <c r="R225" s="105">
        <v>3.5</v>
      </c>
      <c r="S225" s="105">
        <v>32.472000000000001</v>
      </c>
      <c r="T225" s="118">
        <v>-0.04</v>
      </c>
      <c r="U225" s="119">
        <v>36.1</v>
      </c>
      <c r="V225" s="87">
        <v>1</v>
      </c>
      <c r="W225" s="88">
        <v>40.4</v>
      </c>
      <c r="X225" s="89">
        <v>-5.8</v>
      </c>
      <c r="Y225" s="90">
        <v>39.6</v>
      </c>
      <c r="Z225" s="91">
        <v>91.8</v>
      </c>
      <c r="AA225" s="81">
        <v>-28.2</v>
      </c>
      <c r="AB225" s="92">
        <v>99</v>
      </c>
      <c r="AC225" s="93">
        <v>5.5</v>
      </c>
      <c r="AD225" s="94">
        <v>-1.4</v>
      </c>
      <c r="AE225" s="94">
        <v>260</v>
      </c>
      <c r="AF225" s="94">
        <v>21</v>
      </c>
      <c r="AG225" s="95">
        <v>32.5</v>
      </c>
      <c r="AH225" s="91">
        <v>483</v>
      </c>
      <c r="AI225" s="38"/>
    </row>
    <row r="226" spans="1:35" x14ac:dyDescent="0.2">
      <c r="A226" s="76" t="s">
        <v>621</v>
      </c>
      <c r="B226" s="38">
        <v>131410800</v>
      </c>
      <c r="C226" s="76" t="s">
        <v>1872</v>
      </c>
      <c r="D226" s="76" t="s">
        <v>1315</v>
      </c>
      <c r="E226" s="76" t="s">
        <v>1873</v>
      </c>
      <c r="F226" s="76">
        <v>2000</v>
      </c>
      <c r="G226" s="77">
        <v>3.5</v>
      </c>
      <c r="H226" s="78" t="s">
        <v>553</v>
      </c>
      <c r="I226" s="79">
        <v>12</v>
      </c>
      <c r="J226" s="80">
        <v>5</v>
      </c>
      <c r="K226" s="80">
        <v>43</v>
      </c>
      <c r="L226" s="81">
        <v>165.4</v>
      </c>
      <c r="M226" s="82">
        <v>64.614666666999995</v>
      </c>
      <c r="N226" s="83">
        <v>9.1</v>
      </c>
      <c r="O226" s="84">
        <v>49.881428571000001</v>
      </c>
      <c r="P226" s="85">
        <v>0.5</v>
      </c>
      <c r="Q226" s="86">
        <v>48.326999999999998</v>
      </c>
      <c r="R226" s="105">
        <v>2.2999999999999998</v>
      </c>
      <c r="S226" s="105">
        <v>37.113</v>
      </c>
      <c r="T226" s="118">
        <v>7.0000000000000007E-2</v>
      </c>
      <c r="U226" s="119">
        <v>34</v>
      </c>
      <c r="V226" s="87">
        <v>3.2</v>
      </c>
      <c r="W226" s="88">
        <v>40.299999999999997</v>
      </c>
      <c r="X226" s="89">
        <v>-1.3</v>
      </c>
      <c r="Y226" s="90">
        <v>37.200000000000003</v>
      </c>
      <c r="Z226" s="91">
        <v>91.5</v>
      </c>
      <c r="AA226" s="81">
        <v>-370</v>
      </c>
      <c r="AB226" s="92">
        <v>98</v>
      </c>
      <c r="AC226" s="93">
        <v>-1.8</v>
      </c>
      <c r="AD226" s="94">
        <v>-15</v>
      </c>
      <c r="AE226" s="94">
        <v>289</v>
      </c>
      <c r="AF226" s="94">
        <v>25</v>
      </c>
      <c r="AG226" s="95">
        <v>16.5</v>
      </c>
      <c r="AH226" s="91">
        <v>41</v>
      </c>
      <c r="AI226" s="38"/>
    </row>
    <row r="227" spans="1:35" x14ac:dyDescent="0.2">
      <c r="A227" s="76" t="s">
        <v>621</v>
      </c>
      <c r="B227" s="38">
        <v>207184639</v>
      </c>
      <c r="C227" s="76" t="s">
        <v>770</v>
      </c>
      <c r="D227" s="76" t="s">
        <v>1315</v>
      </c>
      <c r="E227" s="76" t="s">
        <v>771</v>
      </c>
      <c r="F227" s="76">
        <v>1999</v>
      </c>
      <c r="G227" s="77">
        <v>5</v>
      </c>
      <c r="H227" s="78" t="s">
        <v>553</v>
      </c>
      <c r="I227" s="79">
        <v>178</v>
      </c>
      <c r="J227" s="80">
        <v>37</v>
      </c>
      <c r="K227" s="80">
        <v>407</v>
      </c>
      <c r="L227" s="81">
        <v>33.4</v>
      </c>
      <c r="M227" s="82">
        <v>89.924224718999994</v>
      </c>
      <c r="N227" s="83">
        <v>6.5</v>
      </c>
      <c r="O227" s="84">
        <v>68.816923076999998</v>
      </c>
      <c r="P227" s="85">
        <v>2.9</v>
      </c>
      <c r="Q227" s="86">
        <v>72.262051282000002</v>
      </c>
      <c r="R227" s="105">
        <v>-0.5</v>
      </c>
      <c r="S227" s="105">
        <v>49.827205128000003</v>
      </c>
      <c r="T227" s="118">
        <v>0.17</v>
      </c>
      <c r="U227" s="119">
        <v>57.5</v>
      </c>
      <c r="V227" s="87">
        <v>-0.7</v>
      </c>
      <c r="W227" s="88">
        <v>76.900000000000006</v>
      </c>
      <c r="X227" s="89">
        <v>-2.4</v>
      </c>
      <c r="Y227" s="90">
        <v>74.099999999999994</v>
      </c>
      <c r="Z227" s="91">
        <v>89.5</v>
      </c>
      <c r="AA227" s="81">
        <v>-51.4</v>
      </c>
      <c r="AB227" s="92">
        <v>99</v>
      </c>
      <c r="AC227" s="93">
        <v>9.1</v>
      </c>
      <c r="AD227" s="94">
        <v>0.9</v>
      </c>
      <c r="AE227" s="94">
        <v>300</v>
      </c>
      <c r="AF227" s="94">
        <v>-20</v>
      </c>
      <c r="AG227" s="95">
        <v>-4</v>
      </c>
      <c r="AH227" s="91">
        <v>76</v>
      </c>
      <c r="AI227" s="38"/>
    </row>
    <row r="228" spans="1:35" x14ac:dyDescent="0.2">
      <c r="A228" s="76" t="s">
        <v>621</v>
      </c>
      <c r="B228" s="38">
        <v>2297473</v>
      </c>
      <c r="C228" s="76" t="s">
        <v>1339</v>
      </c>
      <c r="D228" s="76" t="s">
        <v>1315</v>
      </c>
      <c r="E228" s="76" t="s">
        <v>1340</v>
      </c>
      <c r="F228" s="76">
        <v>1995</v>
      </c>
      <c r="G228" s="77">
        <v>5.2</v>
      </c>
      <c r="H228" s="78" t="s">
        <v>553</v>
      </c>
      <c r="I228" s="79">
        <v>22</v>
      </c>
      <c r="J228" s="80">
        <v>7</v>
      </c>
      <c r="K228" s="80">
        <v>51</v>
      </c>
      <c r="L228" s="81">
        <v>393.3</v>
      </c>
      <c r="M228" s="82">
        <v>64.759</v>
      </c>
      <c r="N228" s="83">
        <v>3.4</v>
      </c>
      <c r="O228" s="84">
        <v>37.92</v>
      </c>
      <c r="P228" s="85">
        <v>9.6999999999999993</v>
      </c>
      <c r="Q228" s="86">
        <v>45.109000000000002</v>
      </c>
      <c r="R228" s="105">
        <v>19.5</v>
      </c>
      <c r="S228" s="105">
        <v>22.199000000000002</v>
      </c>
      <c r="T228" s="118">
        <v>-0.12</v>
      </c>
      <c r="U228" s="119">
        <v>31.7</v>
      </c>
      <c r="V228" s="87">
        <v>6.3</v>
      </c>
      <c r="W228" s="88">
        <v>44.6</v>
      </c>
      <c r="X228" s="89">
        <v>-1.8</v>
      </c>
      <c r="Y228" s="90">
        <v>42.6</v>
      </c>
      <c r="Z228" s="91">
        <v>89</v>
      </c>
      <c r="AA228" s="81">
        <v>300.89999999999998</v>
      </c>
      <c r="AB228" s="92">
        <v>99</v>
      </c>
      <c r="AC228" s="93">
        <v>2.7</v>
      </c>
      <c r="AD228" s="94">
        <v>14.1</v>
      </c>
      <c r="AE228" s="94">
        <v>307</v>
      </c>
      <c r="AF228" s="94">
        <v>-13</v>
      </c>
      <c r="AG228" s="95">
        <v>-8</v>
      </c>
      <c r="AH228" s="91">
        <v>-2</v>
      </c>
      <c r="AI228" s="38"/>
    </row>
    <row r="229" spans="1:35" x14ac:dyDescent="0.2">
      <c r="A229" s="76" t="s">
        <v>621</v>
      </c>
      <c r="B229" s="38">
        <v>2260827</v>
      </c>
      <c r="C229" s="76" t="s">
        <v>68</v>
      </c>
      <c r="D229" s="76" t="s">
        <v>1315</v>
      </c>
      <c r="E229" s="76" t="s">
        <v>69</v>
      </c>
      <c r="F229" s="76">
        <v>1994</v>
      </c>
      <c r="G229" s="77">
        <v>6.4</v>
      </c>
      <c r="H229" s="78" t="s">
        <v>553</v>
      </c>
      <c r="I229" s="79">
        <v>106</v>
      </c>
      <c r="J229" s="80">
        <v>20</v>
      </c>
      <c r="K229" s="80">
        <v>286</v>
      </c>
      <c r="L229" s="81">
        <v>180.5</v>
      </c>
      <c r="M229" s="82">
        <v>85.642264151000006</v>
      </c>
      <c r="N229" s="83">
        <v>7.2</v>
      </c>
      <c r="O229" s="84">
        <v>68.685464285999998</v>
      </c>
      <c r="P229" s="85">
        <v>1.9</v>
      </c>
      <c r="Q229" s="86">
        <v>70.922857143000002</v>
      </c>
      <c r="R229" s="105">
        <v>18</v>
      </c>
      <c r="S229" s="105">
        <v>50.696071429</v>
      </c>
      <c r="T229" s="118">
        <v>0.11</v>
      </c>
      <c r="U229" s="119">
        <v>46.6</v>
      </c>
      <c r="V229" s="87">
        <v>0.3</v>
      </c>
      <c r="W229" s="88">
        <v>70.3</v>
      </c>
      <c r="X229" s="89">
        <v>-1.8</v>
      </c>
      <c r="Y229" s="90">
        <v>65.599999999999994</v>
      </c>
      <c r="Z229" s="91">
        <v>89</v>
      </c>
      <c r="AA229" s="81">
        <v>-134.5</v>
      </c>
      <c r="AB229" s="92">
        <v>99</v>
      </c>
      <c r="AC229" s="93">
        <v>1.4</v>
      </c>
      <c r="AD229" s="94">
        <v>-1.4</v>
      </c>
      <c r="AE229" s="94">
        <v>299</v>
      </c>
      <c r="AF229" s="94">
        <v>-17</v>
      </c>
      <c r="AG229" s="95">
        <v>-11.5</v>
      </c>
      <c r="AH229" s="91">
        <v>-147</v>
      </c>
      <c r="AI229" s="38"/>
    </row>
    <row r="230" spans="1:35" x14ac:dyDescent="0.2">
      <c r="A230" s="76" t="s">
        <v>621</v>
      </c>
      <c r="B230" s="38">
        <v>60180343</v>
      </c>
      <c r="C230" s="76" t="s">
        <v>766</v>
      </c>
      <c r="D230" s="76" t="s">
        <v>1315</v>
      </c>
      <c r="E230" s="76" t="s">
        <v>767</v>
      </c>
      <c r="F230" s="76">
        <v>2000</v>
      </c>
      <c r="G230" s="77">
        <v>5.9</v>
      </c>
      <c r="H230" s="78" t="s">
        <v>553</v>
      </c>
      <c r="I230" s="79">
        <v>77</v>
      </c>
      <c r="J230" s="80">
        <v>25</v>
      </c>
      <c r="K230" s="80">
        <v>190</v>
      </c>
      <c r="L230" s="81">
        <v>83.8</v>
      </c>
      <c r="M230" s="82">
        <v>85.838961038999997</v>
      </c>
      <c r="N230" s="83">
        <v>8.9</v>
      </c>
      <c r="O230" s="84">
        <v>60.992550000000001</v>
      </c>
      <c r="P230" s="85">
        <v>1.3</v>
      </c>
      <c r="Q230" s="86">
        <v>63.91695</v>
      </c>
      <c r="R230" s="105">
        <v>38.700000000000003</v>
      </c>
      <c r="S230" s="105">
        <v>43.240349999999999</v>
      </c>
      <c r="T230" s="118">
        <v>-0.17</v>
      </c>
      <c r="U230" s="119">
        <v>54.3</v>
      </c>
      <c r="V230" s="87">
        <v>1.3</v>
      </c>
      <c r="W230" s="88">
        <v>64.2</v>
      </c>
      <c r="X230" s="89">
        <v>-4.3</v>
      </c>
      <c r="Y230" s="90">
        <v>61.6</v>
      </c>
      <c r="Z230" s="91">
        <v>88.5</v>
      </c>
      <c r="AA230" s="81">
        <v>285.89999999999998</v>
      </c>
      <c r="AB230" s="92">
        <v>99</v>
      </c>
      <c r="AC230" s="93">
        <v>15.5</v>
      </c>
      <c r="AD230" s="94">
        <v>13.6</v>
      </c>
      <c r="AE230" s="94">
        <v>298</v>
      </c>
      <c r="AF230" s="94">
        <v>5</v>
      </c>
      <c r="AG230" s="95">
        <v>9.5</v>
      </c>
      <c r="AH230" s="91">
        <v>327</v>
      </c>
      <c r="AI230" s="38"/>
    </row>
    <row r="231" spans="1:35" x14ac:dyDescent="0.2">
      <c r="A231" s="76" t="s">
        <v>621</v>
      </c>
      <c r="B231" s="38">
        <v>60064569</v>
      </c>
      <c r="C231" s="76" t="s">
        <v>2058</v>
      </c>
      <c r="D231" s="76" t="s">
        <v>1315</v>
      </c>
      <c r="E231" s="76" t="s">
        <v>2059</v>
      </c>
      <c r="F231" s="76">
        <v>2001</v>
      </c>
      <c r="G231" s="77">
        <v>3.2</v>
      </c>
      <c r="H231" s="78" t="s">
        <v>553</v>
      </c>
      <c r="I231" s="79">
        <v>17</v>
      </c>
      <c r="J231" s="80">
        <v>8</v>
      </c>
      <c r="K231" s="80">
        <v>32</v>
      </c>
      <c r="L231" s="81">
        <v>177</v>
      </c>
      <c r="M231" s="82">
        <v>59.518588235000003</v>
      </c>
      <c r="N231" s="83">
        <v>9.9</v>
      </c>
      <c r="O231" s="84">
        <v>40.337499999999999</v>
      </c>
      <c r="P231" s="85">
        <v>5.3</v>
      </c>
      <c r="Q231" s="86">
        <v>45.0625</v>
      </c>
      <c r="R231" s="105">
        <v>28.1</v>
      </c>
      <c r="S231" s="105">
        <v>24.0625</v>
      </c>
      <c r="T231" s="118">
        <v>-0.12</v>
      </c>
      <c r="U231" s="119">
        <v>30</v>
      </c>
      <c r="V231" s="87">
        <v>1.5</v>
      </c>
      <c r="W231" s="88">
        <v>37.4</v>
      </c>
      <c r="X231" s="89">
        <v>-9.6</v>
      </c>
      <c r="Y231" s="90">
        <v>37.799999999999997</v>
      </c>
      <c r="Z231" s="91">
        <v>87.7</v>
      </c>
      <c r="AA231" s="81">
        <v>444.1</v>
      </c>
      <c r="AB231" s="92">
        <v>99</v>
      </c>
      <c r="AC231" s="93">
        <v>9.5</v>
      </c>
      <c r="AD231" s="94">
        <v>14.5</v>
      </c>
      <c r="AE231" s="94">
        <v>323</v>
      </c>
      <c r="AF231" s="94">
        <v>-22</v>
      </c>
      <c r="AG231" s="95">
        <v>-26.5</v>
      </c>
      <c r="AH231" s="91">
        <v>-114</v>
      </c>
      <c r="AI231" s="38"/>
    </row>
    <row r="232" spans="1:35" x14ac:dyDescent="0.2">
      <c r="A232" s="76" t="s">
        <v>621</v>
      </c>
      <c r="B232" s="38">
        <v>124236510</v>
      </c>
      <c r="C232" s="76" t="s">
        <v>1477</v>
      </c>
      <c r="D232" s="76" t="s">
        <v>1315</v>
      </c>
      <c r="E232" s="76" t="s">
        <v>1997</v>
      </c>
      <c r="F232" s="76">
        <v>1998</v>
      </c>
      <c r="G232" s="77">
        <v>3.2</v>
      </c>
      <c r="H232" s="78" t="s">
        <v>553</v>
      </c>
      <c r="I232" s="79">
        <v>10</v>
      </c>
      <c r="J232" s="80">
        <v>5</v>
      </c>
      <c r="K232" s="80">
        <v>31</v>
      </c>
      <c r="L232" s="81">
        <v>49.4</v>
      </c>
      <c r="M232" s="82">
        <v>51.427199999999999</v>
      </c>
      <c r="N232" s="83">
        <v>4.8</v>
      </c>
      <c r="O232" s="84">
        <v>27.347999999999999</v>
      </c>
      <c r="P232" s="85">
        <v>3.8</v>
      </c>
      <c r="Q232" s="86">
        <v>33.787500000000001</v>
      </c>
      <c r="R232" s="105">
        <v>16.3</v>
      </c>
      <c r="S232" s="105">
        <v>14.787000000000001</v>
      </c>
      <c r="T232" s="118">
        <v>-0.1</v>
      </c>
      <c r="U232" s="119">
        <v>17.600000000000001</v>
      </c>
      <c r="V232" s="87">
        <v>3.3</v>
      </c>
      <c r="W232" s="88">
        <v>31.5</v>
      </c>
      <c r="X232" s="89">
        <v>0.1</v>
      </c>
      <c r="Y232" s="90">
        <v>28.8</v>
      </c>
      <c r="Z232" s="91">
        <v>87.4</v>
      </c>
      <c r="AA232" s="81">
        <v>75.5</v>
      </c>
      <c r="AB232" s="92">
        <v>99</v>
      </c>
      <c r="AC232" s="93">
        <v>-0.9</v>
      </c>
      <c r="AD232" s="94">
        <v>0.9</v>
      </c>
      <c r="AE232" s="94">
        <v>268</v>
      </c>
      <c r="AF232" s="94">
        <v>14</v>
      </c>
      <c r="AG232" s="95">
        <v>5.5</v>
      </c>
      <c r="AH232" s="91">
        <v>151</v>
      </c>
      <c r="AI232" s="38"/>
    </row>
    <row r="233" spans="1:35" x14ac:dyDescent="0.2">
      <c r="A233" s="76" t="s">
        <v>621</v>
      </c>
      <c r="B233" s="38">
        <v>387683</v>
      </c>
      <c r="C233" s="76" t="s">
        <v>2054</v>
      </c>
      <c r="D233" s="76" t="s">
        <v>1399</v>
      </c>
      <c r="E233" s="76" t="s">
        <v>2055</v>
      </c>
      <c r="F233" s="76">
        <v>1986</v>
      </c>
      <c r="G233" s="77">
        <v>1.2</v>
      </c>
      <c r="H233" s="78" t="s">
        <v>553</v>
      </c>
      <c r="I233" s="79">
        <v>11</v>
      </c>
      <c r="J233" s="80">
        <v>8</v>
      </c>
      <c r="K233" s="80">
        <v>47</v>
      </c>
      <c r="L233" s="81">
        <v>42.6</v>
      </c>
      <c r="M233" s="82">
        <v>55.715000000000003</v>
      </c>
      <c r="N233" s="83">
        <v>6.1</v>
      </c>
      <c r="O233" s="84">
        <v>41.4</v>
      </c>
      <c r="P233" s="85">
        <v>1.6</v>
      </c>
      <c r="Q233" s="86">
        <v>45.27</v>
      </c>
      <c r="R233" s="105">
        <v>1.4</v>
      </c>
      <c r="S233" s="105">
        <v>26.64</v>
      </c>
      <c r="T233" s="118">
        <v>-0.03</v>
      </c>
      <c r="U233" s="119">
        <v>15.4</v>
      </c>
      <c r="V233" s="87">
        <v>-2</v>
      </c>
      <c r="W233" s="88">
        <v>40.4</v>
      </c>
      <c r="X233" s="89">
        <v>-2.2000000000000002</v>
      </c>
      <c r="Y233" s="90">
        <v>35.4</v>
      </c>
      <c r="Z233" s="91">
        <v>86.9</v>
      </c>
      <c r="AA233" s="81">
        <v>-534.1</v>
      </c>
      <c r="AB233" s="92">
        <v>99</v>
      </c>
      <c r="AC233" s="93">
        <v>-16.8</v>
      </c>
      <c r="AD233" s="94">
        <v>-22.7</v>
      </c>
      <c r="AE233" s="94">
        <v>305</v>
      </c>
      <c r="AF233" s="94">
        <v>9</v>
      </c>
      <c r="AG233" s="95">
        <v>-1.5</v>
      </c>
      <c r="AH233" s="91">
        <v>-335</v>
      </c>
      <c r="AI233" s="38"/>
    </row>
    <row r="234" spans="1:35" x14ac:dyDescent="0.2">
      <c r="A234" s="76" t="s">
        <v>621</v>
      </c>
      <c r="B234" s="38">
        <v>1901482</v>
      </c>
      <c r="C234" s="76" t="s">
        <v>119</v>
      </c>
      <c r="D234" s="76" t="s">
        <v>1315</v>
      </c>
      <c r="E234" s="76" t="s">
        <v>120</v>
      </c>
      <c r="F234" s="76">
        <v>1982</v>
      </c>
      <c r="G234" s="77">
        <v>0</v>
      </c>
      <c r="H234" s="78" t="s">
        <v>553</v>
      </c>
      <c r="I234" s="79">
        <v>13</v>
      </c>
      <c r="J234" s="80">
        <v>6</v>
      </c>
      <c r="K234" s="80">
        <v>40</v>
      </c>
      <c r="L234" s="81">
        <v>25.5</v>
      </c>
      <c r="M234" s="82">
        <v>56.917846154000003</v>
      </c>
      <c r="N234" s="83">
        <v>8.1999999999999993</v>
      </c>
      <c r="O234" s="84">
        <v>36</v>
      </c>
      <c r="P234" s="85">
        <v>-0.5</v>
      </c>
      <c r="Q234" s="86">
        <v>47.6</v>
      </c>
      <c r="R234" s="105">
        <v>-1.4</v>
      </c>
      <c r="S234" s="105">
        <v>22.1</v>
      </c>
      <c r="T234" s="118">
        <v>0.08</v>
      </c>
      <c r="U234" s="119">
        <v>19.399999999999999</v>
      </c>
      <c r="V234" s="87">
        <v>1.9</v>
      </c>
      <c r="W234" s="88">
        <v>39.9</v>
      </c>
      <c r="X234" s="89">
        <v>-0.4</v>
      </c>
      <c r="Y234" s="90">
        <v>36.6</v>
      </c>
      <c r="Z234" s="91">
        <v>86.7</v>
      </c>
      <c r="AA234" s="81">
        <v>-665.9</v>
      </c>
      <c r="AB234" s="92">
        <v>99</v>
      </c>
      <c r="AC234" s="93">
        <v>-22.3</v>
      </c>
      <c r="AD234" s="94">
        <v>-24.5</v>
      </c>
      <c r="AE234" s="94">
        <v>291</v>
      </c>
      <c r="AF234" s="94">
        <v>6</v>
      </c>
      <c r="AG234" s="95">
        <v>-3.5</v>
      </c>
      <c r="AH234" s="91">
        <v>-378</v>
      </c>
      <c r="AI234" s="38"/>
    </row>
    <row r="235" spans="1:35" x14ac:dyDescent="0.2">
      <c r="A235" s="76" t="s">
        <v>621</v>
      </c>
      <c r="B235" s="38">
        <v>2156124</v>
      </c>
      <c r="C235" s="76" t="s">
        <v>1610</v>
      </c>
      <c r="D235" s="76" t="s">
        <v>1315</v>
      </c>
      <c r="E235" s="76" t="s">
        <v>1674</v>
      </c>
      <c r="F235" s="76">
        <v>1991</v>
      </c>
      <c r="G235" s="77">
        <v>2.5</v>
      </c>
      <c r="H235" s="78" t="s">
        <v>553</v>
      </c>
      <c r="I235" s="79">
        <v>71</v>
      </c>
      <c r="J235" s="80">
        <v>23</v>
      </c>
      <c r="K235" s="80">
        <v>251</v>
      </c>
      <c r="L235" s="81">
        <v>178.4</v>
      </c>
      <c r="M235" s="82">
        <v>82.091999999999999</v>
      </c>
      <c r="N235" s="83">
        <v>3.4</v>
      </c>
      <c r="O235" s="84">
        <v>67.924666666999997</v>
      </c>
      <c r="P235" s="85">
        <v>1.8</v>
      </c>
      <c r="Q235" s="86">
        <v>71.816666667000007</v>
      </c>
      <c r="R235" s="105">
        <v>18.5</v>
      </c>
      <c r="S235" s="105">
        <v>47.167333333000002</v>
      </c>
      <c r="T235" s="118">
        <v>-0.12</v>
      </c>
      <c r="U235" s="119">
        <v>39</v>
      </c>
      <c r="V235" s="87">
        <v>-4.8</v>
      </c>
      <c r="W235" s="88">
        <v>67.3</v>
      </c>
      <c r="X235" s="89">
        <v>-0.3</v>
      </c>
      <c r="Y235" s="90">
        <v>59.3</v>
      </c>
      <c r="Z235" s="91">
        <v>86.4</v>
      </c>
      <c r="AA235" s="81">
        <v>-195.5</v>
      </c>
      <c r="AB235" s="92">
        <v>99</v>
      </c>
      <c r="AC235" s="93">
        <v>8.1999999999999993</v>
      </c>
      <c r="AD235" s="94">
        <v>-5.5</v>
      </c>
      <c r="AE235" s="94">
        <v>282</v>
      </c>
      <c r="AF235" s="94">
        <v>18</v>
      </c>
      <c r="AG235" s="95">
        <v>17.5</v>
      </c>
      <c r="AH235" s="91">
        <v>261</v>
      </c>
      <c r="AI235" s="38"/>
    </row>
    <row r="236" spans="1:35" x14ac:dyDescent="0.2">
      <c r="A236" s="76" t="s">
        <v>621</v>
      </c>
      <c r="B236" s="38">
        <v>2279507</v>
      </c>
      <c r="C236" s="76" t="s">
        <v>1400</v>
      </c>
      <c r="D236" s="76" t="s">
        <v>1315</v>
      </c>
      <c r="E236" s="76" t="s">
        <v>1401</v>
      </c>
      <c r="F236" s="76">
        <v>1995</v>
      </c>
      <c r="G236" s="77">
        <v>2.7</v>
      </c>
      <c r="H236" s="78" t="s">
        <v>553</v>
      </c>
      <c r="I236" s="79">
        <v>117</v>
      </c>
      <c r="J236" s="80">
        <v>22</v>
      </c>
      <c r="K236" s="80">
        <v>405</v>
      </c>
      <c r="L236" s="81">
        <v>342.9</v>
      </c>
      <c r="M236" s="82">
        <v>90.045606837999998</v>
      </c>
      <c r="N236" s="83">
        <v>5</v>
      </c>
      <c r="O236" s="84">
        <v>72.377675675999996</v>
      </c>
      <c r="P236" s="85">
        <v>5.4</v>
      </c>
      <c r="Q236" s="86">
        <v>74.141837838000001</v>
      </c>
      <c r="R236" s="105">
        <v>7</v>
      </c>
      <c r="S236" s="105">
        <v>56.671135135</v>
      </c>
      <c r="T236" s="118">
        <v>-0.05</v>
      </c>
      <c r="U236" s="119">
        <v>56.9</v>
      </c>
      <c r="V236" s="87">
        <v>2.8</v>
      </c>
      <c r="W236" s="88">
        <v>75.2</v>
      </c>
      <c r="X236" s="89">
        <v>-1.6</v>
      </c>
      <c r="Y236" s="90">
        <v>68.3</v>
      </c>
      <c r="Z236" s="91">
        <v>86.3</v>
      </c>
      <c r="AA236" s="81">
        <v>158.19999999999999</v>
      </c>
      <c r="AB236" s="92">
        <v>99</v>
      </c>
      <c r="AC236" s="93">
        <v>5.5</v>
      </c>
      <c r="AD236" s="94">
        <v>5</v>
      </c>
      <c r="AE236" s="94">
        <v>298</v>
      </c>
      <c r="AF236" s="94">
        <v>-6</v>
      </c>
      <c r="AG236" s="95">
        <v>-3</v>
      </c>
      <c r="AH236" s="91">
        <v>-16</v>
      </c>
      <c r="AI236" s="38"/>
    </row>
    <row r="237" spans="1:35" x14ac:dyDescent="0.2">
      <c r="A237" s="76" t="s">
        <v>621</v>
      </c>
      <c r="B237" s="38">
        <v>2245673</v>
      </c>
      <c r="C237" s="76" t="s">
        <v>1631</v>
      </c>
      <c r="D237" s="76" t="s">
        <v>1315</v>
      </c>
      <c r="E237" s="76" t="s">
        <v>1632</v>
      </c>
      <c r="F237" s="76">
        <v>1993</v>
      </c>
      <c r="G237" s="77">
        <v>6.1</v>
      </c>
      <c r="H237" s="78" t="s">
        <v>553</v>
      </c>
      <c r="I237" s="79">
        <v>202</v>
      </c>
      <c r="J237" s="80">
        <v>42</v>
      </c>
      <c r="K237" s="80">
        <v>558</v>
      </c>
      <c r="L237" s="81">
        <v>126</v>
      </c>
      <c r="M237" s="82">
        <v>92.042079208000004</v>
      </c>
      <c r="N237" s="83">
        <v>8.5</v>
      </c>
      <c r="O237" s="84">
        <v>68.529615385</v>
      </c>
      <c r="P237" s="85">
        <v>-0.7</v>
      </c>
      <c r="Q237" s="86">
        <v>73.504230769000003</v>
      </c>
      <c r="R237" s="105">
        <v>12.9</v>
      </c>
      <c r="S237" s="105">
        <v>46.915769230999999</v>
      </c>
      <c r="T237" s="118">
        <v>-0.06</v>
      </c>
      <c r="U237" s="119">
        <v>52.5</v>
      </c>
      <c r="V237" s="87">
        <v>6.1</v>
      </c>
      <c r="W237" s="88">
        <v>81.099999999999994</v>
      </c>
      <c r="X237" s="89">
        <v>1.2</v>
      </c>
      <c r="Y237" s="90">
        <v>75.099999999999994</v>
      </c>
      <c r="Z237" s="91">
        <v>84.9</v>
      </c>
      <c r="AA237" s="81">
        <v>68.599999999999994</v>
      </c>
      <c r="AB237" s="92">
        <v>99</v>
      </c>
      <c r="AC237" s="93">
        <v>16.8</v>
      </c>
      <c r="AD237" s="94">
        <v>1.8</v>
      </c>
      <c r="AE237" s="94">
        <v>281</v>
      </c>
      <c r="AF237" s="94">
        <v>-16</v>
      </c>
      <c r="AG237" s="95">
        <v>-6.5</v>
      </c>
      <c r="AH237" s="91">
        <v>59</v>
      </c>
      <c r="AI237" s="38"/>
    </row>
    <row r="238" spans="1:35" x14ac:dyDescent="0.2">
      <c r="A238" s="76" t="s">
        <v>621</v>
      </c>
      <c r="B238" s="38">
        <v>1986164</v>
      </c>
      <c r="C238" s="76" t="s">
        <v>1544</v>
      </c>
      <c r="D238" s="76" t="s">
        <v>1315</v>
      </c>
      <c r="E238" s="76" t="s">
        <v>1545</v>
      </c>
      <c r="F238" s="76">
        <v>1985</v>
      </c>
      <c r="G238" s="77">
        <v>6.7</v>
      </c>
      <c r="H238" s="78" t="s">
        <v>553</v>
      </c>
      <c r="I238" s="79">
        <v>17</v>
      </c>
      <c r="J238" s="80">
        <v>8</v>
      </c>
      <c r="K238" s="80">
        <v>48</v>
      </c>
      <c r="L238" s="81">
        <v>243.7</v>
      </c>
      <c r="M238" s="82">
        <v>64.336470587999997</v>
      </c>
      <c r="N238" s="83">
        <v>2.8</v>
      </c>
      <c r="O238" s="84">
        <v>54.3</v>
      </c>
      <c r="P238" s="85">
        <v>4.9000000000000004</v>
      </c>
      <c r="Q238" s="86">
        <v>64.2</v>
      </c>
      <c r="R238" s="105">
        <v>23.9</v>
      </c>
      <c r="S238" s="105">
        <v>37.5</v>
      </c>
      <c r="T238" s="118">
        <v>0.1</v>
      </c>
      <c r="U238" s="119">
        <v>34.5</v>
      </c>
      <c r="V238" s="87">
        <v>-3.6</v>
      </c>
      <c r="W238" s="88">
        <v>58.6</v>
      </c>
      <c r="X238" s="89">
        <v>-1.3</v>
      </c>
      <c r="Y238" s="90">
        <v>55.5</v>
      </c>
      <c r="Z238" s="91">
        <v>84.8</v>
      </c>
      <c r="AA238" s="81">
        <v>76.400000000000006</v>
      </c>
      <c r="AB238" s="92">
        <v>99</v>
      </c>
      <c r="AC238" s="93">
        <v>-5.5</v>
      </c>
      <c r="AD238" s="94">
        <v>0.9</v>
      </c>
      <c r="AE238" s="94">
        <v>313</v>
      </c>
      <c r="AF238" s="94">
        <v>6</v>
      </c>
      <c r="AG238" s="95">
        <v>2.5</v>
      </c>
      <c r="AH238" s="91">
        <v>-152</v>
      </c>
      <c r="AI238" s="38"/>
    </row>
    <row r="239" spans="1:35" x14ac:dyDescent="0.2">
      <c r="A239" s="76" t="s">
        <v>621</v>
      </c>
      <c r="B239" s="38">
        <v>2141124</v>
      </c>
      <c r="C239" s="76" t="s">
        <v>1775</v>
      </c>
      <c r="D239" s="76" t="s">
        <v>1315</v>
      </c>
      <c r="E239" s="76" t="s">
        <v>110</v>
      </c>
      <c r="F239" s="76">
        <v>1990</v>
      </c>
      <c r="G239" s="77">
        <v>0.1</v>
      </c>
      <c r="H239" s="78" t="s">
        <v>553</v>
      </c>
      <c r="I239" s="79">
        <v>12</v>
      </c>
      <c r="J239" s="80">
        <v>4</v>
      </c>
      <c r="K239" s="80">
        <v>28</v>
      </c>
      <c r="L239" s="81">
        <v>93.6</v>
      </c>
      <c r="M239" s="82">
        <v>44.805333333</v>
      </c>
      <c r="N239" s="83">
        <v>3.3</v>
      </c>
      <c r="O239" s="84">
        <v>26.37</v>
      </c>
      <c r="P239" s="85">
        <v>3.9</v>
      </c>
      <c r="Q239" s="86">
        <v>36.81</v>
      </c>
      <c r="R239" s="105">
        <v>7.5</v>
      </c>
      <c r="S239" s="105">
        <v>12.06</v>
      </c>
      <c r="T239" s="118">
        <v>0.02</v>
      </c>
      <c r="U239" s="119">
        <v>6.8</v>
      </c>
      <c r="V239" s="87">
        <v>-3.9</v>
      </c>
      <c r="W239" s="88">
        <v>29.7</v>
      </c>
      <c r="X239" s="89">
        <v>-1.7</v>
      </c>
      <c r="Y239" s="90">
        <v>28.6</v>
      </c>
      <c r="Z239" s="91">
        <v>84.6</v>
      </c>
      <c r="AA239" s="81">
        <v>-306.8</v>
      </c>
      <c r="AB239" s="92">
        <v>99</v>
      </c>
      <c r="AC239" s="93">
        <v>-20</v>
      </c>
      <c r="AD239" s="94">
        <v>-9.5</v>
      </c>
      <c r="AE239" s="94">
        <v>324</v>
      </c>
      <c r="AF239" s="94">
        <v>15</v>
      </c>
      <c r="AG239" s="95">
        <v>-8</v>
      </c>
      <c r="AH239" s="91">
        <v>-299</v>
      </c>
      <c r="AI239" s="38"/>
    </row>
    <row r="240" spans="1:35" x14ac:dyDescent="0.2">
      <c r="A240" s="76" t="s">
        <v>621</v>
      </c>
      <c r="B240" s="38">
        <v>1794432</v>
      </c>
      <c r="C240" s="76" t="s">
        <v>1378</v>
      </c>
      <c r="D240" s="76" t="s">
        <v>1315</v>
      </c>
      <c r="E240" s="76" t="s">
        <v>1626</v>
      </c>
      <c r="F240" s="76">
        <v>1979</v>
      </c>
      <c r="G240" s="77">
        <v>0</v>
      </c>
      <c r="H240" s="78" t="s">
        <v>553</v>
      </c>
      <c r="I240" s="79">
        <v>15</v>
      </c>
      <c r="J240" s="80">
        <v>6</v>
      </c>
      <c r="K240" s="80">
        <v>43</v>
      </c>
      <c r="L240" s="81">
        <v>186.9</v>
      </c>
      <c r="M240" s="82">
        <v>55.610399999999998</v>
      </c>
      <c r="N240" s="83">
        <v>5</v>
      </c>
      <c r="O240" s="84">
        <v>19.2</v>
      </c>
      <c r="P240" s="85">
        <v>1.9</v>
      </c>
      <c r="Q240" s="86">
        <v>38.6</v>
      </c>
      <c r="R240" s="105">
        <v>-2.4</v>
      </c>
      <c r="S240" s="105">
        <v>4</v>
      </c>
      <c r="T240" s="118">
        <v>0.02</v>
      </c>
      <c r="U240" s="119">
        <v>1.8</v>
      </c>
      <c r="V240" s="87">
        <v>3.5</v>
      </c>
      <c r="W240" s="88">
        <v>31.4</v>
      </c>
      <c r="X240" s="89">
        <v>2.2999999999999998</v>
      </c>
      <c r="Y240" s="90">
        <v>26.5</v>
      </c>
      <c r="Z240" s="91">
        <v>84.3</v>
      </c>
      <c r="AA240" s="81">
        <v>-246.8</v>
      </c>
      <c r="AB240" s="92">
        <v>99</v>
      </c>
      <c r="AC240" s="93">
        <v>-18.2</v>
      </c>
      <c r="AD240" s="94">
        <v>-20</v>
      </c>
      <c r="AE240" s="94">
        <v>340</v>
      </c>
      <c r="AF240" s="94">
        <v>2</v>
      </c>
      <c r="AG240" s="95">
        <v>-14</v>
      </c>
      <c r="AH240" s="91">
        <v>-547</v>
      </c>
      <c r="AI240" s="38"/>
    </row>
    <row r="241" spans="1:35" x14ac:dyDescent="0.2">
      <c r="A241" s="76" t="s">
        <v>621</v>
      </c>
      <c r="B241" s="38">
        <v>124003312</v>
      </c>
      <c r="C241" s="76" t="s">
        <v>1199</v>
      </c>
      <c r="D241" s="76" t="s">
        <v>1315</v>
      </c>
      <c r="E241" s="76" t="s">
        <v>1200</v>
      </c>
      <c r="F241" s="76">
        <v>1998</v>
      </c>
      <c r="G241" s="77">
        <v>4.8</v>
      </c>
      <c r="H241" s="78" t="s">
        <v>553</v>
      </c>
      <c r="I241" s="79">
        <v>16</v>
      </c>
      <c r="J241" s="80">
        <v>10</v>
      </c>
      <c r="K241" s="80">
        <v>31</v>
      </c>
      <c r="L241" s="81">
        <v>253.1</v>
      </c>
      <c r="M241" s="82">
        <v>54.766249999999999</v>
      </c>
      <c r="N241" s="83">
        <v>2</v>
      </c>
      <c r="O241" s="84">
        <v>30.8</v>
      </c>
      <c r="P241" s="85">
        <v>7.6</v>
      </c>
      <c r="Q241" s="86">
        <v>36.56</v>
      </c>
      <c r="R241" s="105">
        <v>21.9</v>
      </c>
      <c r="S241" s="105">
        <v>15.04</v>
      </c>
      <c r="T241" s="118">
        <v>0.04</v>
      </c>
      <c r="U241" s="119">
        <v>24.6</v>
      </c>
      <c r="V241" s="87">
        <v>1.1000000000000001</v>
      </c>
      <c r="W241" s="88">
        <v>28.7</v>
      </c>
      <c r="X241" s="89">
        <v>-0.7</v>
      </c>
      <c r="Y241" s="90">
        <v>31.2</v>
      </c>
      <c r="Z241" s="91">
        <v>83.8</v>
      </c>
      <c r="AA241" s="81">
        <v>212.7</v>
      </c>
      <c r="AB241" s="92">
        <v>99</v>
      </c>
      <c r="AC241" s="93">
        <v>1.8</v>
      </c>
      <c r="AD241" s="94">
        <v>14.1</v>
      </c>
      <c r="AE241" s="94">
        <v>295</v>
      </c>
      <c r="AF241" s="94">
        <v>-1</v>
      </c>
      <c r="AG241" s="95">
        <v>2</v>
      </c>
      <c r="AH241" s="91">
        <v>160</v>
      </c>
      <c r="AI241" s="38"/>
    </row>
    <row r="242" spans="1:35" x14ac:dyDescent="0.2">
      <c r="A242" s="76" t="s">
        <v>621</v>
      </c>
      <c r="B242" s="38">
        <v>17383562</v>
      </c>
      <c r="C242" s="76" t="s">
        <v>591</v>
      </c>
      <c r="D242" s="76" t="s">
        <v>1315</v>
      </c>
      <c r="E242" s="76" t="s">
        <v>592</v>
      </c>
      <c r="F242" s="76">
        <v>1997</v>
      </c>
      <c r="G242" s="77">
        <v>2.9</v>
      </c>
      <c r="H242" s="78" t="s">
        <v>553</v>
      </c>
      <c r="I242" s="79">
        <v>25</v>
      </c>
      <c r="J242" s="80">
        <v>5</v>
      </c>
      <c r="K242" s="80">
        <v>65</v>
      </c>
      <c r="L242" s="81">
        <v>97.6</v>
      </c>
      <c r="M242" s="82">
        <v>66.847800000000007</v>
      </c>
      <c r="N242" s="83">
        <v>5.3</v>
      </c>
      <c r="O242" s="84">
        <v>32.4</v>
      </c>
      <c r="P242" s="85">
        <v>3.1</v>
      </c>
      <c r="Q242" s="86">
        <v>49.5</v>
      </c>
      <c r="R242" s="105">
        <v>18</v>
      </c>
      <c r="S242" s="105">
        <v>16.8</v>
      </c>
      <c r="T242" s="118">
        <v>0.05</v>
      </c>
      <c r="U242" s="119">
        <v>17.100000000000001</v>
      </c>
      <c r="V242" s="87">
        <v>2.6</v>
      </c>
      <c r="W242" s="88">
        <v>40.200000000000003</v>
      </c>
      <c r="X242" s="89">
        <v>-0.2</v>
      </c>
      <c r="Y242" s="90">
        <v>36.9</v>
      </c>
      <c r="Z242" s="91">
        <v>82</v>
      </c>
      <c r="AA242" s="81">
        <v>-18.600000000000001</v>
      </c>
      <c r="AB242" s="92">
        <v>99</v>
      </c>
      <c r="AC242" s="93">
        <v>15</v>
      </c>
      <c r="AD242" s="94">
        <v>1.8</v>
      </c>
      <c r="AE242" s="94">
        <v>283</v>
      </c>
      <c r="AF242" s="94">
        <v>12</v>
      </c>
      <c r="AG242" s="95">
        <v>20.5</v>
      </c>
      <c r="AH242" s="91">
        <v>378</v>
      </c>
      <c r="AI242" s="38"/>
    </row>
    <row r="243" spans="1:35" x14ac:dyDescent="0.2">
      <c r="A243" s="76" t="s">
        <v>621</v>
      </c>
      <c r="B243" s="38">
        <v>349040</v>
      </c>
      <c r="C243" s="76" t="s">
        <v>396</v>
      </c>
      <c r="D243" s="76" t="s">
        <v>1399</v>
      </c>
      <c r="E243" s="76" t="s">
        <v>397</v>
      </c>
      <c r="F243" s="76">
        <v>1978</v>
      </c>
      <c r="G243" s="77">
        <v>0</v>
      </c>
      <c r="H243" s="78" t="s">
        <v>553</v>
      </c>
      <c r="I243" s="79">
        <v>47</v>
      </c>
      <c r="J243" s="80">
        <v>10</v>
      </c>
      <c r="K243" s="80">
        <v>127</v>
      </c>
      <c r="L243" s="81">
        <v>-283.39999999999998</v>
      </c>
      <c r="M243" s="82">
        <v>78.009319149000007</v>
      </c>
      <c r="N243" s="83">
        <v>10.3</v>
      </c>
      <c r="O243" s="84">
        <v>64.858400000000003</v>
      </c>
      <c r="P243" s="85">
        <v>-5.8</v>
      </c>
      <c r="Q243" s="86">
        <v>57.267692308000001</v>
      </c>
      <c r="R243" s="105">
        <v>-15.4</v>
      </c>
      <c r="S243" s="105">
        <v>50.387999999999998</v>
      </c>
      <c r="T243" s="118">
        <v>0.05</v>
      </c>
      <c r="U243" s="119">
        <v>9.5</v>
      </c>
      <c r="V243" s="87">
        <v>0.6</v>
      </c>
      <c r="W243" s="88">
        <v>54</v>
      </c>
      <c r="X243" s="89">
        <v>0.2</v>
      </c>
      <c r="Y243" s="90">
        <v>47.6</v>
      </c>
      <c r="Z243" s="91">
        <v>80.599999999999994</v>
      </c>
      <c r="AA243" s="81">
        <v>-1000.5</v>
      </c>
      <c r="AB243" s="92">
        <v>99</v>
      </c>
      <c r="AC243" s="93">
        <v>-5.9</v>
      </c>
      <c r="AD243" s="94">
        <v>-26.8</v>
      </c>
      <c r="AE243" s="94">
        <v>274</v>
      </c>
      <c r="AF243" s="94">
        <v>-3</v>
      </c>
      <c r="AG243" s="95">
        <v>-1.5</v>
      </c>
      <c r="AH243" s="91">
        <v>-303</v>
      </c>
      <c r="AI243" s="38"/>
    </row>
    <row r="244" spans="1:35" x14ac:dyDescent="0.2">
      <c r="A244" s="76" t="s">
        <v>621</v>
      </c>
      <c r="B244" s="38">
        <v>1977873</v>
      </c>
      <c r="C244" s="76" t="s">
        <v>1699</v>
      </c>
      <c r="D244" s="76" t="s">
        <v>1315</v>
      </c>
      <c r="E244" s="76" t="s">
        <v>1700</v>
      </c>
      <c r="F244" s="76">
        <v>1984</v>
      </c>
      <c r="G244" s="77">
        <v>3.5</v>
      </c>
      <c r="H244" s="78" t="s">
        <v>553</v>
      </c>
      <c r="I244" s="79">
        <v>10</v>
      </c>
      <c r="J244" s="80">
        <v>4</v>
      </c>
      <c r="K244" s="80">
        <v>41</v>
      </c>
      <c r="L244" s="81">
        <v>94.5</v>
      </c>
      <c r="M244" s="82">
        <v>54.019199999999998</v>
      </c>
      <c r="N244" s="83">
        <v>2.8</v>
      </c>
      <c r="O244" s="84">
        <v>39.602333332999997</v>
      </c>
      <c r="P244" s="85">
        <v>1.7</v>
      </c>
      <c r="Q244" s="86">
        <v>42</v>
      </c>
      <c r="R244" s="105">
        <v>11.5</v>
      </c>
      <c r="S244" s="105">
        <v>25.523333333</v>
      </c>
      <c r="T244" s="118">
        <v>0.08</v>
      </c>
      <c r="U244" s="119">
        <v>15.1</v>
      </c>
      <c r="V244" s="87">
        <v>-4.0999999999999996</v>
      </c>
      <c r="W244" s="88">
        <v>35.299999999999997</v>
      </c>
      <c r="X244" s="89">
        <v>1</v>
      </c>
      <c r="Y244" s="90">
        <v>30.5</v>
      </c>
      <c r="Z244" s="91">
        <v>80.3</v>
      </c>
      <c r="AA244" s="81">
        <v>-212.3</v>
      </c>
      <c r="AB244" s="92">
        <v>97</v>
      </c>
      <c r="AC244" s="93">
        <v>-14.5</v>
      </c>
      <c r="AD244" s="94">
        <v>-18.2</v>
      </c>
      <c r="AE244" s="94">
        <v>343</v>
      </c>
      <c r="AF244" s="94">
        <v>-13</v>
      </c>
      <c r="AG244" s="95">
        <v>-13.5</v>
      </c>
      <c r="AH244" s="91">
        <v>-580</v>
      </c>
      <c r="AI244" s="38"/>
    </row>
    <row r="245" spans="1:35" x14ac:dyDescent="0.2">
      <c r="A245" s="76" t="s">
        <v>621</v>
      </c>
      <c r="B245" s="38">
        <v>7175713</v>
      </c>
      <c r="C245" s="76" t="s">
        <v>1941</v>
      </c>
      <c r="D245" s="76" t="s">
        <v>1399</v>
      </c>
      <c r="E245" s="76" t="s">
        <v>1942</v>
      </c>
      <c r="F245" s="76">
        <v>1998</v>
      </c>
      <c r="G245" s="77">
        <v>5.6</v>
      </c>
      <c r="H245" s="78" t="s">
        <v>553</v>
      </c>
      <c r="I245" s="79">
        <v>42</v>
      </c>
      <c r="J245" s="80">
        <v>4</v>
      </c>
      <c r="K245" s="80">
        <v>80</v>
      </c>
      <c r="L245" s="81">
        <v>144.80000000000001</v>
      </c>
      <c r="M245" s="82">
        <v>70.216309523999996</v>
      </c>
      <c r="N245" s="83">
        <v>5.0999999999999996</v>
      </c>
      <c r="O245" s="84">
        <v>28.5</v>
      </c>
      <c r="P245" s="85">
        <v>4.8</v>
      </c>
      <c r="Q245" s="86">
        <v>51.1</v>
      </c>
      <c r="R245" s="105">
        <v>14.2</v>
      </c>
      <c r="S245" s="105">
        <v>10.6</v>
      </c>
      <c r="T245" s="118">
        <v>-0.01</v>
      </c>
      <c r="U245" s="119">
        <v>29.7</v>
      </c>
      <c r="V245" s="87">
        <v>2.2000000000000002</v>
      </c>
      <c r="W245" s="88">
        <v>44.7</v>
      </c>
      <c r="X245" s="89">
        <v>-2.2999999999999998</v>
      </c>
      <c r="Y245" s="90">
        <v>43.8</v>
      </c>
      <c r="Z245" s="91">
        <v>80.099999999999994</v>
      </c>
      <c r="AA245" s="81">
        <v>80</v>
      </c>
      <c r="AB245" s="92">
        <v>99</v>
      </c>
      <c r="AC245" s="93">
        <v>13.2</v>
      </c>
      <c r="AD245" s="94">
        <v>6.4</v>
      </c>
      <c r="AE245" s="94">
        <v>299</v>
      </c>
      <c r="AF245" s="94">
        <v>-7</v>
      </c>
      <c r="AG245" s="95">
        <v>-7.5</v>
      </c>
      <c r="AH245" s="91">
        <v>142</v>
      </c>
      <c r="AI245" s="38"/>
    </row>
    <row r="246" spans="1:35" x14ac:dyDescent="0.2">
      <c r="A246" s="76" t="s">
        <v>621</v>
      </c>
      <c r="B246" s="38">
        <v>1720087</v>
      </c>
      <c r="C246" s="76" t="s">
        <v>1514</v>
      </c>
      <c r="D246" s="76" t="s">
        <v>1315</v>
      </c>
      <c r="E246" s="76" t="s">
        <v>1515</v>
      </c>
      <c r="F246" s="76">
        <v>1976</v>
      </c>
      <c r="G246" s="77">
        <v>0</v>
      </c>
      <c r="H246" s="78" t="s">
        <v>553</v>
      </c>
      <c r="I246" s="79">
        <v>13</v>
      </c>
      <c r="J246" s="80">
        <v>5</v>
      </c>
      <c r="K246" s="80">
        <v>34</v>
      </c>
      <c r="L246" s="81">
        <v>293.10000000000002</v>
      </c>
      <c r="M246" s="82">
        <v>50.634692307999998</v>
      </c>
      <c r="N246" s="83">
        <v>4.3</v>
      </c>
      <c r="O246" s="84">
        <v>24</v>
      </c>
      <c r="P246" s="85">
        <v>4.8</v>
      </c>
      <c r="Q246" s="86">
        <v>40.1</v>
      </c>
      <c r="R246" s="105">
        <v>6.8</v>
      </c>
      <c r="S246" s="105">
        <v>10.3</v>
      </c>
      <c r="T246" s="118">
        <v>-0.02</v>
      </c>
      <c r="U246" s="119">
        <v>7.2</v>
      </c>
      <c r="V246" s="87">
        <v>7.6</v>
      </c>
      <c r="W246" s="88">
        <v>33.1</v>
      </c>
      <c r="X246" s="89">
        <v>2.1</v>
      </c>
      <c r="Y246" s="90">
        <v>30.5</v>
      </c>
      <c r="Z246" s="91">
        <v>80.099999999999994</v>
      </c>
      <c r="AA246" s="81">
        <v>-479.1</v>
      </c>
      <c r="AB246" s="92">
        <v>99</v>
      </c>
      <c r="AC246" s="93">
        <v>-28.6</v>
      </c>
      <c r="AD246" s="94">
        <v>-19.100000000000001</v>
      </c>
      <c r="AE246" s="94">
        <v>295</v>
      </c>
      <c r="AF246" s="94">
        <v>2</v>
      </c>
      <c r="AG246" s="95">
        <v>-2.5</v>
      </c>
      <c r="AH246" s="91">
        <v>-432</v>
      </c>
      <c r="AI246" s="38"/>
    </row>
    <row r="247" spans="1:35" x14ac:dyDescent="0.2">
      <c r="A247" s="76" t="s">
        <v>621</v>
      </c>
      <c r="B247" s="38">
        <v>1975644</v>
      </c>
      <c r="C247" s="76" t="s">
        <v>1450</v>
      </c>
      <c r="D247" s="76" t="s">
        <v>1315</v>
      </c>
      <c r="E247" s="76" t="s">
        <v>1451</v>
      </c>
      <c r="F247" s="76">
        <v>1984</v>
      </c>
      <c r="G247" s="77">
        <v>0.8</v>
      </c>
      <c r="H247" s="78" t="s">
        <v>553</v>
      </c>
      <c r="I247" s="79">
        <v>70</v>
      </c>
      <c r="J247" s="80">
        <v>21</v>
      </c>
      <c r="K247" s="80">
        <v>237</v>
      </c>
      <c r="L247" s="81">
        <v>442.8</v>
      </c>
      <c r="M247" s="82">
        <v>81.676928571000005</v>
      </c>
      <c r="N247" s="83">
        <v>1.2</v>
      </c>
      <c r="O247" s="84">
        <v>43.357999999999997</v>
      </c>
      <c r="P247" s="85">
        <v>7.7</v>
      </c>
      <c r="Q247" s="86">
        <v>54.612000000000002</v>
      </c>
      <c r="R247" s="105">
        <v>4.0999999999999996</v>
      </c>
      <c r="S247" s="105">
        <v>21.841999999999999</v>
      </c>
      <c r="T247" s="118">
        <v>0.03</v>
      </c>
      <c r="U247" s="119">
        <v>19.100000000000001</v>
      </c>
      <c r="V247" s="87">
        <v>3.6</v>
      </c>
      <c r="W247" s="88">
        <v>68.400000000000006</v>
      </c>
      <c r="X247" s="89">
        <v>1.6</v>
      </c>
      <c r="Y247" s="90">
        <v>61.3</v>
      </c>
      <c r="Z247" s="91">
        <v>79.8</v>
      </c>
      <c r="AA247" s="81">
        <v>83.6</v>
      </c>
      <c r="AB247" s="92">
        <v>99</v>
      </c>
      <c r="AC247" s="93">
        <v>-25.5</v>
      </c>
      <c r="AD247" s="94">
        <v>-16.399999999999999</v>
      </c>
      <c r="AE247" s="94">
        <v>328</v>
      </c>
      <c r="AF247" s="94">
        <v>0</v>
      </c>
      <c r="AG247" s="95">
        <v>-7</v>
      </c>
      <c r="AH247" s="91">
        <v>-450</v>
      </c>
      <c r="AI247" s="38"/>
    </row>
    <row r="248" spans="1:35" x14ac:dyDescent="0.2">
      <c r="A248" s="76" t="s">
        <v>621</v>
      </c>
      <c r="B248" s="38">
        <v>2044052</v>
      </c>
      <c r="C248" s="76" t="s">
        <v>3818</v>
      </c>
      <c r="D248" s="76" t="s">
        <v>1315</v>
      </c>
      <c r="E248" s="76" t="s">
        <v>3819</v>
      </c>
      <c r="F248" s="76">
        <v>1987</v>
      </c>
      <c r="G248" s="77">
        <v>1.6</v>
      </c>
      <c r="H248" s="78" t="s">
        <v>553</v>
      </c>
      <c r="I248" s="79">
        <v>10</v>
      </c>
      <c r="J248" s="80">
        <v>7</v>
      </c>
      <c r="K248" s="80">
        <v>24</v>
      </c>
      <c r="L248" s="81">
        <v>343.4</v>
      </c>
      <c r="M248" s="82">
        <v>52.635199999999998</v>
      </c>
      <c r="N248" s="83">
        <v>6.5</v>
      </c>
      <c r="O248" s="84">
        <v>27.413</v>
      </c>
      <c r="P248" s="85">
        <v>6.6</v>
      </c>
      <c r="Q248" s="86">
        <v>34.048999999999999</v>
      </c>
      <c r="R248" s="105">
        <v>24.4</v>
      </c>
      <c r="S248" s="105">
        <v>16.431999999999999</v>
      </c>
      <c r="T248" s="118">
        <v>-0.02</v>
      </c>
      <c r="U248" s="119">
        <v>14.2</v>
      </c>
      <c r="V248" s="87">
        <v>12.6</v>
      </c>
      <c r="W248" s="88">
        <v>33.799999999999997</v>
      </c>
      <c r="X248" s="89">
        <v>-0.2</v>
      </c>
      <c r="Y248" s="90">
        <v>32.799999999999997</v>
      </c>
      <c r="Z248" s="91">
        <v>78.7</v>
      </c>
      <c r="AA248" s="81">
        <v>-145.5</v>
      </c>
      <c r="AB248" s="92">
        <v>99</v>
      </c>
      <c r="AC248" s="93">
        <v>-5.5</v>
      </c>
      <c r="AD248" s="94">
        <v>-10.5</v>
      </c>
      <c r="AE248" s="94">
        <v>286</v>
      </c>
      <c r="AF248" s="94">
        <v>-17</v>
      </c>
      <c r="AG248" s="95">
        <v>-8.5</v>
      </c>
      <c r="AH248" s="91">
        <v>-265</v>
      </c>
      <c r="AI248" s="38"/>
    </row>
    <row r="249" spans="1:35" x14ac:dyDescent="0.2">
      <c r="A249" s="76" t="s">
        <v>621</v>
      </c>
      <c r="B249" s="38">
        <v>2251487</v>
      </c>
      <c r="C249" s="76" t="s">
        <v>1471</v>
      </c>
      <c r="D249" s="76" t="s">
        <v>1315</v>
      </c>
      <c r="E249" s="76" t="s">
        <v>1472</v>
      </c>
      <c r="F249" s="76">
        <v>1994</v>
      </c>
      <c r="G249" s="77">
        <v>7.9</v>
      </c>
      <c r="H249" s="78" t="s">
        <v>553</v>
      </c>
      <c r="I249" s="79">
        <v>17</v>
      </c>
      <c r="J249" s="80">
        <v>8</v>
      </c>
      <c r="K249" s="80">
        <v>54</v>
      </c>
      <c r="L249" s="81">
        <v>351.6</v>
      </c>
      <c r="M249" s="82">
        <v>69.309882353000006</v>
      </c>
      <c r="N249" s="83">
        <v>5.4</v>
      </c>
      <c r="O249" s="84">
        <v>53.644714286000003</v>
      </c>
      <c r="P249" s="85">
        <v>5</v>
      </c>
      <c r="Q249" s="86">
        <v>54.722999999999999</v>
      </c>
      <c r="R249" s="105">
        <v>33.799999999999997</v>
      </c>
      <c r="S249" s="105">
        <v>38.638571429000002</v>
      </c>
      <c r="T249" s="118">
        <v>-0.1</v>
      </c>
      <c r="U249" s="119">
        <v>37.799999999999997</v>
      </c>
      <c r="V249" s="87">
        <v>1.1000000000000001</v>
      </c>
      <c r="W249" s="88">
        <v>48.9</v>
      </c>
      <c r="X249" s="89">
        <v>-3.7</v>
      </c>
      <c r="Y249" s="90">
        <v>45.6</v>
      </c>
      <c r="Z249" s="91">
        <v>78.599999999999994</v>
      </c>
      <c r="AA249" s="81">
        <v>-411.8</v>
      </c>
      <c r="AB249" s="92">
        <v>99</v>
      </c>
      <c r="AC249" s="93">
        <v>-3.2</v>
      </c>
      <c r="AD249" s="94">
        <v>-9.5</v>
      </c>
      <c r="AE249" s="94">
        <v>282</v>
      </c>
      <c r="AF249" s="94">
        <v>0</v>
      </c>
      <c r="AG249" s="95">
        <v>-13.5</v>
      </c>
      <c r="AH249" s="91">
        <v>-128</v>
      </c>
      <c r="AI249" s="38"/>
    </row>
    <row r="250" spans="1:35" x14ac:dyDescent="0.2">
      <c r="A250" s="76" t="s">
        <v>621</v>
      </c>
      <c r="B250" s="38">
        <v>5429693</v>
      </c>
      <c r="C250" s="76" t="s">
        <v>1614</v>
      </c>
      <c r="D250" s="76" t="s">
        <v>1399</v>
      </c>
      <c r="E250" s="76" t="s">
        <v>1615</v>
      </c>
      <c r="F250" s="76">
        <v>1991</v>
      </c>
      <c r="G250" s="77">
        <v>8.6999999999999993</v>
      </c>
      <c r="H250" s="78" t="s">
        <v>553</v>
      </c>
      <c r="I250" s="79">
        <v>403</v>
      </c>
      <c r="J250" s="80">
        <v>92</v>
      </c>
      <c r="K250" s="80">
        <v>1221</v>
      </c>
      <c r="L250" s="81">
        <v>159.30000000000001</v>
      </c>
      <c r="M250" s="82">
        <v>91.631096774</v>
      </c>
      <c r="N250" s="83">
        <v>2.5</v>
      </c>
      <c r="O250" s="84">
        <v>77.721176471000007</v>
      </c>
      <c r="P250" s="85">
        <v>4.8</v>
      </c>
      <c r="Q250" s="86">
        <v>79.56</v>
      </c>
      <c r="R250" s="105">
        <v>28.2</v>
      </c>
      <c r="S250" s="105">
        <v>65.977977010999993</v>
      </c>
      <c r="T250" s="118">
        <v>-0.06</v>
      </c>
      <c r="U250" s="119">
        <v>69.8</v>
      </c>
      <c r="V250" s="87">
        <v>-0.6</v>
      </c>
      <c r="W250" s="88">
        <v>89.9</v>
      </c>
      <c r="X250" s="89">
        <v>-0.5</v>
      </c>
      <c r="Y250" s="90">
        <v>86.2</v>
      </c>
      <c r="Z250" s="91">
        <v>78.5</v>
      </c>
      <c r="AA250" s="81">
        <v>-30.5</v>
      </c>
      <c r="AB250" s="92">
        <v>99</v>
      </c>
      <c r="AC250" s="93">
        <v>0.9</v>
      </c>
      <c r="AD250" s="94">
        <v>-0.5</v>
      </c>
      <c r="AE250" s="94">
        <v>293</v>
      </c>
      <c r="AF250" s="94">
        <v>-9</v>
      </c>
      <c r="AG250" s="95">
        <v>-6</v>
      </c>
      <c r="AH250" s="91">
        <v>-61</v>
      </c>
      <c r="AI250" s="38"/>
    </row>
    <row r="251" spans="1:35" x14ac:dyDescent="0.2">
      <c r="A251" s="76" t="s">
        <v>621</v>
      </c>
      <c r="B251" s="38">
        <v>363162</v>
      </c>
      <c r="C251" s="76" t="s">
        <v>1836</v>
      </c>
      <c r="D251" s="76" t="s">
        <v>1399</v>
      </c>
      <c r="E251" s="76" t="s">
        <v>1837</v>
      </c>
      <c r="F251" s="76">
        <v>1981</v>
      </c>
      <c r="G251" s="77">
        <v>0</v>
      </c>
      <c r="H251" s="78" t="s">
        <v>553</v>
      </c>
      <c r="I251" s="79">
        <v>17</v>
      </c>
      <c r="J251" s="80">
        <v>8</v>
      </c>
      <c r="K251" s="80">
        <v>28</v>
      </c>
      <c r="L251" s="81">
        <v>-16</v>
      </c>
      <c r="M251" s="82">
        <v>69.392647058999998</v>
      </c>
      <c r="N251" s="83">
        <v>6.7</v>
      </c>
      <c r="O251" s="84">
        <v>54.087000000000003</v>
      </c>
      <c r="P251" s="85">
        <v>3</v>
      </c>
      <c r="Q251" s="86">
        <v>56.52</v>
      </c>
      <c r="R251" s="105">
        <v>8.6</v>
      </c>
      <c r="S251" s="105">
        <v>36.572249999999997</v>
      </c>
      <c r="T251" s="118">
        <v>-0.02</v>
      </c>
      <c r="U251" s="119">
        <v>24.8</v>
      </c>
      <c r="V251" s="87">
        <v>1.4</v>
      </c>
      <c r="W251" s="88">
        <v>53.6</v>
      </c>
      <c r="X251" s="89">
        <v>-3.6</v>
      </c>
      <c r="Y251" s="90">
        <v>51.3</v>
      </c>
      <c r="Z251" s="91">
        <v>78.5</v>
      </c>
      <c r="AA251" s="81">
        <v>-555</v>
      </c>
      <c r="AB251" s="92">
        <v>99</v>
      </c>
      <c r="AC251" s="93">
        <v>-10.5</v>
      </c>
      <c r="AD251" s="94">
        <v>-14.1</v>
      </c>
      <c r="AE251" s="94">
        <v>314</v>
      </c>
      <c r="AF251" s="94">
        <v>-10</v>
      </c>
      <c r="AG251" s="95">
        <v>-9</v>
      </c>
      <c r="AH251" s="91">
        <v>-387</v>
      </c>
      <c r="AI251" s="38"/>
    </row>
    <row r="252" spans="1:35" x14ac:dyDescent="0.2">
      <c r="A252" s="76" t="s">
        <v>621</v>
      </c>
      <c r="B252" s="38">
        <v>388930</v>
      </c>
      <c r="C252" s="76" t="s">
        <v>712</v>
      </c>
      <c r="D252" s="76" t="s">
        <v>1399</v>
      </c>
      <c r="E252" s="76" t="s">
        <v>713</v>
      </c>
      <c r="F252" s="76">
        <v>1985</v>
      </c>
      <c r="G252" s="77">
        <v>7.4</v>
      </c>
      <c r="H252" s="78" t="s">
        <v>553</v>
      </c>
      <c r="I252" s="79">
        <v>11</v>
      </c>
      <c r="J252" s="80">
        <v>5</v>
      </c>
      <c r="K252" s="80">
        <v>41</v>
      </c>
      <c r="L252" s="81">
        <v>-62.9</v>
      </c>
      <c r="M252" s="82">
        <v>53.753818182000003</v>
      </c>
      <c r="N252" s="83">
        <v>4.8</v>
      </c>
      <c r="O252" s="84">
        <v>32.972999999999999</v>
      </c>
      <c r="P252" s="85">
        <v>3.9</v>
      </c>
      <c r="Q252" s="86">
        <v>37.758000000000003</v>
      </c>
      <c r="R252" s="105">
        <v>9.9</v>
      </c>
      <c r="S252" s="105">
        <v>15.920999999999999</v>
      </c>
      <c r="T252" s="118">
        <v>0.01</v>
      </c>
      <c r="U252" s="119">
        <v>5.0999999999999996</v>
      </c>
      <c r="V252" s="87">
        <v>0.8</v>
      </c>
      <c r="W252" s="88">
        <v>32.1</v>
      </c>
      <c r="X252" s="89">
        <v>-2.2000000000000002</v>
      </c>
      <c r="Y252" s="90">
        <v>25.9</v>
      </c>
      <c r="Z252" s="91">
        <v>78.099999999999994</v>
      </c>
      <c r="AA252" s="81">
        <v>-544.5</v>
      </c>
      <c r="AB252" s="92">
        <v>99</v>
      </c>
      <c r="AC252" s="93">
        <v>-20.5</v>
      </c>
      <c r="AD252" s="94">
        <v>-10.9</v>
      </c>
      <c r="AE252" s="94">
        <v>262</v>
      </c>
      <c r="AF252" s="94">
        <v>1</v>
      </c>
      <c r="AG252" s="95">
        <v>21.5</v>
      </c>
      <c r="AH252" s="91">
        <v>20</v>
      </c>
      <c r="AI252" s="38"/>
    </row>
    <row r="253" spans="1:35" x14ac:dyDescent="0.2">
      <c r="A253" s="76" t="s">
        <v>621</v>
      </c>
      <c r="B253" s="38">
        <v>17306397</v>
      </c>
      <c r="C253" s="76" t="s">
        <v>404</v>
      </c>
      <c r="D253" s="76" t="s">
        <v>1315</v>
      </c>
      <c r="E253" s="76" t="s">
        <v>405</v>
      </c>
      <c r="F253" s="76">
        <v>1997</v>
      </c>
      <c r="G253" s="77">
        <v>2.6</v>
      </c>
      <c r="H253" s="78" t="s">
        <v>553</v>
      </c>
      <c r="I253" s="79">
        <v>43</v>
      </c>
      <c r="J253" s="80">
        <v>9</v>
      </c>
      <c r="K253" s="80">
        <v>151</v>
      </c>
      <c r="L253" s="81">
        <v>87.2</v>
      </c>
      <c r="M253" s="82">
        <v>79.816441859999998</v>
      </c>
      <c r="N253" s="83">
        <v>1.9</v>
      </c>
      <c r="O253" s="84">
        <v>56.181923077</v>
      </c>
      <c r="P253" s="85">
        <v>5.9</v>
      </c>
      <c r="Q253" s="86">
        <v>59.635384615</v>
      </c>
      <c r="R253" s="105">
        <v>9.4</v>
      </c>
      <c r="S253" s="105">
        <v>35.629615385000001</v>
      </c>
      <c r="T253" s="118">
        <v>0.2</v>
      </c>
      <c r="U253" s="119">
        <v>39.1</v>
      </c>
      <c r="V253" s="87">
        <v>-2</v>
      </c>
      <c r="W253" s="88">
        <v>57.7</v>
      </c>
      <c r="X253" s="89">
        <v>-0.8</v>
      </c>
      <c r="Y253" s="90">
        <v>49</v>
      </c>
      <c r="Z253" s="91">
        <v>78</v>
      </c>
      <c r="AA253" s="81">
        <v>-207.3</v>
      </c>
      <c r="AB253" s="92">
        <v>99</v>
      </c>
      <c r="AC253" s="93">
        <v>-0.9</v>
      </c>
      <c r="AD253" s="94">
        <v>-0.5</v>
      </c>
      <c r="AE253" s="94">
        <v>326</v>
      </c>
      <c r="AF253" s="94">
        <v>17</v>
      </c>
      <c r="AG253" s="95">
        <v>-2</v>
      </c>
      <c r="AH253" s="91">
        <v>-10</v>
      </c>
      <c r="AI253" s="38"/>
    </row>
    <row r="254" spans="1:35" x14ac:dyDescent="0.2">
      <c r="A254" s="76" t="s">
        <v>621</v>
      </c>
      <c r="B254" s="38">
        <v>133126053</v>
      </c>
      <c r="C254" s="76" t="s">
        <v>1989</v>
      </c>
      <c r="D254" s="76" t="s">
        <v>1315</v>
      </c>
      <c r="E254" s="76" t="s">
        <v>1990</v>
      </c>
      <c r="F254" s="76">
        <v>2002</v>
      </c>
      <c r="G254" s="77">
        <v>4.9000000000000004</v>
      </c>
      <c r="H254" s="78" t="s">
        <v>553</v>
      </c>
      <c r="I254" s="79">
        <v>34</v>
      </c>
      <c r="J254" s="80">
        <v>14</v>
      </c>
      <c r="K254" s="80">
        <v>47</v>
      </c>
      <c r="L254" s="81">
        <v>387.3</v>
      </c>
      <c r="M254" s="82">
        <v>62.348176471000002</v>
      </c>
      <c r="N254" s="83">
        <v>6.6</v>
      </c>
      <c r="O254" s="84">
        <v>20.28</v>
      </c>
      <c r="P254" s="85">
        <v>6.7</v>
      </c>
      <c r="Q254" s="86">
        <v>32.695</v>
      </c>
      <c r="R254" s="105">
        <v>14.3</v>
      </c>
      <c r="S254" s="105">
        <v>7.8650000000000002</v>
      </c>
      <c r="T254" s="118">
        <v>-0.1</v>
      </c>
      <c r="U254" s="119">
        <v>12.8</v>
      </c>
      <c r="V254" s="87">
        <v>1</v>
      </c>
      <c r="W254" s="88">
        <v>36.5</v>
      </c>
      <c r="X254" s="89">
        <v>-7.3</v>
      </c>
      <c r="Y254" s="90">
        <v>41.2</v>
      </c>
      <c r="Z254" s="91">
        <v>77.8</v>
      </c>
      <c r="AA254" s="81">
        <v>520</v>
      </c>
      <c r="AB254" s="92">
        <v>99</v>
      </c>
      <c r="AC254" s="93">
        <v>25.5</v>
      </c>
      <c r="AD254" s="94">
        <v>8.6</v>
      </c>
      <c r="AE254" s="94">
        <v>255</v>
      </c>
      <c r="AF254" s="94">
        <v>-17</v>
      </c>
      <c r="AG254" s="95">
        <v>24</v>
      </c>
      <c r="AH254" s="91">
        <v>465</v>
      </c>
      <c r="AI254" s="38"/>
    </row>
    <row r="255" spans="1:35" x14ac:dyDescent="0.2">
      <c r="A255" s="76" t="s">
        <v>621</v>
      </c>
      <c r="B255" s="38">
        <v>1629385</v>
      </c>
      <c r="C255" s="76" t="s">
        <v>1508</v>
      </c>
      <c r="D255" s="76" t="s">
        <v>1315</v>
      </c>
      <c r="E255" s="76" t="s">
        <v>1509</v>
      </c>
      <c r="F255" s="76">
        <v>1972</v>
      </c>
      <c r="G255" s="77">
        <v>0</v>
      </c>
      <c r="H255" s="78" t="s">
        <v>553</v>
      </c>
      <c r="I255" s="79">
        <v>22</v>
      </c>
      <c r="J255" s="80">
        <v>7</v>
      </c>
      <c r="K255" s="80">
        <v>70</v>
      </c>
      <c r="L255" s="81">
        <v>299.89999999999998</v>
      </c>
      <c r="M255" s="82">
        <v>61.426545455000003</v>
      </c>
      <c r="N255" s="83">
        <v>1.9</v>
      </c>
      <c r="O255" s="84">
        <v>55.265882353000002</v>
      </c>
      <c r="P255" s="85">
        <v>3.9</v>
      </c>
      <c r="Q255" s="86">
        <v>47.854999999999997</v>
      </c>
      <c r="R255" s="105">
        <v>-13.9</v>
      </c>
      <c r="S255" s="105">
        <v>29.155000000000001</v>
      </c>
      <c r="T255" s="118">
        <v>-0.02</v>
      </c>
      <c r="U255" s="119">
        <v>3</v>
      </c>
      <c r="V255" s="87">
        <v>1.3</v>
      </c>
      <c r="W255" s="88">
        <v>42.7</v>
      </c>
      <c r="X255" s="89">
        <v>2.6</v>
      </c>
      <c r="Y255" s="90">
        <v>34.299999999999997</v>
      </c>
      <c r="Z255" s="91">
        <v>76.900000000000006</v>
      </c>
      <c r="AA255" s="81">
        <v>-835.9</v>
      </c>
      <c r="AB255" s="92">
        <v>99</v>
      </c>
      <c r="AC255" s="93">
        <v>-35.9</v>
      </c>
      <c r="AD255" s="94">
        <v>-27.7</v>
      </c>
      <c r="AE255" s="94">
        <v>288</v>
      </c>
      <c r="AF255" s="94">
        <v>14</v>
      </c>
      <c r="AG255" s="95">
        <v>-6.5</v>
      </c>
      <c r="AH255" s="91">
        <v>-533</v>
      </c>
      <c r="AI255" s="38"/>
    </row>
    <row r="256" spans="1:35" x14ac:dyDescent="0.2">
      <c r="A256" s="76" t="s">
        <v>621</v>
      </c>
      <c r="B256" s="38">
        <v>128043787</v>
      </c>
      <c r="C256" s="76" t="s">
        <v>784</v>
      </c>
      <c r="D256" s="76" t="s">
        <v>1315</v>
      </c>
      <c r="E256" s="76" t="s">
        <v>785</v>
      </c>
      <c r="F256" s="76">
        <v>1999</v>
      </c>
      <c r="G256" s="77">
        <v>4.4000000000000004</v>
      </c>
      <c r="H256" s="78" t="s">
        <v>553</v>
      </c>
      <c r="I256" s="79">
        <v>49</v>
      </c>
      <c r="J256" s="80">
        <v>17</v>
      </c>
      <c r="K256" s="80">
        <v>118</v>
      </c>
      <c r="L256" s="81">
        <v>199.2</v>
      </c>
      <c r="M256" s="82">
        <v>72.710020408000005</v>
      </c>
      <c r="N256" s="83">
        <v>-0.3</v>
      </c>
      <c r="O256" s="84">
        <v>48.041874999999997</v>
      </c>
      <c r="P256" s="85">
        <v>6.1</v>
      </c>
      <c r="Q256" s="86">
        <v>56.208125000000003</v>
      </c>
      <c r="R256" s="105">
        <v>-1.2</v>
      </c>
      <c r="S256" s="105">
        <v>24.064374999999998</v>
      </c>
      <c r="T256" s="118">
        <v>-0.04</v>
      </c>
      <c r="U256" s="119">
        <v>26.6</v>
      </c>
      <c r="V256" s="87">
        <v>3.1</v>
      </c>
      <c r="W256" s="88">
        <v>50.1</v>
      </c>
      <c r="X256" s="89">
        <v>4.0999999999999996</v>
      </c>
      <c r="Y256" s="90">
        <v>45.8</v>
      </c>
      <c r="Z256" s="91">
        <v>76.400000000000006</v>
      </c>
      <c r="AA256" s="81">
        <v>371.4</v>
      </c>
      <c r="AB256" s="92">
        <v>99</v>
      </c>
      <c r="AC256" s="93">
        <v>5</v>
      </c>
      <c r="AD256" s="94">
        <v>18.2</v>
      </c>
      <c r="AE256" s="94">
        <v>279</v>
      </c>
      <c r="AF256" s="94">
        <v>-18</v>
      </c>
      <c r="AG256" s="95">
        <v>4</v>
      </c>
      <c r="AH256" s="91">
        <v>185</v>
      </c>
      <c r="AI256" s="38"/>
    </row>
    <row r="257" spans="1:35" x14ac:dyDescent="0.2">
      <c r="A257" s="76" t="s">
        <v>621</v>
      </c>
      <c r="B257" s="38">
        <v>324879630</v>
      </c>
      <c r="C257" s="76" t="s">
        <v>1882</v>
      </c>
      <c r="D257" s="76" t="s">
        <v>1557</v>
      </c>
      <c r="E257" s="76" t="s">
        <v>1883</v>
      </c>
      <c r="F257" s="76">
        <v>2001</v>
      </c>
      <c r="G257" s="77">
        <v>8.1</v>
      </c>
      <c r="H257" s="78" t="s">
        <v>553</v>
      </c>
      <c r="I257" s="79">
        <v>54</v>
      </c>
      <c r="J257" s="80">
        <v>8</v>
      </c>
      <c r="K257" s="80">
        <v>113</v>
      </c>
      <c r="L257" s="81">
        <v>-335.7</v>
      </c>
      <c r="M257" s="82">
        <v>77.173666667000006</v>
      </c>
      <c r="N257" s="83">
        <v>11.5</v>
      </c>
      <c r="O257" s="84">
        <v>44.924444444000002</v>
      </c>
      <c r="P257" s="85">
        <v>-3.3</v>
      </c>
      <c r="Q257" s="86">
        <v>52.946666667000002</v>
      </c>
      <c r="R257" s="105">
        <v>6.9</v>
      </c>
      <c r="S257" s="105">
        <v>20.013333332999999</v>
      </c>
      <c r="T257" s="118">
        <v>-0.16</v>
      </c>
      <c r="U257" s="119">
        <v>41.6</v>
      </c>
      <c r="V257" s="87">
        <v>-2.1</v>
      </c>
      <c r="W257" s="88">
        <v>45.9</v>
      </c>
      <c r="X257" s="89">
        <v>-7.1</v>
      </c>
      <c r="Y257" s="90">
        <v>44.4</v>
      </c>
      <c r="Z257" s="91">
        <v>75.599999999999994</v>
      </c>
      <c r="AA257" s="81">
        <v>-395.9</v>
      </c>
      <c r="AB257" s="92">
        <v>98</v>
      </c>
      <c r="AC257" s="93">
        <v>19.5</v>
      </c>
      <c r="AD257" s="94">
        <v>1.8</v>
      </c>
      <c r="AE257" s="94">
        <v>290</v>
      </c>
      <c r="AF257" s="94">
        <v>1</v>
      </c>
      <c r="AG257" s="95">
        <v>0.5</v>
      </c>
      <c r="AH257" s="91">
        <v>185</v>
      </c>
      <c r="AI257" s="38"/>
    </row>
    <row r="258" spans="1:35" x14ac:dyDescent="0.2">
      <c r="A258" s="76" t="s">
        <v>621</v>
      </c>
      <c r="B258" s="38">
        <v>2035262</v>
      </c>
      <c r="C258" s="76" t="s">
        <v>583</v>
      </c>
      <c r="D258" s="76" t="s">
        <v>1315</v>
      </c>
      <c r="E258" s="76" t="s">
        <v>584</v>
      </c>
      <c r="F258" s="76">
        <v>1986</v>
      </c>
      <c r="G258" s="77">
        <v>1.4</v>
      </c>
      <c r="H258" s="78" t="s">
        <v>553</v>
      </c>
      <c r="I258" s="79">
        <v>12</v>
      </c>
      <c r="J258" s="80">
        <v>2</v>
      </c>
      <c r="K258" s="80">
        <v>51</v>
      </c>
      <c r="L258" s="81">
        <v>106</v>
      </c>
      <c r="M258" s="82">
        <v>60.937916667000003</v>
      </c>
      <c r="N258" s="83">
        <v>3.9</v>
      </c>
      <c r="O258" s="84">
        <v>30.7</v>
      </c>
      <c r="P258" s="85">
        <v>5.3</v>
      </c>
      <c r="Q258" s="86">
        <v>45.8</v>
      </c>
      <c r="R258" s="105">
        <v>36.4</v>
      </c>
      <c r="S258" s="105">
        <v>16.5</v>
      </c>
      <c r="T258" s="118">
        <v>0.03</v>
      </c>
      <c r="U258" s="119">
        <v>13.8</v>
      </c>
      <c r="V258" s="87">
        <v>2.5</v>
      </c>
      <c r="W258" s="88">
        <v>41.8</v>
      </c>
      <c r="X258" s="89">
        <v>-1.4</v>
      </c>
      <c r="Y258" s="90">
        <v>35.6</v>
      </c>
      <c r="Z258" s="91">
        <v>75.099999999999994</v>
      </c>
      <c r="AA258" s="81">
        <v>-351.8</v>
      </c>
      <c r="AB258" s="92">
        <v>95</v>
      </c>
      <c r="AC258" s="93">
        <v>-19.100000000000001</v>
      </c>
      <c r="AD258" s="94">
        <v>-10.9</v>
      </c>
      <c r="AE258" s="94">
        <v>299</v>
      </c>
      <c r="AF258" s="94">
        <v>7</v>
      </c>
      <c r="AG258" s="95">
        <v>-14.5</v>
      </c>
      <c r="AH258" s="91">
        <v>-294</v>
      </c>
      <c r="AI258" s="38"/>
    </row>
    <row r="259" spans="1:35" x14ac:dyDescent="0.2">
      <c r="A259" s="76" t="s">
        <v>621</v>
      </c>
      <c r="B259" s="38">
        <v>2019612</v>
      </c>
      <c r="C259" s="76" t="s">
        <v>1520</v>
      </c>
      <c r="D259" s="76" t="s">
        <v>1315</v>
      </c>
      <c r="E259" s="76" t="s">
        <v>1521</v>
      </c>
      <c r="F259" s="76">
        <v>1986</v>
      </c>
      <c r="G259" s="77">
        <v>4.9000000000000004</v>
      </c>
      <c r="H259" s="78" t="s">
        <v>553</v>
      </c>
      <c r="I259" s="79">
        <v>17</v>
      </c>
      <c r="J259" s="80">
        <v>8</v>
      </c>
      <c r="K259" s="80">
        <v>36</v>
      </c>
      <c r="L259" s="81">
        <v>102.7</v>
      </c>
      <c r="M259" s="82">
        <v>57.441176470999999</v>
      </c>
      <c r="N259" s="83">
        <v>6.6</v>
      </c>
      <c r="O259" s="84">
        <v>32.25</v>
      </c>
      <c r="P259" s="85">
        <v>3</v>
      </c>
      <c r="Q259" s="86">
        <v>41.881999999999998</v>
      </c>
      <c r="R259" s="105">
        <v>6.3</v>
      </c>
      <c r="S259" s="105">
        <v>15.308</v>
      </c>
      <c r="T259" s="118">
        <v>7.0000000000000007E-2</v>
      </c>
      <c r="U259" s="119">
        <v>6.5</v>
      </c>
      <c r="V259" s="87">
        <v>5.7</v>
      </c>
      <c r="W259" s="88">
        <v>40.200000000000003</v>
      </c>
      <c r="X259" s="89">
        <v>-0.9</v>
      </c>
      <c r="Y259" s="90">
        <v>39.9</v>
      </c>
      <c r="Z259" s="91">
        <v>74.7</v>
      </c>
      <c r="AA259" s="81">
        <v>-135.5</v>
      </c>
      <c r="AB259" s="92">
        <v>99</v>
      </c>
      <c r="AC259" s="93">
        <v>-12.7</v>
      </c>
      <c r="AD259" s="94">
        <v>-5.5</v>
      </c>
      <c r="AE259" s="94">
        <v>317</v>
      </c>
      <c r="AF259" s="94">
        <v>8</v>
      </c>
      <c r="AG259" s="95">
        <v>3</v>
      </c>
      <c r="AH259" s="91">
        <v>-268</v>
      </c>
      <c r="AI259" s="38"/>
    </row>
    <row r="260" spans="1:35" x14ac:dyDescent="0.2">
      <c r="A260" s="76" t="s">
        <v>621</v>
      </c>
      <c r="B260" s="38">
        <v>124095559</v>
      </c>
      <c r="C260" s="76" t="s">
        <v>641</v>
      </c>
      <c r="D260" s="76" t="s">
        <v>1315</v>
      </c>
      <c r="E260" s="76" t="s">
        <v>642</v>
      </c>
      <c r="F260" s="76">
        <v>1998</v>
      </c>
      <c r="G260" s="77">
        <v>4.9000000000000004</v>
      </c>
      <c r="H260" s="78" t="s">
        <v>553</v>
      </c>
      <c r="I260" s="79">
        <v>20</v>
      </c>
      <c r="J260" s="80">
        <v>7</v>
      </c>
      <c r="K260" s="80">
        <v>60</v>
      </c>
      <c r="L260" s="81">
        <v>107.6</v>
      </c>
      <c r="M260" s="82">
        <v>63.1952</v>
      </c>
      <c r="N260" s="83">
        <v>5.3</v>
      </c>
      <c r="O260" s="84">
        <v>27.99</v>
      </c>
      <c r="P260" s="85">
        <v>3.3</v>
      </c>
      <c r="Q260" s="86">
        <v>41.85</v>
      </c>
      <c r="R260" s="105">
        <v>19.600000000000001</v>
      </c>
      <c r="S260" s="105">
        <v>11.25</v>
      </c>
      <c r="T260" s="118">
        <v>-0.05</v>
      </c>
      <c r="U260" s="119">
        <v>19.399999999999999</v>
      </c>
      <c r="V260" s="87">
        <v>4.8</v>
      </c>
      <c r="W260" s="88">
        <v>35.6</v>
      </c>
      <c r="X260" s="89">
        <v>-0.4</v>
      </c>
      <c r="Y260" s="90">
        <v>30</v>
      </c>
      <c r="Z260" s="91">
        <v>74</v>
      </c>
      <c r="AA260" s="81">
        <v>46.4</v>
      </c>
      <c r="AB260" s="92">
        <v>98</v>
      </c>
      <c r="AC260" s="93">
        <v>14.1</v>
      </c>
      <c r="AD260" s="94">
        <v>7.3</v>
      </c>
      <c r="AE260" s="94">
        <v>335</v>
      </c>
      <c r="AF260" s="94">
        <v>-11</v>
      </c>
      <c r="AG260" s="95">
        <v>-22.5</v>
      </c>
      <c r="AH260" s="91">
        <v>-127</v>
      </c>
      <c r="AI260" s="38"/>
    </row>
    <row r="261" spans="1:35" x14ac:dyDescent="0.2">
      <c r="A261" s="76" t="s">
        <v>621</v>
      </c>
      <c r="B261" s="38">
        <v>2288502</v>
      </c>
      <c r="C261" s="76" t="s">
        <v>1348</v>
      </c>
      <c r="D261" s="76" t="s">
        <v>1315</v>
      </c>
      <c r="E261" s="76" t="s">
        <v>1349</v>
      </c>
      <c r="F261" s="76">
        <v>1995</v>
      </c>
      <c r="G261" s="77">
        <v>10</v>
      </c>
      <c r="H261" s="78" t="s">
        <v>553</v>
      </c>
      <c r="I261" s="79">
        <v>16</v>
      </c>
      <c r="J261" s="80">
        <v>3</v>
      </c>
      <c r="K261" s="80">
        <v>60</v>
      </c>
      <c r="L261" s="81">
        <v>376</v>
      </c>
      <c r="M261" s="82">
        <v>61.735500000000002</v>
      </c>
      <c r="N261" s="83">
        <v>3.6</v>
      </c>
      <c r="O261" s="84">
        <v>34.56</v>
      </c>
      <c r="P261" s="85">
        <v>7.1</v>
      </c>
      <c r="Q261" s="86">
        <v>44.37</v>
      </c>
      <c r="R261" s="105">
        <v>26.5</v>
      </c>
      <c r="S261" s="105">
        <v>19.170000000000002</v>
      </c>
      <c r="T261" s="118">
        <v>0.18</v>
      </c>
      <c r="U261" s="119">
        <v>17.5</v>
      </c>
      <c r="V261" s="87">
        <v>5.5</v>
      </c>
      <c r="W261" s="88">
        <v>41.5</v>
      </c>
      <c r="X261" s="89">
        <v>-0.3</v>
      </c>
      <c r="Y261" s="90">
        <v>33.799999999999997</v>
      </c>
      <c r="Z261" s="91">
        <v>73.900000000000006</v>
      </c>
      <c r="AA261" s="81">
        <v>126.8</v>
      </c>
      <c r="AB261" s="92">
        <v>96</v>
      </c>
      <c r="AC261" s="93">
        <v>5.5</v>
      </c>
      <c r="AD261" s="94">
        <v>-2.7</v>
      </c>
      <c r="AE261" s="94">
        <v>313</v>
      </c>
      <c r="AF261" s="94">
        <v>5</v>
      </c>
      <c r="AG261" s="95">
        <v>1</v>
      </c>
      <c r="AH261" s="91">
        <v>21</v>
      </c>
      <c r="AI261" s="38"/>
    </row>
    <row r="262" spans="1:35" x14ac:dyDescent="0.2">
      <c r="A262" s="76" t="s">
        <v>621</v>
      </c>
      <c r="B262" s="38">
        <v>2120311</v>
      </c>
      <c r="C262" s="76" t="s">
        <v>1500</v>
      </c>
      <c r="D262" s="76" t="s">
        <v>1315</v>
      </c>
      <c r="E262" s="76" t="s">
        <v>1501</v>
      </c>
      <c r="F262" s="76">
        <v>1989</v>
      </c>
      <c r="G262" s="77">
        <v>5.0999999999999996</v>
      </c>
      <c r="H262" s="78" t="s">
        <v>553</v>
      </c>
      <c r="I262" s="79">
        <v>76</v>
      </c>
      <c r="J262" s="80">
        <v>6</v>
      </c>
      <c r="K262" s="80">
        <v>263</v>
      </c>
      <c r="L262" s="81">
        <v>93.8</v>
      </c>
      <c r="M262" s="82">
        <v>72.412999999999997</v>
      </c>
      <c r="N262" s="83">
        <v>4.5</v>
      </c>
      <c r="O262" s="84">
        <v>41</v>
      </c>
      <c r="P262" s="85">
        <v>1.6</v>
      </c>
      <c r="Q262" s="86">
        <v>64</v>
      </c>
      <c r="R262" s="105">
        <v>11.3</v>
      </c>
      <c r="S262" s="105">
        <v>24.2</v>
      </c>
      <c r="T262" s="118">
        <v>-0.01</v>
      </c>
      <c r="U262" s="119">
        <v>28.5</v>
      </c>
      <c r="V262" s="87">
        <v>-5.0999999999999996</v>
      </c>
      <c r="W262" s="88">
        <v>66.599999999999994</v>
      </c>
      <c r="X262" s="89">
        <v>-2.9</v>
      </c>
      <c r="Y262" s="90">
        <v>60.8</v>
      </c>
      <c r="Z262" s="91">
        <v>73.900000000000006</v>
      </c>
      <c r="AA262" s="81">
        <v>-290.89999999999998</v>
      </c>
      <c r="AB262" s="92">
        <v>99</v>
      </c>
      <c r="AC262" s="93">
        <v>-1.8</v>
      </c>
      <c r="AD262" s="94">
        <v>-6.4</v>
      </c>
      <c r="AE262" s="94">
        <v>284</v>
      </c>
      <c r="AF262" s="94">
        <v>3</v>
      </c>
      <c r="AG262" s="95">
        <v>-12</v>
      </c>
      <c r="AH262" s="91">
        <v>-187</v>
      </c>
      <c r="AI262" s="38"/>
    </row>
    <row r="263" spans="1:35" x14ac:dyDescent="0.2">
      <c r="A263" s="76" t="s">
        <v>621</v>
      </c>
      <c r="B263" s="38">
        <v>131044247</v>
      </c>
      <c r="C263" s="76" t="s">
        <v>10</v>
      </c>
      <c r="D263" s="76" t="s">
        <v>1315</v>
      </c>
      <c r="E263" s="76" t="s">
        <v>11</v>
      </c>
      <c r="F263" s="76">
        <v>2001</v>
      </c>
      <c r="G263" s="77">
        <v>7</v>
      </c>
      <c r="H263" s="78" t="s">
        <v>553</v>
      </c>
      <c r="I263" s="79">
        <v>159</v>
      </c>
      <c r="J263" s="80">
        <v>26</v>
      </c>
      <c r="K263" s="80">
        <v>322</v>
      </c>
      <c r="L263" s="81">
        <v>231.1</v>
      </c>
      <c r="M263" s="82">
        <v>83.606943396000005</v>
      </c>
      <c r="N263" s="83">
        <v>5.3</v>
      </c>
      <c r="O263" s="84">
        <v>53.8125</v>
      </c>
      <c r="P263" s="85">
        <v>6.5</v>
      </c>
      <c r="Q263" s="86">
        <v>66.005624999999995</v>
      </c>
      <c r="R263" s="105">
        <v>33.5</v>
      </c>
      <c r="S263" s="105">
        <v>29.962499999999999</v>
      </c>
      <c r="T263" s="118">
        <v>-0.14000000000000001</v>
      </c>
      <c r="U263" s="119">
        <v>38.299999999999997</v>
      </c>
      <c r="V263" s="87">
        <v>-6.4</v>
      </c>
      <c r="W263" s="88">
        <v>72</v>
      </c>
      <c r="X263" s="89">
        <v>-10.3</v>
      </c>
      <c r="Y263" s="90">
        <v>66.2</v>
      </c>
      <c r="Z263" s="91">
        <v>73.3</v>
      </c>
      <c r="AA263" s="81">
        <v>400.9</v>
      </c>
      <c r="AB263" s="92">
        <v>99</v>
      </c>
      <c r="AC263" s="93">
        <v>7.7</v>
      </c>
      <c r="AD263" s="94">
        <v>14.5</v>
      </c>
      <c r="AE263" s="94">
        <v>275</v>
      </c>
      <c r="AF263" s="94">
        <v>4</v>
      </c>
      <c r="AG263" s="95">
        <v>0</v>
      </c>
      <c r="AH263" s="91">
        <v>280</v>
      </c>
      <c r="AI263" s="38"/>
    </row>
    <row r="264" spans="1:35" x14ac:dyDescent="0.2">
      <c r="A264" s="76" t="s">
        <v>621</v>
      </c>
      <c r="B264" s="38">
        <v>2192475</v>
      </c>
      <c r="C264" s="76" t="s">
        <v>1654</v>
      </c>
      <c r="D264" s="76" t="s">
        <v>1315</v>
      </c>
      <c r="E264" s="76" t="s">
        <v>1655</v>
      </c>
      <c r="F264" s="76">
        <v>1992</v>
      </c>
      <c r="G264" s="77">
        <v>6.2</v>
      </c>
      <c r="H264" s="78" t="s">
        <v>553</v>
      </c>
      <c r="I264" s="79">
        <v>22</v>
      </c>
      <c r="J264" s="80">
        <v>7</v>
      </c>
      <c r="K264" s="80">
        <v>90</v>
      </c>
      <c r="L264" s="81">
        <v>283.3</v>
      </c>
      <c r="M264" s="82">
        <v>62.960681817999998</v>
      </c>
      <c r="N264" s="83">
        <v>4</v>
      </c>
      <c r="O264" s="84">
        <v>47.984999999999999</v>
      </c>
      <c r="P264" s="85">
        <v>4.3</v>
      </c>
      <c r="Q264" s="86">
        <v>60.48</v>
      </c>
      <c r="R264" s="105">
        <v>-15</v>
      </c>
      <c r="S264" s="105">
        <v>32.853333333000002</v>
      </c>
      <c r="T264" s="118">
        <v>0.14000000000000001</v>
      </c>
      <c r="U264" s="119">
        <v>30.7</v>
      </c>
      <c r="V264" s="87">
        <v>-1.7</v>
      </c>
      <c r="W264" s="88">
        <v>52.4</v>
      </c>
      <c r="X264" s="89">
        <v>-2.4</v>
      </c>
      <c r="Y264" s="90">
        <v>46</v>
      </c>
      <c r="Z264" s="91">
        <v>72.599999999999994</v>
      </c>
      <c r="AA264" s="81">
        <v>21.4</v>
      </c>
      <c r="AB264" s="92">
        <v>99</v>
      </c>
      <c r="AC264" s="93">
        <v>-6.8</v>
      </c>
      <c r="AD264" s="94">
        <v>-3.6</v>
      </c>
      <c r="AE264" s="94">
        <v>281</v>
      </c>
      <c r="AF264" s="94">
        <v>-8</v>
      </c>
      <c r="AG264" s="95">
        <v>-5.5</v>
      </c>
      <c r="AH264" s="91">
        <v>-122</v>
      </c>
      <c r="AI264" s="38"/>
    </row>
    <row r="265" spans="1:35" x14ac:dyDescent="0.2">
      <c r="A265" s="76" t="s">
        <v>621</v>
      </c>
      <c r="B265" s="38">
        <v>130422404</v>
      </c>
      <c r="C265" s="76" t="s">
        <v>1993</v>
      </c>
      <c r="D265" s="76" t="s">
        <v>1315</v>
      </c>
      <c r="E265" s="76" t="s">
        <v>1994</v>
      </c>
      <c r="F265" s="76">
        <v>1999</v>
      </c>
      <c r="G265" s="77">
        <v>8.6</v>
      </c>
      <c r="H265" s="78" t="s">
        <v>553</v>
      </c>
      <c r="I265" s="79">
        <v>11</v>
      </c>
      <c r="J265" s="80">
        <v>6</v>
      </c>
      <c r="K265" s="80">
        <v>27</v>
      </c>
      <c r="L265" s="81">
        <v>-130.6</v>
      </c>
      <c r="M265" s="82">
        <v>57.871363635999998</v>
      </c>
      <c r="N265" s="83">
        <v>4.2</v>
      </c>
      <c r="O265" s="84">
        <v>39.7575</v>
      </c>
      <c r="P265" s="85">
        <v>0.6</v>
      </c>
      <c r="Q265" s="86">
        <v>41.04</v>
      </c>
      <c r="R265" s="105">
        <v>18.399999999999999</v>
      </c>
      <c r="S265" s="105">
        <v>25.992000000000001</v>
      </c>
      <c r="T265" s="118">
        <v>-0.05</v>
      </c>
      <c r="U265" s="119">
        <v>28.2</v>
      </c>
      <c r="V265" s="87">
        <v>-4.9000000000000004</v>
      </c>
      <c r="W265" s="88">
        <v>35.299999999999997</v>
      </c>
      <c r="X265" s="89">
        <v>-2</v>
      </c>
      <c r="Y265" s="90">
        <v>33.9</v>
      </c>
      <c r="Z265" s="91">
        <v>72.400000000000006</v>
      </c>
      <c r="AA265" s="81">
        <v>-859.5</v>
      </c>
      <c r="AB265" s="92">
        <v>96</v>
      </c>
      <c r="AC265" s="93">
        <v>-23.6</v>
      </c>
      <c r="AD265" s="94">
        <v>-17.7</v>
      </c>
      <c r="AE265" s="94">
        <v>276</v>
      </c>
      <c r="AF265" s="94">
        <v>-8</v>
      </c>
      <c r="AG265" s="95">
        <v>-14.5</v>
      </c>
      <c r="AH265" s="91">
        <v>-352</v>
      </c>
      <c r="AI265" s="38"/>
    </row>
    <row r="266" spans="1:35" x14ac:dyDescent="0.2">
      <c r="A266" s="76" t="s">
        <v>621</v>
      </c>
      <c r="B266" s="38">
        <v>2285853</v>
      </c>
      <c r="C266" s="76" t="s">
        <v>567</v>
      </c>
      <c r="D266" s="76" t="s">
        <v>1315</v>
      </c>
      <c r="E266" s="76" t="s">
        <v>568</v>
      </c>
      <c r="F266" s="76">
        <v>1994</v>
      </c>
      <c r="G266" s="77">
        <v>4.8</v>
      </c>
      <c r="H266" s="78" t="s">
        <v>553</v>
      </c>
      <c r="I266" s="79">
        <v>15</v>
      </c>
      <c r="J266" s="80">
        <v>4</v>
      </c>
      <c r="K266" s="80">
        <v>47</v>
      </c>
      <c r="L266" s="81">
        <v>333.7</v>
      </c>
      <c r="M266" s="82">
        <v>61.371600000000001</v>
      </c>
      <c r="N266" s="83">
        <v>2.7</v>
      </c>
      <c r="O266" s="84">
        <v>32.299999999999997</v>
      </c>
      <c r="P266" s="85">
        <v>4</v>
      </c>
      <c r="Q266" s="86">
        <v>47</v>
      </c>
      <c r="R266" s="105">
        <v>14.1</v>
      </c>
      <c r="S266" s="105">
        <v>18.2</v>
      </c>
      <c r="T266" s="118">
        <v>-0.08</v>
      </c>
      <c r="U266" s="119">
        <v>13.6</v>
      </c>
      <c r="V266" s="87">
        <v>1.9</v>
      </c>
      <c r="W266" s="88">
        <v>40.5</v>
      </c>
      <c r="X266" s="89">
        <v>1</v>
      </c>
      <c r="Y266" s="90">
        <v>36</v>
      </c>
      <c r="Z266" s="91">
        <v>72.099999999999994</v>
      </c>
      <c r="AA266" s="81">
        <v>2.2999999999999998</v>
      </c>
      <c r="AB266" s="92">
        <v>99</v>
      </c>
      <c r="AC266" s="93">
        <v>-5.9</v>
      </c>
      <c r="AD266" s="94">
        <v>-10</v>
      </c>
      <c r="AE266" s="94">
        <v>325</v>
      </c>
      <c r="AF266" s="94">
        <v>6</v>
      </c>
      <c r="AG266" s="95">
        <v>10</v>
      </c>
      <c r="AH266" s="91">
        <v>-31</v>
      </c>
      <c r="AI266" s="38"/>
    </row>
    <row r="267" spans="1:35" x14ac:dyDescent="0.2">
      <c r="A267" s="76" t="s">
        <v>621</v>
      </c>
      <c r="B267" s="38">
        <v>1985001</v>
      </c>
      <c r="C267" s="76" t="s">
        <v>1798</v>
      </c>
      <c r="D267" s="76" t="s">
        <v>1315</v>
      </c>
      <c r="E267" s="76" t="s">
        <v>192</v>
      </c>
      <c r="F267" s="76">
        <v>1985</v>
      </c>
      <c r="G267" s="77">
        <v>0.8</v>
      </c>
      <c r="H267" s="78" t="s">
        <v>553</v>
      </c>
      <c r="I267" s="79">
        <v>52</v>
      </c>
      <c r="J267" s="80">
        <v>14</v>
      </c>
      <c r="K267" s="80">
        <v>158</v>
      </c>
      <c r="L267" s="81">
        <v>3.7</v>
      </c>
      <c r="M267" s="82">
        <v>82.712384615000005</v>
      </c>
      <c r="N267" s="83">
        <v>5.4</v>
      </c>
      <c r="O267" s="84">
        <v>61.111600000000003</v>
      </c>
      <c r="P267" s="85">
        <v>1.4</v>
      </c>
      <c r="Q267" s="86">
        <v>58.901333332999997</v>
      </c>
      <c r="R267" s="105">
        <v>11.3</v>
      </c>
      <c r="S267" s="105">
        <v>42.661999999999999</v>
      </c>
      <c r="T267" s="118">
        <v>0.11</v>
      </c>
      <c r="U267" s="119">
        <v>18.100000000000001</v>
      </c>
      <c r="V267" s="87">
        <v>1.1000000000000001</v>
      </c>
      <c r="W267" s="88">
        <v>61.5</v>
      </c>
      <c r="X267" s="89">
        <v>-0.4</v>
      </c>
      <c r="Y267" s="90">
        <v>57.3</v>
      </c>
      <c r="Z267" s="91">
        <v>71.900000000000006</v>
      </c>
      <c r="AA267" s="81">
        <v>-526.79999999999995</v>
      </c>
      <c r="AB267" s="92">
        <v>99</v>
      </c>
      <c r="AC267" s="93">
        <v>-10</v>
      </c>
      <c r="AD267" s="94">
        <v>-17.7</v>
      </c>
      <c r="AE267" s="94">
        <v>277</v>
      </c>
      <c r="AF267" s="94">
        <v>28</v>
      </c>
      <c r="AG267" s="95">
        <v>1.5</v>
      </c>
      <c r="AH267" s="91">
        <v>-176</v>
      </c>
      <c r="AI267" s="38"/>
    </row>
    <row r="268" spans="1:35" x14ac:dyDescent="0.2">
      <c r="A268" s="76" t="s">
        <v>621</v>
      </c>
      <c r="B268" s="38">
        <v>129800008</v>
      </c>
      <c r="C268" s="76" t="s">
        <v>2220</v>
      </c>
      <c r="D268" s="76" t="s">
        <v>1315</v>
      </c>
      <c r="E268" s="76" t="s">
        <v>2221</v>
      </c>
      <c r="F268" s="76">
        <v>1999</v>
      </c>
      <c r="G268" s="77">
        <v>4.9000000000000004</v>
      </c>
      <c r="H268" s="78" t="s">
        <v>553</v>
      </c>
      <c r="I268" s="79">
        <v>10</v>
      </c>
      <c r="J268" s="80">
        <v>2</v>
      </c>
      <c r="K268" s="80">
        <v>21</v>
      </c>
      <c r="L268" s="81">
        <v>209.8</v>
      </c>
      <c r="M268" s="82">
        <v>48.442999999999998</v>
      </c>
      <c r="N268" s="83">
        <v>0.8</v>
      </c>
      <c r="O268" s="84">
        <v>30.6</v>
      </c>
      <c r="P268" s="85">
        <v>6.5</v>
      </c>
      <c r="Q268" s="86">
        <v>41</v>
      </c>
      <c r="R268" s="105">
        <v>18</v>
      </c>
      <c r="S268" s="105">
        <v>19</v>
      </c>
      <c r="T268" s="118">
        <v>-0.08</v>
      </c>
      <c r="U268" s="119">
        <v>16.8</v>
      </c>
      <c r="V268" s="87">
        <v>-2.7</v>
      </c>
      <c r="W268" s="88">
        <v>32.5</v>
      </c>
      <c r="X268" s="89">
        <v>-1.8</v>
      </c>
      <c r="Y268" s="90">
        <v>31.8</v>
      </c>
      <c r="Z268" s="91">
        <v>71.599999999999994</v>
      </c>
      <c r="AA268" s="81">
        <v>-55.5</v>
      </c>
      <c r="AB268" s="92">
        <v>99</v>
      </c>
      <c r="AC268" s="93">
        <v>7.3</v>
      </c>
      <c r="AD268" s="94">
        <v>3.2</v>
      </c>
      <c r="AE268" s="94">
        <v>255</v>
      </c>
      <c r="AF268" s="94">
        <v>14</v>
      </c>
      <c r="AG268" s="95">
        <v>10.5</v>
      </c>
      <c r="AH268" s="91">
        <v>312</v>
      </c>
      <c r="AI268" s="38"/>
    </row>
    <row r="269" spans="1:35" x14ac:dyDescent="0.2">
      <c r="A269" s="76" t="s">
        <v>621</v>
      </c>
      <c r="B269" s="38">
        <v>17064351</v>
      </c>
      <c r="C269" s="76" t="s">
        <v>1197</v>
      </c>
      <c r="D269" s="76" t="s">
        <v>1315</v>
      </c>
      <c r="E269" s="76" t="s">
        <v>1198</v>
      </c>
      <c r="F269" s="76">
        <v>1996</v>
      </c>
      <c r="G269" s="77">
        <v>9.4</v>
      </c>
      <c r="H269" s="78" t="s">
        <v>553</v>
      </c>
      <c r="I269" s="79">
        <v>10</v>
      </c>
      <c r="J269" s="80">
        <v>4</v>
      </c>
      <c r="K269" s="80">
        <v>28</v>
      </c>
      <c r="L269" s="81">
        <v>68.099999999999994</v>
      </c>
      <c r="M269" s="82">
        <v>48.561599999999999</v>
      </c>
      <c r="N269" s="83">
        <v>4.3</v>
      </c>
      <c r="O269" s="84">
        <v>27.6</v>
      </c>
      <c r="P269" s="85">
        <v>3.7</v>
      </c>
      <c r="Q269" s="86">
        <v>41.3</v>
      </c>
      <c r="R269" s="105">
        <v>19.2</v>
      </c>
      <c r="S269" s="105">
        <v>14.2</v>
      </c>
      <c r="T269" s="118">
        <v>0.13</v>
      </c>
      <c r="U269" s="119">
        <v>18.3</v>
      </c>
      <c r="V269" s="87">
        <v>4.3</v>
      </c>
      <c r="W269" s="88">
        <v>31.7</v>
      </c>
      <c r="X269" s="89">
        <v>0.6</v>
      </c>
      <c r="Y269" s="90">
        <v>29.5</v>
      </c>
      <c r="Z269" s="91">
        <v>70.900000000000006</v>
      </c>
      <c r="AA269" s="81">
        <v>214.1</v>
      </c>
      <c r="AB269" s="92">
        <v>97</v>
      </c>
      <c r="AC269" s="93">
        <v>9.1</v>
      </c>
      <c r="AD269" s="94">
        <v>3.6</v>
      </c>
      <c r="AE269" s="94">
        <v>324</v>
      </c>
      <c r="AF269" s="94">
        <v>-20</v>
      </c>
      <c r="AG269" s="95">
        <v>-6</v>
      </c>
      <c r="AH269" s="91">
        <v>-87</v>
      </c>
      <c r="AI269" s="38"/>
    </row>
    <row r="270" spans="1:35" x14ac:dyDescent="0.2">
      <c r="A270" s="76" t="s">
        <v>621</v>
      </c>
      <c r="B270" s="38">
        <v>1974664</v>
      </c>
      <c r="C270" s="76" t="s">
        <v>1364</v>
      </c>
      <c r="D270" s="76" t="s">
        <v>1315</v>
      </c>
      <c r="E270" s="76" t="s">
        <v>1838</v>
      </c>
      <c r="F270" s="76">
        <v>1984</v>
      </c>
      <c r="G270" s="77">
        <v>6.3</v>
      </c>
      <c r="H270" s="78" t="s">
        <v>553</v>
      </c>
      <c r="I270" s="79">
        <v>31</v>
      </c>
      <c r="J270" s="80">
        <v>10</v>
      </c>
      <c r="K270" s="80">
        <v>99</v>
      </c>
      <c r="L270" s="81">
        <v>177.8</v>
      </c>
      <c r="M270" s="82">
        <v>72.068225806000001</v>
      </c>
      <c r="N270" s="83">
        <v>2.9</v>
      </c>
      <c r="O270" s="84">
        <v>46.09</v>
      </c>
      <c r="P270" s="85">
        <v>3.8</v>
      </c>
      <c r="Q270" s="86">
        <v>63.58</v>
      </c>
      <c r="R270" s="105">
        <v>26.6</v>
      </c>
      <c r="S270" s="105">
        <v>24.2</v>
      </c>
      <c r="T270" s="118">
        <v>0.1</v>
      </c>
      <c r="U270" s="119">
        <v>14.1</v>
      </c>
      <c r="V270" s="87">
        <v>1.1000000000000001</v>
      </c>
      <c r="W270" s="88">
        <v>52.2</v>
      </c>
      <c r="X270" s="89">
        <v>0.7</v>
      </c>
      <c r="Y270" s="90">
        <v>46.8</v>
      </c>
      <c r="Z270" s="91">
        <v>70.3</v>
      </c>
      <c r="AA270" s="81">
        <v>-507.7</v>
      </c>
      <c r="AB270" s="92">
        <v>91</v>
      </c>
      <c r="AC270" s="93">
        <v>-18.2</v>
      </c>
      <c r="AD270" s="94">
        <v>-23.2</v>
      </c>
      <c r="AE270" s="94">
        <v>304</v>
      </c>
      <c r="AF270" s="94">
        <v>8</v>
      </c>
      <c r="AG270" s="95">
        <v>-2</v>
      </c>
      <c r="AH270" s="91">
        <v>-372</v>
      </c>
      <c r="AI270" s="38"/>
    </row>
    <row r="271" spans="1:35" x14ac:dyDescent="0.2">
      <c r="A271" s="76" t="s">
        <v>621</v>
      </c>
      <c r="B271" s="38">
        <v>1834219</v>
      </c>
      <c r="C271" s="76" t="s">
        <v>1484</v>
      </c>
      <c r="D271" s="76" t="s">
        <v>1315</v>
      </c>
      <c r="E271" s="76" t="s">
        <v>193</v>
      </c>
      <c r="F271" s="76">
        <v>1980</v>
      </c>
      <c r="G271" s="77">
        <v>0</v>
      </c>
      <c r="H271" s="78" t="s">
        <v>553</v>
      </c>
      <c r="I271" s="79">
        <v>23</v>
      </c>
      <c r="J271" s="80">
        <v>5</v>
      </c>
      <c r="K271" s="80">
        <v>82</v>
      </c>
      <c r="L271" s="81">
        <v>15</v>
      </c>
      <c r="M271" s="82">
        <v>73.062956521999993</v>
      </c>
      <c r="N271" s="83">
        <v>6.7</v>
      </c>
      <c r="O271" s="84">
        <v>54.218076922999998</v>
      </c>
      <c r="P271" s="85">
        <v>-3</v>
      </c>
      <c r="Q271" s="86">
        <v>48.676000000000002</v>
      </c>
      <c r="R271" s="105">
        <v>-14.6</v>
      </c>
      <c r="S271" s="105">
        <v>30.835416667000001</v>
      </c>
      <c r="T271" s="118">
        <v>-0.05</v>
      </c>
      <c r="U271" s="119">
        <v>10.6</v>
      </c>
      <c r="V271" s="87">
        <v>2.9</v>
      </c>
      <c r="W271" s="88">
        <v>48.4</v>
      </c>
      <c r="X271" s="89">
        <v>2.6</v>
      </c>
      <c r="Y271" s="90">
        <v>42</v>
      </c>
      <c r="Z271" s="91">
        <v>69.599999999999994</v>
      </c>
      <c r="AA271" s="81">
        <v>-343.6</v>
      </c>
      <c r="AB271" s="92">
        <v>99</v>
      </c>
      <c r="AC271" s="93">
        <v>-8.1999999999999993</v>
      </c>
      <c r="AD271" s="94">
        <v>-19.5</v>
      </c>
      <c r="AE271" s="94">
        <v>267</v>
      </c>
      <c r="AF271" s="94">
        <v>6</v>
      </c>
      <c r="AG271" s="95">
        <v>7</v>
      </c>
      <c r="AH271" s="91">
        <v>-165</v>
      </c>
      <c r="AI271" s="38"/>
    </row>
    <row r="272" spans="1:35" x14ac:dyDescent="0.2">
      <c r="A272" s="76" t="s">
        <v>621</v>
      </c>
      <c r="B272" s="38">
        <v>2114601</v>
      </c>
      <c r="C272" s="76" t="s">
        <v>1478</v>
      </c>
      <c r="D272" s="76" t="s">
        <v>1315</v>
      </c>
      <c r="E272" s="76" t="s">
        <v>1479</v>
      </c>
      <c r="F272" s="76">
        <v>1989</v>
      </c>
      <c r="G272" s="77">
        <v>4.3</v>
      </c>
      <c r="H272" s="78" t="s">
        <v>553</v>
      </c>
      <c r="I272" s="79">
        <v>122</v>
      </c>
      <c r="J272" s="80">
        <v>46</v>
      </c>
      <c r="K272" s="80">
        <v>387</v>
      </c>
      <c r="L272" s="81">
        <v>365.8</v>
      </c>
      <c r="M272" s="82">
        <v>89.700557376999996</v>
      </c>
      <c r="N272" s="83">
        <v>6.2</v>
      </c>
      <c r="O272" s="84">
        <v>67.230142857000004</v>
      </c>
      <c r="P272" s="85">
        <v>3.8</v>
      </c>
      <c r="Q272" s="86">
        <v>70.669538462000006</v>
      </c>
      <c r="R272" s="105">
        <v>5.0999999999999996</v>
      </c>
      <c r="S272" s="105">
        <v>51.411285714000002</v>
      </c>
      <c r="T272" s="118">
        <v>-0.16</v>
      </c>
      <c r="U272" s="119">
        <v>57.3</v>
      </c>
      <c r="V272" s="87">
        <v>2.7</v>
      </c>
      <c r="W272" s="88">
        <v>82.8</v>
      </c>
      <c r="X272" s="89">
        <v>-3.9</v>
      </c>
      <c r="Y272" s="90">
        <v>79.5</v>
      </c>
      <c r="Z272" s="91">
        <v>69</v>
      </c>
      <c r="AA272" s="81">
        <v>96.8</v>
      </c>
      <c r="AB272" s="92">
        <v>99</v>
      </c>
      <c r="AC272" s="93">
        <v>-11.4</v>
      </c>
      <c r="AD272" s="94">
        <v>-4.0999999999999996</v>
      </c>
      <c r="AE272" s="94">
        <v>295</v>
      </c>
      <c r="AF272" s="94">
        <v>-15</v>
      </c>
      <c r="AG272" s="95">
        <v>-1.5</v>
      </c>
      <c r="AH272" s="91">
        <v>-127</v>
      </c>
      <c r="AI272" s="38"/>
    </row>
    <row r="273" spans="1:35" x14ac:dyDescent="0.2">
      <c r="A273" s="76" t="s">
        <v>621</v>
      </c>
      <c r="B273" s="38">
        <v>2184527</v>
      </c>
      <c r="C273" s="76" t="s">
        <v>1362</v>
      </c>
      <c r="D273" s="76" t="s">
        <v>1315</v>
      </c>
      <c r="E273" s="76" t="s">
        <v>1363</v>
      </c>
      <c r="F273" s="76">
        <v>1992</v>
      </c>
      <c r="G273" s="77">
        <v>1.2</v>
      </c>
      <c r="H273" s="78" t="s">
        <v>553</v>
      </c>
      <c r="I273" s="79">
        <v>25</v>
      </c>
      <c r="J273" s="80">
        <v>3</v>
      </c>
      <c r="K273" s="80">
        <v>93</v>
      </c>
      <c r="L273" s="81">
        <v>334.8</v>
      </c>
      <c r="M273" s="82">
        <v>74.364999999999995</v>
      </c>
      <c r="N273" s="83">
        <v>3.7</v>
      </c>
      <c r="O273" s="84">
        <v>36.4</v>
      </c>
      <c r="P273" s="85">
        <v>6</v>
      </c>
      <c r="Q273" s="86">
        <v>54.4</v>
      </c>
      <c r="R273" s="105">
        <v>-7.9</v>
      </c>
      <c r="S273" s="105">
        <v>22.6</v>
      </c>
      <c r="T273" s="118">
        <v>7.0000000000000007E-2</v>
      </c>
      <c r="U273" s="119">
        <v>21.6</v>
      </c>
      <c r="V273" s="87">
        <v>5</v>
      </c>
      <c r="W273" s="88">
        <v>51.4</v>
      </c>
      <c r="X273" s="89">
        <v>-0.7</v>
      </c>
      <c r="Y273" s="90">
        <v>44.1</v>
      </c>
      <c r="Z273" s="91">
        <v>67.8</v>
      </c>
      <c r="AA273" s="81">
        <v>133.6</v>
      </c>
      <c r="AB273" s="92">
        <v>99</v>
      </c>
      <c r="AC273" s="93">
        <v>16.8</v>
      </c>
      <c r="AD273" s="94">
        <v>5.5</v>
      </c>
      <c r="AE273" s="94">
        <v>296</v>
      </c>
      <c r="AF273" s="94">
        <v>-20</v>
      </c>
      <c r="AG273" s="95">
        <v>-11</v>
      </c>
      <c r="AH273" s="91">
        <v>-24</v>
      </c>
      <c r="AI273" s="38"/>
    </row>
    <row r="274" spans="1:35" x14ac:dyDescent="0.2">
      <c r="A274" s="76" t="s">
        <v>621</v>
      </c>
      <c r="B274" s="38">
        <v>2120405</v>
      </c>
      <c r="C274" s="76" t="s">
        <v>1612</v>
      </c>
      <c r="D274" s="76" t="s">
        <v>1315</v>
      </c>
      <c r="E274" s="76" t="s">
        <v>1613</v>
      </c>
      <c r="F274" s="76">
        <v>1989</v>
      </c>
      <c r="G274" s="77">
        <v>4.5</v>
      </c>
      <c r="H274" s="78" t="s">
        <v>553</v>
      </c>
      <c r="I274" s="79">
        <v>82</v>
      </c>
      <c r="J274" s="80">
        <v>21</v>
      </c>
      <c r="K274" s="80">
        <v>249</v>
      </c>
      <c r="L274" s="81">
        <v>240.6</v>
      </c>
      <c r="M274" s="82">
        <v>87.175792682999997</v>
      </c>
      <c r="N274" s="83">
        <v>6.9</v>
      </c>
      <c r="O274" s="84">
        <v>59.466000000000001</v>
      </c>
      <c r="P274" s="85">
        <v>2.7</v>
      </c>
      <c r="Q274" s="86">
        <v>64.242000000000004</v>
      </c>
      <c r="R274" s="105">
        <v>17.399999999999999</v>
      </c>
      <c r="S274" s="105">
        <v>39.628571428999997</v>
      </c>
      <c r="T274" s="118">
        <v>-0.02</v>
      </c>
      <c r="U274" s="119">
        <v>27.3</v>
      </c>
      <c r="V274" s="87">
        <v>9.5</v>
      </c>
      <c r="W274" s="88">
        <v>69.099999999999994</v>
      </c>
      <c r="X274" s="89">
        <v>0.2</v>
      </c>
      <c r="Y274" s="90">
        <v>64</v>
      </c>
      <c r="Z274" s="91">
        <v>67.099999999999994</v>
      </c>
      <c r="AA274" s="81">
        <v>-109.5</v>
      </c>
      <c r="AB274" s="92">
        <v>99</v>
      </c>
      <c r="AC274" s="93">
        <v>3.6</v>
      </c>
      <c r="AD274" s="94">
        <v>-8.1999999999999993</v>
      </c>
      <c r="AE274" s="94">
        <v>276</v>
      </c>
      <c r="AF274" s="94">
        <v>-4</v>
      </c>
      <c r="AG274" s="95">
        <v>-1</v>
      </c>
      <c r="AH274" s="91">
        <v>-59</v>
      </c>
      <c r="AI274" s="38"/>
    </row>
    <row r="275" spans="1:35" x14ac:dyDescent="0.2">
      <c r="A275" s="76" t="s">
        <v>621</v>
      </c>
      <c r="B275" s="38">
        <v>1967028</v>
      </c>
      <c r="C275" s="76" t="s">
        <v>1502</v>
      </c>
      <c r="D275" s="76" t="s">
        <v>1315</v>
      </c>
      <c r="E275" s="76" t="s">
        <v>1503</v>
      </c>
      <c r="F275" s="76">
        <v>1984</v>
      </c>
      <c r="G275" s="77">
        <v>0.4</v>
      </c>
      <c r="H275" s="78" t="s">
        <v>553</v>
      </c>
      <c r="I275" s="79">
        <v>12</v>
      </c>
      <c r="J275" s="80">
        <v>5</v>
      </c>
      <c r="K275" s="80">
        <v>31</v>
      </c>
      <c r="L275" s="81">
        <v>257.2</v>
      </c>
      <c r="M275" s="82">
        <v>56.688333333000003</v>
      </c>
      <c r="N275" s="83">
        <v>3.6</v>
      </c>
      <c r="O275" s="84">
        <v>31.861999999999998</v>
      </c>
      <c r="P275" s="85">
        <v>4.3</v>
      </c>
      <c r="Q275" s="86">
        <v>40.405999999999999</v>
      </c>
      <c r="R275" s="105">
        <v>7.9</v>
      </c>
      <c r="S275" s="105">
        <v>19.135000000000002</v>
      </c>
      <c r="T275" s="118">
        <v>0.1</v>
      </c>
      <c r="U275" s="119">
        <v>15.4</v>
      </c>
      <c r="V275" s="87">
        <v>3.3</v>
      </c>
      <c r="W275" s="88">
        <v>37.299999999999997</v>
      </c>
      <c r="X275" s="89">
        <v>0.2</v>
      </c>
      <c r="Y275" s="90">
        <v>34.700000000000003</v>
      </c>
      <c r="Z275" s="91">
        <v>67.099999999999994</v>
      </c>
      <c r="AA275" s="81">
        <v>25.5</v>
      </c>
      <c r="AB275" s="92">
        <v>99</v>
      </c>
      <c r="AC275" s="93">
        <v>-9.1</v>
      </c>
      <c r="AD275" s="94">
        <v>-18.600000000000001</v>
      </c>
      <c r="AE275" s="94">
        <v>326</v>
      </c>
      <c r="AF275" s="94">
        <v>-8</v>
      </c>
      <c r="AG275" s="95">
        <v>-12</v>
      </c>
      <c r="AH275" s="91">
        <v>-500</v>
      </c>
      <c r="AI275" s="38"/>
    </row>
    <row r="276" spans="1:35" x14ac:dyDescent="0.2">
      <c r="A276" s="76" t="s">
        <v>621</v>
      </c>
      <c r="B276" s="38">
        <v>1994364</v>
      </c>
      <c r="C276" s="76" t="s">
        <v>573</v>
      </c>
      <c r="D276" s="76" t="s">
        <v>1315</v>
      </c>
      <c r="E276" s="76" t="s">
        <v>574</v>
      </c>
      <c r="F276" s="76">
        <v>1985</v>
      </c>
      <c r="G276" s="77">
        <v>3.1</v>
      </c>
      <c r="H276" s="78" t="s">
        <v>553</v>
      </c>
      <c r="I276" s="79">
        <v>12</v>
      </c>
      <c r="J276" s="80">
        <v>2</v>
      </c>
      <c r="K276" s="80">
        <v>44</v>
      </c>
      <c r="L276" s="81">
        <v>284.8</v>
      </c>
      <c r="M276" s="82">
        <v>52.125</v>
      </c>
      <c r="N276" s="83">
        <v>4.0999999999999996</v>
      </c>
      <c r="O276" s="84">
        <v>33.4</v>
      </c>
      <c r="P276" s="85">
        <v>6</v>
      </c>
      <c r="Q276" s="86">
        <v>45.2</v>
      </c>
      <c r="R276" s="105">
        <v>26.6</v>
      </c>
      <c r="S276" s="105">
        <v>22.9</v>
      </c>
      <c r="T276" s="118">
        <v>-0.02</v>
      </c>
      <c r="U276" s="119">
        <v>19.7</v>
      </c>
      <c r="V276" s="87">
        <v>6.8</v>
      </c>
      <c r="W276" s="88">
        <v>40.4</v>
      </c>
      <c r="X276" s="89">
        <v>-0.8</v>
      </c>
      <c r="Y276" s="90">
        <v>35.799999999999997</v>
      </c>
      <c r="Z276" s="91">
        <v>66.7</v>
      </c>
      <c r="AA276" s="81">
        <v>-54.1</v>
      </c>
      <c r="AB276" s="92">
        <v>99</v>
      </c>
      <c r="AC276" s="93">
        <v>-3.2</v>
      </c>
      <c r="AD276" s="94">
        <v>-1.8</v>
      </c>
      <c r="AE276" s="94">
        <v>291</v>
      </c>
      <c r="AF276" s="94">
        <v>-28</v>
      </c>
      <c r="AG276" s="95">
        <v>-9.5</v>
      </c>
      <c r="AH276" s="91">
        <v>-229</v>
      </c>
      <c r="AI276" s="38"/>
    </row>
    <row r="277" spans="1:35" x14ac:dyDescent="0.2">
      <c r="A277" s="76" t="s">
        <v>621</v>
      </c>
      <c r="B277" s="38">
        <v>120282649</v>
      </c>
      <c r="C277" s="76" t="s">
        <v>587</v>
      </c>
      <c r="D277" s="76" t="s">
        <v>1315</v>
      </c>
      <c r="E277" s="76" t="s">
        <v>588</v>
      </c>
      <c r="F277" s="76">
        <v>1997</v>
      </c>
      <c r="G277" s="77">
        <v>2.4</v>
      </c>
      <c r="H277" s="78" t="s">
        <v>553</v>
      </c>
      <c r="I277" s="79">
        <v>11</v>
      </c>
      <c r="J277" s="80">
        <v>2</v>
      </c>
      <c r="K277" s="80">
        <v>28</v>
      </c>
      <c r="L277" s="81">
        <v>-31.9</v>
      </c>
      <c r="M277" s="82">
        <v>50.751545454999999</v>
      </c>
      <c r="N277" s="83">
        <v>5.2</v>
      </c>
      <c r="O277" s="84">
        <v>43.072444443999998</v>
      </c>
      <c r="P277" s="85">
        <v>1.4</v>
      </c>
      <c r="Q277" s="86">
        <v>38.384888889000003</v>
      </c>
      <c r="R277" s="105">
        <v>12.9</v>
      </c>
      <c r="S277" s="105">
        <v>28.213777778000001</v>
      </c>
      <c r="T277" s="118">
        <v>0.08</v>
      </c>
      <c r="U277" s="119">
        <v>26.3</v>
      </c>
      <c r="V277" s="87">
        <v>0.5</v>
      </c>
      <c r="W277" s="88">
        <v>26</v>
      </c>
      <c r="X277" s="89">
        <v>-1.2</v>
      </c>
      <c r="Y277" s="90">
        <v>22</v>
      </c>
      <c r="Z277" s="91">
        <v>66.599999999999994</v>
      </c>
      <c r="AA277" s="81">
        <v>-128.19999999999999</v>
      </c>
      <c r="AB277" s="92">
        <v>98</v>
      </c>
      <c r="AC277" s="93">
        <v>-2.2999999999999998</v>
      </c>
      <c r="AD277" s="94">
        <v>-1.4</v>
      </c>
      <c r="AE277" s="94">
        <v>313</v>
      </c>
      <c r="AF277" s="94">
        <v>-9</v>
      </c>
      <c r="AG277" s="95">
        <v>-11.5</v>
      </c>
      <c r="AH277" s="91">
        <v>-117</v>
      </c>
      <c r="AI277" s="38"/>
    </row>
    <row r="278" spans="1:35" x14ac:dyDescent="0.2">
      <c r="A278" s="76" t="s">
        <v>621</v>
      </c>
      <c r="B278" s="38">
        <v>1916401</v>
      </c>
      <c r="C278" s="76" t="s">
        <v>1565</v>
      </c>
      <c r="D278" s="76" t="s">
        <v>1315</v>
      </c>
      <c r="E278" s="76" t="s">
        <v>1566</v>
      </c>
      <c r="F278" s="76">
        <v>1983</v>
      </c>
      <c r="G278" s="77">
        <v>1.6</v>
      </c>
      <c r="H278" s="78" t="s">
        <v>553</v>
      </c>
      <c r="I278" s="79">
        <v>90</v>
      </c>
      <c r="J278" s="80">
        <v>30</v>
      </c>
      <c r="K278" s="80">
        <v>319</v>
      </c>
      <c r="L278" s="81">
        <v>210.8</v>
      </c>
      <c r="M278" s="82">
        <v>87.997288889000004</v>
      </c>
      <c r="N278" s="83">
        <v>4.8</v>
      </c>
      <c r="O278" s="84">
        <v>51.555</v>
      </c>
      <c r="P278" s="85">
        <v>2.1</v>
      </c>
      <c r="Q278" s="86">
        <v>53.213999999999999</v>
      </c>
      <c r="R278" s="105">
        <v>17.7</v>
      </c>
      <c r="S278" s="105">
        <v>29.4755</v>
      </c>
      <c r="T278" s="118">
        <v>0.1</v>
      </c>
      <c r="U278" s="119">
        <v>14.3</v>
      </c>
      <c r="V278" s="87">
        <v>2.2999999999999998</v>
      </c>
      <c r="W278" s="88">
        <v>74</v>
      </c>
      <c r="X278" s="89">
        <v>0.1</v>
      </c>
      <c r="Y278" s="90">
        <v>66.3</v>
      </c>
      <c r="Z278" s="91">
        <v>66.3</v>
      </c>
      <c r="AA278" s="81">
        <v>-223.6</v>
      </c>
      <c r="AB278" s="92">
        <v>99</v>
      </c>
      <c r="AC278" s="93">
        <v>-8.6</v>
      </c>
      <c r="AD278" s="94">
        <v>-18.2</v>
      </c>
      <c r="AE278" s="94">
        <v>283</v>
      </c>
      <c r="AF278" s="94">
        <v>14</v>
      </c>
      <c r="AG278" s="95">
        <v>2.5</v>
      </c>
      <c r="AH278" s="91">
        <v>-218</v>
      </c>
      <c r="AI278" s="38"/>
    </row>
    <row r="279" spans="1:35" x14ac:dyDescent="0.2">
      <c r="A279" s="76" t="s">
        <v>621</v>
      </c>
      <c r="B279" s="38">
        <v>2165055</v>
      </c>
      <c r="C279" s="76" t="s">
        <v>251</v>
      </c>
      <c r="D279" s="76" t="s">
        <v>1315</v>
      </c>
      <c r="E279" s="76" t="s">
        <v>252</v>
      </c>
      <c r="F279" s="76">
        <v>1991</v>
      </c>
      <c r="G279" s="77">
        <v>4</v>
      </c>
      <c r="H279" s="78" t="s">
        <v>553</v>
      </c>
      <c r="I279" s="79">
        <v>14</v>
      </c>
      <c r="J279" s="80">
        <v>8</v>
      </c>
      <c r="K279" s="80">
        <v>31</v>
      </c>
      <c r="L279" s="81">
        <v>-21.5</v>
      </c>
      <c r="M279" s="82">
        <v>52.771714285999998</v>
      </c>
      <c r="N279" s="83">
        <v>2.6</v>
      </c>
      <c r="O279" s="84">
        <v>30.175999999999998</v>
      </c>
      <c r="P279" s="85">
        <v>3.7</v>
      </c>
      <c r="Q279" s="86">
        <v>38.786000000000001</v>
      </c>
      <c r="R279" s="105">
        <v>3.1</v>
      </c>
      <c r="S279" s="105">
        <v>18.45</v>
      </c>
      <c r="T279" s="118">
        <v>-0.09</v>
      </c>
      <c r="U279" s="119">
        <v>21.7</v>
      </c>
      <c r="V279" s="87">
        <v>-3.8</v>
      </c>
      <c r="W279" s="88">
        <v>37.4</v>
      </c>
      <c r="X279" s="89">
        <v>-3.1</v>
      </c>
      <c r="Y279" s="90">
        <v>36.1</v>
      </c>
      <c r="Z279" s="91">
        <v>65.5</v>
      </c>
      <c r="AA279" s="81">
        <v>-332.3</v>
      </c>
      <c r="AB279" s="92">
        <v>99</v>
      </c>
      <c r="AC279" s="93">
        <v>5</v>
      </c>
      <c r="AD279" s="94">
        <v>-5</v>
      </c>
      <c r="AE279" s="94">
        <v>277</v>
      </c>
      <c r="AF279" s="94">
        <v>4</v>
      </c>
      <c r="AG279" s="95">
        <v>10</v>
      </c>
      <c r="AH279" s="91">
        <v>97</v>
      </c>
      <c r="AI279" s="38"/>
    </row>
    <row r="280" spans="1:35" x14ac:dyDescent="0.2">
      <c r="A280" s="76" t="s">
        <v>621</v>
      </c>
      <c r="B280" s="38">
        <v>2240459</v>
      </c>
      <c r="C280" s="76" t="s">
        <v>369</v>
      </c>
      <c r="D280" s="76" t="s">
        <v>1315</v>
      </c>
      <c r="E280" s="76" t="s">
        <v>370</v>
      </c>
      <c r="F280" s="76">
        <v>1993</v>
      </c>
      <c r="G280" s="77">
        <v>2.6</v>
      </c>
      <c r="H280" s="78" t="s">
        <v>553</v>
      </c>
      <c r="I280" s="79">
        <v>11</v>
      </c>
      <c r="J280" s="80">
        <v>4</v>
      </c>
      <c r="K280" s="80">
        <v>41</v>
      </c>
      <c r="L280" s="81">
        <v>103</v>
      </c>
      <c r="M280" s="82">
        <v>50.101999999999997</v>
      </c>
      <c r="N280" s="83">
        <v>3.8</v>
      </c>
      <c r="O280" s="84">
        <v>24.5</v>
      </c>
      <c r="P280" s="85">
        <v>1.9</v>
      </c>
      <c r="Q280" s="86">
        <v>40.1</v>
      </c>
      <c r="R280" s="105">
        <v>6.2</v>
      </c>
      <c r="S280" s="105">
        <v>11.9</v>
      </c>
      <c r="T280" s="118">
        <v>-0.06</v>
      </c>
      <c r="U280" s="119">
        <v>9.5</v>
      </c>
      <c r="V280" s="87">
        <v>2.7</v>
      </c>
      <c r="W280" s="88">
        <v>33.200000000000003</v>
      </c>
      <c r="X280" s="89">
        <v>1</v>
      </c>
      <c r="Y280" s="90">
        <v>28.3</v>
      </c>
      <c r="Z280" s="91">
        <v>64.7</v>
      </c>
      <c r="AA280" s="81">
        <v>-59.5</v>
      </c>
      <c r="AB280" s="92">
        <v>98</v>
      </c>
      <c r="AC280" s="93">
        <v>6.4</v>
      </c>
      <c r="AD280" s="94">
        <v>-1.8</v>
      </c>
      <c r="AE280" s="94">
        <v>263</v>
      </c>
      <c r="AF280" s="94">
        <v>3</v>
      </c>
      <c r="AG280" s="95">
        <v>5.5</v>
      </c>
      <c r="AH280" s="91">
        <v>72</v>
      </c>
      <c r="AI280" s="38"/>
    </row>
    <row r="281" spans="1:35" x14ac:dyDescent="0.2">
      <c r="A281" s="76" t="s">
        <v>621</v>
      </c>
      <c r="B281" s="38">
        <v>1756315</v>
      </c>
      <c r="C281" s="76" t="s">
        <v>222</v>
      </c>
      <c r="D281" s="76" t="s">
        <v>1315</v>
      </c>
      <c r="E281" s="76" t="s">
        <v>223</v>
      </c>
      <c r="F281" s="76">
        <v>1977</v>
      </c>
      <c r="G281" s="77">
        <v>0</v>
      </c>
      <c r="H281" s="78" t="s">
        <v>553</v>
      </c>
      <c r="I281" s="79">
        <v>50</v>
      </c>
      <c r="J281" s="80">
        <v>16</v>
      </c>
      <c r="K281" s="80">
        <v>161</v>
      </c>
      <c r="L281" s="81">
        <v>-95.8</v>
      </c>
      <c r="M281" s="82">
        <v>80.180099999999996</v>
      </c>
      <c r="N281" s="83">
        <v>7.8</v>
      </c>
      <c r="O281" s="84">
        <v>47.492857143000002</v>
      </c>
      <c r="P281" s="85">
        <v>-2.4</v>
      </c>
      <c r="Q281" s="86">
        <v>56.3</v>
      </c>
      <c r="R281" s="105">
        <v>12.5</v>
      </c>
      <c r="S281" s="105">
        <v>22.061714286000001</v>
      </c>
      <c r="T281" s="118">
        <v>-0.02</v>
      </c>
      <c r="U281" s="119">
        <v>4.4000000000000004</v>
      </c>
      <c r="V281" s="87">
        <v>4.4000000000000004</v>
      </c>
      <c r="W281" s="88">
        <v>58.3</v>
      </c>
      <c r="X281" s="89">
        <v>0.6</v>
      </c>
      <c r="Y281" s="90">
        <v>50</v>
      </c>
      <c r="Z281" s="91">
        <v>64.3</v>
      </c>
      <c r="AA281" s="81">
        <v>-430</v>
      </c>
      <c r="AB281" s="92">
        <v>99</v>
      </c>
      <c r="AC281" s="93">
        <v>-15.9</v>
      </c>
      <c r="AD281" s="94">
        <v>-18.600000000000001</v>
      </c>
      <c r="AE281" s="94">
        <v>303</v>
      </c>
      <c r="AF281" s="94">
        <v>4</v>
      </c>
      <c r="AG281" s="95">
        <v>-8.5</v>
      </c>
      <c r="AH281" s="91">
        <v>-398</v>
      </c>
      <c r="AI281" s="38"/>
    </row>
    <row r="282" spans="1:35" x14ac:dyDescent="0.2">
      <c r="A282" s="76" t="s">
        <v>621</v>
      </c>
      <c r="B282" s="38">
        <v>124039001</v>
      </c>
      <c r="C282" s="76" t="s">
        <v>1783</v>
      </c>
      <c r="D282" s="76" t="s">
        <v>1315</v>
      </c>
      <c r="E282" s="76" t="s">
        <v>1784</v>
      </c>
      <c r="F282" s="76">
        <v>1998</v>
      </c>
      <c r="G282" s="77">
        <v>3.2</v>
      </c>
      <c r="H282" s="78" t="s">
        <v>553</v>
      </c>
      <c r="I282" s="79">
        <v>39</v>
      </c>
      <c r="J282" s="80">
        <v>6</v>
      </c>
      <c r="K282" s="80">
        <v>87</v>
      </c>
      <c r="L282" s="81">
        <v>7.5</v>
      </c>
      <c r="M282" s="82">
        <v>66.227871794999999</v>
      </c>
      <c r="N282" s="83">
        <v>2</v>
      </c>
      <c r="O282" s="84">
        <v>25.5</v>
      </c>
      <c r="P282" s="85">
        <v>2.7</v>
      </c>
      <c r="Q282" s="86">
        <v>50.2</v>
      </c>
      <c r="R282" s="105">
        <v>16.3</v>
      </c>
      <c r="S282" s="105">
        <v>7.7</v>
      </c>
      <c r="T282" s="118">
        <v>0.12</v>
      </c>
      <c r="U282" s="119">
        <v>22.3</v>
      </c>
      <c r="V282" s="87">
        <v>-4</v>
      </c>
      <c r="W282" s="88">
        <v>46.2</v>
      </c>
      <c r="X282" s="89">
        <v>-0.6</v>
      </c>
      <c r="Y282" s="90">
        <v>39.799999999999997</v>
      </c>
      <c r="Z282" s="91">
        <v>64.099999999999994</v>
      </c>
      <c r="AA282" s="81">
        <v>137.30000000000001</v>
      </c>
      <c r="AB282" s="92">
        <v>96</v>
      </c>
      <c r="AC282" s="93">
        <v>14.1</v>
      </c>
      <c r="AD282" s="94">
        <v>11.8</v>
      </c>
      <c r="AE282" s="94">
        <v>313</v>
      </c>
      <c r="AF282" s="94">
        <v>16</v>
      </c>
      <c r="AG282" s="95">
        <v>0.5</v>
      </c>
      <c r="AH282" s="91">
        <v>216</v>
      </c>
      <c r="AI282" s="38"/>
    </row>
    <row r="283" spans="1:35" x14ac:dyDescent="0.2">
      <c r="A283" s="76" t="s">
        <v>621</v>
      </c>
      <c r="B283" s="38">
        <v>17082195</v>
      </c>
      <c r="C283" s="76" t="s">
        <v>1372</v>
      </c>
      <c r="D283" s="76" t="s">
        <v>1315</v>
      </c>
      <c r="E283" s="76" t="s">
        <v>1373</v>
      </c>
      <c r="F283" s="76">
        <v>1996</v>
      </c>
      <c r="G283" s="77">
        <v>7.9</v>
      </c>
      <c r="H283" s="78" t="s">
        <v>553</v>
      </c>
      <c r="I283" s="79">
        <v>13</v>
      </c>
      <c r="J283" s="80">
        <v>3</v>
      </c>
      <c r="K283" s="80">
        <v>28</v>
      </c>
      <c r="L283" s="81">
        <v>227.1</v>
      </c>
      <c r="M283" s="82">
        <v>49.315538461999999</v>
      </c>
      <c r="N283" s="83">
        <v>3.8</v>
      </c>
      <c r="O283" s="84">
        <v>16.8</v>
      </c>
      <c r="P283" s="85">
        <v>5.3</v>
      </c>
      <c r="Q283" s="86">
        <v>35</v>
      </c>
      <c r="R283" s="105">
        <v>14</v>
      </c>
      <c r="S283" s="105">
        <v>4.0999999999999996</v>
      </c>
      <c r="T283" s="118">
        <v>0.06</v>
      </c>
      <c r="U283" s="119">
        <v>3.4</v>
      </c>
      <c r="V283" s="87">
        <v>4.0999999999999996</v>
      </c>
      <c r="W283" s="88">
        <v>24.9</v>
      </c>
      <c r="X283" s="89">
        <v>-1.3</v>
      </c>
      <c r="Y283" s="90">
        <v>24.3</v>
      </c>
      <c r="Z283" s="91">
        <v>63.4</v>
      </c>
      <c r="AA283" s="81">
        <v>72.7</v>
      </c>
      <c r="AB283" s="92">
        <v>97</v>
      </c>
      <c r="AC283" s="93">
        <v>0.9</v>
      </c>
      <c r="AD283" s="94">
        <v>4.5</v>
      </c>
      <c r="AE283" s="94">
        <v>297</v>
      </c>
      <c r="AF283" s="94">
        <v>5</v>
      </c>
      <c r="AG283" s="95">
        <v>4</v>
      </c>
      <c r="AH283" s="91">
        <v>93</v>
      </c>
      <c r="AI283" s="38"/>
    </row>
    <row r="284" spans="1:35" x14ac:dyDescent="0.2">
      <c r="A284" s="76" t="s">
        <v>621</v>
      </c>
      <c r="B284" s="38">
        <v>61757669</v>
      </c>
      <c r="C284" s="76" t="s">
        <v>3820</v>
      </c>
      <c r="D284" s="76" t="s">
        <v>1315</v>
      </c>
      <c r="E284" s="76" t="s">
        <v>3821</v>
      </c>
      <c r="F284" s="76">
        <v>2005</v>
      </c>
      <c r="G284" s="77">
        <v>5.2</v>
      </c>
      <c r="H284" s="78" t="s">
        <v>553</v>
      </c>
      <c r="I284" s="79">
        <v>14</v>
      </c>
      <c r="J284" s="80">
        <v>6</v>
      </c>
      <c r="K284" s="80">
        <v>17</v>
      </c>
      <c r="L284" s="81">
        <v>162.5</v>
      </c>
      <c r="M284" s="82">
        <v>46.499428571000003</v>
      </c>
      <c r="N284" s="83">
        <v>4.7</v>
      </c>
      <c r="O284" s="84">
        <v>25.542999999999999</v>
      </c>
      <c r="P284" s="85">
        <v>5.6</v>
      </c>
      <c r="Q284" s="86">
        <v>33.375</v>
      </c>
      <c r="R284" s="105">
        <v>24.5</v>
      </c>
      <c r="S284" s="105">
        <v>11.036</v>
      </c>
      <c r="T284" s="118">
        <v>-0.2</v>
      </c>
      <c r="U284" s="119">
        <v>13.9</v>
      </c>
      <c r="V284" s="87">
        <v>-3.7</v>
      </c>
      <c r="W284" s="88">
        <v>21</v>
      </c>
      <c r="X284" s="89">
        <v>-8.4</v>
      </c>
      <c r="Y284" s="90">
        <v>24.9</v>
      </c>
      <c r="Z284" s="91">
        <v>63.2</v>
      </c>
      <c r="AA284" s="81">
        <v>306.8</v>
      </c>
      <c r="AB284" s="92">
        <v>99</v>
      </c>
      <c r="AC284" s="93">
        <v>4.0999999999999996</v>
      </c>
      <c r="AD284" s="94">
        <v>14.1</v>
      </c>
      <c r="AE284" s="94">
        <v>270</v>
      </c>
      <c r="AF284" s="94">
        <v>7</v>
      </c>
      <c r="AG284" s="95">
        <v>4</v>
      </c>
      <c r="AH284" s="91">
        <v>268</v>
      </c>
      <c r="AI284" s="38"/>
    </row>
    <row r="285" spans="1:35" x14ac:dyDescent="0.2">
      <c r="A285" s="76" t="s">
        <v>621</v>
      </c>
      <c r="B285" s="38">
        <v>17381486</v>
      </c>
      <c r="C285" s="76" t="s">
        <v>236</v>
      </c>
      <c r="D285" s="76" t="s">
        <v>1315</v>
      </c>
      <c r="E285" s="76" t="s">
        <v>237</v>
      </c>
      <c r="F285" s="76">
        <v>1997</v>
      </c>
      <c r="G285" s="77">
        <v>9.3000000000000007</v>
      </c>
      <c r="H285" s="78" t="s">
        <v>553</v>
      </c>
      <c r="I285" s="79">
        <v>59</v>
      </c>
      <c r="J285" s="80">
        <v>13</v>
      </c>
      <c r="K285" s="80">
        <v>172</v>
      </c>
      <c r="L285" s="81">
        <v>174.6</v>
      </c>
      <c r="M285" s="82">
        <v>80.369322034000007</v>
      </c>
      <c r="N285" s="83">
        <v>3.3</v>
      </c>
      <c r="O285" s="84">
        <v>56.033333333000002</v>
      </c>
      <c r="P285" s="85">
        <v>2.4</v>
      </c>
      <c r="Q285" s="86">
        <v>62.524999999999999</v>
      </c>
      <c r="R285" s="105">
        <v>36.6</v>
      </c>
      <c r="S285" s="105">
        <v>33.654166666999998</v>
      </c>
      <c r="T285" s="118">
        <v>-0.15</v>
      </c>
      <c r="U285" s="119">
        <v>36.299999999999997</v>
      </c>
      <c r="V285" s="87">
        <v>0.4</v>
      </c>
      <c r="W285" s="88">
        <v>63.2</v>
      </c>
      <c r="X285" s="89">
        <v>-0.5</v>
      </c>
      <c r="Y285" s="90">
        <v>58.1</v>
      </c>
      <c r="Z285" s="91">
        <v>63.1</v>
      </c>
      <c r="AA285" s="81">
        <v>32.700000000000003</v>
      </c>
      <c r="AB285" s="92">
        <v>99</v>
      </c>
      <c r="AC285" s="93">
        <v>1.4</v>
      </c>
      <c r="AD285" s="94">
        <v>-0.9</v>
      </c>
      <c r="AE285" s="94">
        <v>304</v>
      </c>
      <c r="AF285" s="94">
        <v>5</v>
      </c>
      <c r="AG285" s="95">
        <v>-7</v>
      </c>
      <c r="AH285" s="91">
        <v>-44</v>
      </c>
      <c r="AI285" s="38"/>
    </row>
    <row r="286" spans="1:35" x14ac:dyDescent="0.2">
      <c r="A286" s="76" t="s">
        <v>621</v>
      </c>
      <c r="B286" s="38">
        <v>132505846</v>
      </c>
      <c r="C286" s="76" t="s">
        <v>2222</v>
      </c>
      <c r="D286" s="76" t="s">
        <v>1315</v>
      </c>
      <c r="E286" s="76" t="s">
        <v>2223</v>
      </c>
      <c r="F286" s="76">
        <v>2002</v>
      </c>
      <c r="G286" s="77">
        <v>10.7</v>
      </c>
      <c r="H286" s="78" t="s">
        <v>553</v>
      </c>
      <c r="I286" s="79">
        <v>11</v>
      </c>
      <c r="J286" s="80">
        <v>4</v>
      </c>
      <c r="K286" s="80">
        <v>18</v>
      </c>
      <c r="L286" s="81">
        <v>351.8</v>
      </c>
      <c r="M286" s="82">
        <v>52.506363636000003</v>
      </c>
      <c r="N286" s="83">
        <v>0.3</v>
      </c>
      <c r="O286" s="84">
        <v>30.75</v>
      </c>
      <c r="P286" s="85">
        <v>8.1</v>
      </c>
      <c r="Q286" s="86">
        <v>35.67</v>
      </c>
      <c r="R286" s="105">
        <v>31.1</v>
      </c>
      <c r="S286" s="105">
        <v>18.532</v>
      </c>
      <c r="T286" s="118">
        <v>-0.1</v>
      </c>
      <c r="U286" s="119">
        <v>23.9</v>
      </c>
      <c r="V286" s="87">
        <v>-2.4</v>
      </c>
      <c r="W286" s="88">
        <v>32.200000000000003</v>
      </c>
      <c r="X286" s="89">
        <v>-3.4</v>
      </c>
      <c r="Y286" s="90">
        <v>32.5</v>
      </c>
      <c r="Z286" s="91">
        <v>62.8</v>
      </c>
      <c r="AA286" s="81">
        <v>256.8</v>
      </c>
      <c r="AB286" s="92">
        <v>99</v>
      </c>
      <c r="AC286" s="93">
        <v>7.3</v>
      </c>
      <c r="AD286" s="94">
        <v>7.3</v>
      </c>
      <c r="AE286" s="94">
        <v>285</v>
      </c>
      <c r="AF286" s="94">
        <v>0</v>
      </c>
      <c r="AG286" s="95">
        <v>-7.5</v>
      </c>
      <c r="AH286" s="91">
        <v>123</v>
      </c>
      <c r="AI286" s="38"/>
    </row>
    <row r="287" spans="1:35" x14ac:dyDescent="0.2">
      <c r="A287" s="76" t="s">
        <v>621</v>
      </c>
      <c r="B287" s="38">
        <v>126366093</v>
      </c>
      <c r="C287" s="76" t="s">
        <v>886</v>
      </c>
      <c r="D287" s="76" t="s">
        <v>1315</v>
      </c>
      <c r="E287" s="76" t="s">
        <v>887</v>
      </c>
      <c r="F287" s="76">
        <v>1999</v>
      </c>
      <c r="G287" s="77">
        <v>3.2</v>
      </c>
      <c r="H287" s="78" t="s">
        <v>553</v>
      </c>
      <c r="I287" s="79">
        <v>57</v>
      </c>
      <c r="J287" s="80">
        <v>12</v>
      </c>
      <c r="K287" s="80">
        <v>109</v>
      </c>
      <c r="L287" s="81">
        <v>142.19999999999999</v>
      </c>
      <c r="M287" s="82">
        <v>71.718736841999998</v>
      </c>
      <c r="N287" s="83">
        <v>2.7</v>
      </c>
      <c r="O287" s="84">
        <v>52.704000000000001</v>
      </c>
      <c r="P287" s="85">
        <v>5</v>
      </c>
      <c r="Q287" s="86">
        <v>58.5792</v>
      </c>
      <c r="R287" s="105">
        <v>31.4</v>
      </c>
      <c r="S287" s="105">
        <v>29.894400000000001</v>
      </c>
      <c r="T287" s="118">
        <v>-0.1</v>
      </c>
      <c r="U287" s="119">
        <v>30.1</v>
      </c>
      <c r="V287" s="87">
        <v>-5.2</v>
      </c>
      <c r="W287" s="88">
        <v>52.5</v>
      </c>
      <c r="X287" s="89">
        <v>-5.5</v>
      </c>
      <c r="Y287" s="90">
        <v>50.2</v>
      </c>
      <c r="Z287" s="91">
        <v>62.4</v>
      </c>
      <c r="AA287" s="81">
        <v>315.5</v>
      </c>
      <c r="AB287" s="92">
        <v>99</v>
      </c>
      <c r="AC287" s="93">
        <v>10</v>
      </c>
      <c r="AD287" s="94">
        <v>12.7</v>
      </c>
      <c r="AE287" s="94">
        <v>299</v>
      </c>
      <c r="AF287" s="94">
        <v>0</v>
      </c>
      <c r="AG287" s="95">
        <v>0.5</v>
      </c>
      <c r="AH287" s="91">
        <v>178</v>
      </c>
      <c r="AI287" s="38"/>
    </row>
    <row r="288" spans="1:35" x14ac:dyDescent="0.2">
      <c r="A288" s="76" t="s">
        <v>621</v>
      </c>
      <c r="B288" s="38">
        <v>2283817</v>
      </c>
      <c r="C288" s="76" t="s">
        <v>1194</v>
      </c>
      <c r="D288" s="76" t="s">
        <v>1315</v>
      </c>
      <c r="E288" s="76" t="s">
        <v>1195</v>
      </c>
      <c r="F288" s="76">
        <v>1995</v>
      </c>
      <c r="G288" s="77">
        <v>4.9000000000000004</v>
      </c>
      <c r="H288" s="78" t="s">
        <v>553</v>
      </c>
      <c r="I288" s="79">
        <v>16</v>
      </c>
      <c r="J288" s="80">
        <v>7</v>
      </c>
      <c r="K288" s="80">
        <v>44</v>
      </c>
      <c r="L288" s="81">
        <v>69.8</v>
      </c>
      <c r="M288" s="82">
        <v>55.83775</v>
      </c>
      <c r="N288" s="83">
        <v>3.3</v>
      </c>
      <c r="O288" s="84">
        <v>22.2</v>
      </c>
      <c r="P288" s="85">
        <v>0.9</v>
      </c>
      <c r="Q288" s="86">
        <v>42.3</v>
      </c>
      <c r="R288" s="105">
        <v>8.1</v>
      </c>
      <c r="S288" s="105">
        <v>7.3</v>
      </c>
      <c r="T288" s="118">
        <v>-0.06</v>
      </c>
      <c r="U288" s="119">
        <v>7.8</v>
      </c>
      <c r="V288" s="87">
        <v>1.7</v>
      </c>
      <c r="W288" s="88">
        <v>33</v>
      </c>
      <c r="X288" s="89">
        <v>1.9</v>
      </c>
      <c r="Y288" s="90">
        <v>30.5</v>
      </c>
      <c r="Z288" s="91">
        <v>62.3</v>
      </c>
      <c r="AA288" s="81">
        <v>-258.2</v>
      </c>
      <c r="AB288" s="92">
        <v>96</v>
      </c>
      <c r="AC288" s="93">
        <v>10.5</v>
      </c>
      <c r="AD288" s="94">
        <v>2.7</v>
      </c>
      <c r="AE288" s="94">
        <v>307</v>
      </c>
      <c r="AF288" s="94">
        <v>-6</v>
      </c>
      <c r="AG288" s="95">
        <v>12</v>
      </c>
      <c r="AH288" s="91">
        <v>146</v>
      </c>
      <c r="AI288" s="38"/>
    </row>
    <row r="289" spans="1:35" x14ac:dyDescent="0.2">
      <c r="A289" s="76" t="s">
        <v>621</v>
      </c>
      <c r="B289" s="38">
        <v>2277777</v>
      </c>
      <c r="C289" s="76" t="s">
        <v>1412</v>
      </c>
      <c r="D289" s="76" t="s">
        <v>1315</v>
      </c>
      <c r="E289" s="76" t="s">
        <v>1413</v>
      </c>
      <c r="F289" s="76">
        <v>1995</v>
      </c>
      <c r="G289" s="77">
        <v>4.5999999999999996</v>
      </c>
      <c r="H289" s="78" t="s">
        <v>553</v>
      </c>
      <c r="I289" s="79">
        <v>155</v>
      </c>
      <c r="J289" s="80">
        <v>19</v>
      </c>
      <c r="K289" s="80">
        <v>438</v>
      </c>
      <c r="L289" s="81">
        <v>249.8</v>
      </c>
      <c r="M289" s="82">
        <v>83.509012902999999</v>
      </c>
      <c r="N289" s="83">
        <v>0.8</v>
      </c>
      <c r="O289" s="84">
        <v>59.091999999999999</v>
      </c>
      <c r="P289" s="85">
        <v>6.3</v>
      </c>
      <c r="Q289" s="86">
        <v>67.822400000000002</v>
      </c>
      <c r="R289" s="105">
        <v>34.200000000000003</v>
      </c>
      <c r="S289" s="105">
        <v>35.659199999999998</v>
      </c>
      <c r="T289" s="118">
        <v>0.12</v>
      </c>
      <c r="U289" s="119">
        <v>40.700000000000003</v>
      </c>
      <c r="V289" s="87">
        <v>0.9</v>
      </c>
      <c r="W289" s="88">
        <v>75.400000000000006</v>
      </c>
      <c r="X289" s="89">
        <v>0.2</v>
      </c>
      <c r="Y289" s="90">
        <v>65.2</v>
      </c>
      <c r="Z289" s="91">
        <v>61.8</v>
      </c>
      <c r="AA289" s="81">
        <v>127.7</v>
      </c>
      <c r="AB289" s="92">
        <v>99</v>
      </c>
      <c r="AC289" s="93">
        <v>-4.0999999999999996</v>
      </c>
      <c r="AD289" s="94">
        <v>7.3</v>
      </c>
      <c r="AE289" s="94">
        <v>307</v>
      </c>
      <c r="AF289" s="94">
        <v>-2</v>
      </c>
      <c r="AG289" s="95">
        <v>-7</v>
      </c>
      <c r="AH289" s="91">
        <v>-27</v>
      </c>
      <c r="AI289" s="38"/>
    </row>
    <row r="290" spans="1:35" x14ac:dyDescent="0.2">
      <c r="A290" s="76" t="s">
        <v>621</v>
      </c>
      <c r="B290" s="38">
        <v>2149849</v>
      </c>
      <c r="C290" s="76" t="s">
        <v>226</v>
      </c>
      <c r="D290" s="76" t="s">
        <v>1315</v>
      </c>
      <c r="E290" s="76" t="s">
        <v>227</v>
      </c>
      <c r="F290" s="76">
        <v>1990</v>
      </c>
      <c r="G290" s="77">
        <v>3.1</v>
      </c>
      <c r="H290" s="78" t="s">
        <v>553</v>
      </c>
      <c r="I290" s="79">
        <v>91</v>
      </c>
      <c r="J290" s="80">
        <v>29</v>
      </c>
      <c r="K290" s="80">
        <v>259</v>
      </c>
      <c r="L290" s="81">
        <v>-81.3</v>
      </c>
      <c r="M290" s="82">
        <v>83.552571428999997</v>
      </c>
      <c r="N290" s="83">
        <v>6.1</v>
      </c>
      <c r="O290" s="84">
        <v>65.284052631999998</v>
      </c>
      <c r="P290" s="85">
        <v>0.7</v>
      </c>
      <c r="Q290" s="86">
        <v>68.040000000000006</v>
      </c>
      <c r="R290" s="105">
        <v>7.1</v>
      </c>
      <c r="S290" s="105">
        <v>46.777000000000001</v>
      </c>
      <c r="T290" s="118">
        <v>0.03</v>
      </c>
      <c r="U290" s="119">
        <v>42.1</v>
      </c>
      <c r="V290" s="87">
        <v>-0.3</v>
      </c>
      <c r="W290" s="88">
        <v>71.3</v>
      </c>
      <c r="X290" s="89">
        <v>-3</v>
      </c>
      <c r="Y290" s="90">
        <v>67.7</v>
      </c>
      <c r="Z290" s="91">
        <v>61.6</v>
      </c>
      <c r="AA290" s="81">
        <v>-330.9</v>
      </c>
      <c r="AB290" s="92">
        <v>99</v>
      </c>
      <c r="AC290" s="93">
        <v>10.5</v>
      </c>
      <c r="AD290" s="94">
        <v>-5</v>
      </c>
      <c r="AE290" s="94">
        <v>305</v>
      </c>
      <c r="AF290" s="94">
        <v>4</v>
      </c>
      <c r="AG290" s="95">
        <v>8</v>
      </c>
      <c r="AH290" s="91">
        <v>49</v>
      </c>
      <c r="AI290" s="38"/>
    </row>
    <row r="291" spans="1:35" x14ac:dyDescent="0.2">
      <c r="A291" s="76" t="s">
        <v>621</v>
      </c>
      <c r="B291" s="38">
        <v>2033717</v>
      </c>
      <c r="C291" s="76" t="s">
        <v>1947</v>
      </c>
      <c r="D291" s="76" t="s">
        <v>1315</v>
      </c>
      <c r="E291" s="76" t="s">
        <v>1948</v>
      </c>
      <c r="F291" s="76">
        <v>1987</v>
      </c>
      <c r="G291" s="77">
        <v>7.8</v>
      </c>
      <c r="H291" s="78" t="s">
        <v>553</v>
      </c>
      <c r="I291" s="79">
        <v>10</v>
      </c>
      <c r="J291" s="80">
        <v>4</v>
      </c>
      <c r="K291" s="80">
        <v>37</v>
      </c>
      <c r="L291" s="81">
        <v>252.4</v>
      </c>
      <c r="M291" s="82">
        <v>57.686500000000002</v>
      </c>
      <c r="N291" s="83">
        <v>2.7</v>
      </c>
      <c r="O291" s="84">
        <v>33.195999999999998</v>
      </c>
      <c r="P291" s="85">
        <v>3.7</v>
      </c>
      <c r="Q291" s="86">
        <v>40.42</v>
      </c>
      <c r="R291" s="105">
        <v>14.7</v>
      </c>
      <c r="S291" s="105">
        <v>22.274000000000001</v>
      </c>
      <c r="T291" s="118">
        <v>0</v>
      </c>
      <c r="U291" s="119">
        <v>20.3</v>
      </c>
      <c r="V291" s="87">
        <v>0.4</v>
      </c>
      <c r="W291" s="88">
        <v>40.1</v>
      </c>
      <c r="X291" s="89">
        <v>-0.5</v>
      </c>
      <c r="Y291" s="90">
        <v>35.6</v>
      </c>
      <c r="Z291" s="91">
        <v>61.5</v>
      </c>
      <c r="AA291" s="81">
        <v>115.9</v>
      </c>
      <c r="AB291" s="92">
        <v>99</v>
      </c>
      <c r="AC291" s="93">
        <v>-13.2</v>
      </c>
      <c r="AD291" s="94">
        <v>-6.8</v>
      </c>
      <c r="AE291" s="94">
        <v>271</v>
      </c>
      <c r="AF291" s="94">
        <v>-4</v>
      </c>
      <c r="AG291" s="95">
        <v>-3</v>
      </c>
      <c r="AH291" s="91">
        <v>-162</v>
      </c>
      <c r="AI291" s="38"/>
    </row>
    <row r="292" spans="1:35" x14ac:dyDescent="0.2">
      <c r="A292" s="76" t="s">
        <v>621</v>
      </c>
      <c r="B292" s="38">
        <v>2289080</v>
      </c>
      <c r="C292" s="76" t="s">
        <v>2056</v>
      </c>
      <c r="D292" s="76" t="s">
        <v>1315</v>
      </c>
      <c r="E292" s="76" t="s">
        <v>2057</v>
      </c>
      <c r="F292" s="76">
        <v>1995</v>
      </c>
      <c r="G292" s="77">
        <v>2.9</v>
      </c>
      <c r="H292" s="78" t="s">
        <v>553</v>
      </c>
      <c r="I292" s="79">
        <v>10</v>
      </c>
      <c r="J292" s="80">
        <v>5</v>
      </c>
      <c r="K292" s="80">
        <v>31</v>
      </c>
      <c r="L292" s="81">
        <v>212.8</v>
      </c>
      <c r="M292" s="82">
        <v>54.7104</v>
      </c>
      <c r="N292" s="83">
        <v>3.2</v>
      </c>
      <c r="O292" s="84">
        <v>30.53</v>
      </c>
      <c r="P292" s="85">
        <v>4.7</v>
      </c>
      <c r="Q292" s="86">
        <v>38.872</v>
      </c>
      <c r="R292" s="105">
        <v>19.7</v>
      </c>
      <c r="S292" s="105">
        <v>17.716000000000001</v>
      </c>
      <c r="T292" s="118">
        <v>0.08</v>
      </c>
      <c r="U292" s="119">
        <v>18.100000000000001</v>
      </c>
      <c r="V292" s="87">
        <v>2.2999999999999998</v>
      </c>
      <c r="W292" s="88">
        <v>35.700000000000003</v>
      </c>
      <c r="X292" s="89">
        <v>-1</v>
      </c>
      <c r="Y292" s="90">
        <v>33.700000000000003</v>
      </c>
      <c r="Z292" s="91">
        <v>61.3</v>
      </c>
      <c r="AA292" s="81">
        <v>-160.9</v>
      </c>
      <c r="AB292" s="92">
        <v>99</v>
      </c>
      <c r="AC292" s="93">
        <v>10.5</v>
      </c>
      <c r="AD292" s="94">
        <v>-5</v>
      </c>
      <c r="AE292" s="94">
        <v>307</v>
      </c>
      <c r="AF292" s="94">
        <v>-36</v>
      </c>
      <c r="AG292" s="95">
        <v>-12.5</v>
      </c>
      <c r="AH292" s="91">
        <v>-170</v>
      </c>
      <c r="AI292" s="38"/>
    </row>
    <row r="293" spans="1:35" x14ac:dyDescent="0.2">
      <c r="A293" s="76" t="s">
        <v>621</v>
      </c>
      <c r="B293" s="38">
        <v>131823833</v>
      </c>
      <c r="C293" s="76" t="s">
        <v>1874</v>
      </c>
      <c r="D293" s="76" t="s">
        <v>1315</v>
      </c>
      <c r="E293" s="76" t="s">
        <v>1875</v>
      </c>
      <c r="F293" s="76">
        <v>2001</v>
      </c>
      <c r="G293" s="77">
        <v>5.2</v>
      </c>
      <c r="H293" s="78" t="s">
        <v>553</v>
      </c>
      <c r="I293" s="79">
        <v>37</v>
      </c>
      <c r="J293" s="80">
        <v>13</v>
      </c>
      <c r="K293" s="80">
        <v>86</v>
      </c>
      <c r="L293" s="81">
        <v>304.10000000000002</v>
      </c>
      <c r="M293" s="82">
        <v>69.681351351000004</v>
      </c>
      <c r="N293" s="83">
        <v>0.7</v>
      </c>
      <c r="O293" s="84">
        <v>54.875</v>
      </c>
      <c r="P293" s="85">
        <v>10.1</v>
      </c>
      <c r="Q293" s="86">
        <v>57.860199999999999</v>
      </c>
      <c r="R293" s="105">
        <v>38.799999999999997</v>
      </c>
      <c r="S293" s="105">
        <v>33.451799999999999</v>
      </c>
      <c r="T293" s="118">
        <v>0.03</v>
      </c>
      <c r="U293" s="119">
        <v>36.5</v>
      </c>
      <c r="V293" s="87">
        <v>2.7</v>
      </c>
      <c r="W293" s="88">
        <v>47.7</v>
      </c>
      <c r="X293" s="89">
        <v>-3</v>
      </c>
      <c r="Y293" s="90">
        <v>45.2</v>
      </c>
      <c r="Z293" s="91">
        <v>61.1</v>
      </c>
      <c r="AA293" s="81">
        <v>866.4</v>
      </c>
      <c r="AB293" s="92">
        <v>99</v>
      </c>
      <c r="AC293" s="93">
        <v>31.8</v>
      </c>
      <c r="AD293" s="94">
        <v>22.7</v>
      </c>
      <c r="AE293" s="94">
        <v>297</v>
      </c>
      <c r="AF293" s="94">
        <v>-23</v>
      </c>
      <c r="AG293" s="95">
        <v>5</v>
      </c>
      <c r="AH293" s="91">
        <v>383</v>
      </c>
      <c r="AI293" s="38"/>
    </row>
    <row r="294" spans="1:35" x14ac:dyDescent="0.2">
      <c r="A294" s="76" t="s">
        <v>621</v>
      </c>
      <c r="B294" s="38">
        <v>2047263</v>
      </c>
      <c r="C294" s="76" t="s">
        <v>1426</v>
      </c>
      <c r="D294" s="76" t="s">
        <v>1315</v>
      </c>
      <c r="E294" s="76" t="s">
        <v>1427</v>
      </c>
      <c r="F294" s="76">
        <v>1987</v>
      </c>
      <c r="G294" s="77">
        <v>3.4</v>
      </c>
      <c r="H294" s="78" t="s">
        <v>553</v>
      </c>
      <c r="I294" s="79">
        <v>131</v>
      </c>
      <c r="J294" s="80">
        <v>37</v>
      </c>
      <c r="K294" s="80">
        <v>442</v>
      </c>
      <c r="L294" s="81">
        <v>325.60000000000002</v>
      </c>
      <c r="M294" s="82">
        <v>88.380572518999998</v>
      </c>
      <c r="N294" s="83">
        <v>1.1000000000000001</v>
      </c>
      <c r="O294" s="84">
        <v>35.265999999999998</v>
      </c>
      <c r="P294" s="85">
        <v>4.3</v>
      </c>
      <c r="Q294" s="86">
        <v>50.585500000000003</v>
      </c>
      <c r="R294" s="105">
        <v>-2.7</v>
      </c>
      <c r="S294" s="105">
        <v>12.442333333000001</v>
      </c>
      <c r="T294" s="118">
        <v>0.17</v>
      </c>
      <c r="U294" s="119">
        <v>20.5</v>
      </c>
      <c r="V294" s="87">
        <v>0.1</v>
      </c>
      <c r="W294" s="88">
        <v>77.2</v>
      </c>
      <c r="X294" s="89">
        <v>1.5</v>
      </c>
      <c r="Y294" s="90">
        <v>69.900000000000006</v>
      </c>
      <c r="Z294" s="91">
        <v>59.3</v>
      </c>
      <c r="AA294" s="81">
        <v>-0.5</v>
      </c>
      <c r="AB294" s="92">
        <v>99</v>
      </c>
      <c r="AC294" s="93">
        <v>-15</v>
      </c>
      <c r="AD294" s="94">
        <v>-8.1999999999999993</v>
      </c>
      <c r="AE294" s="94">
        <v>282</v>
      </c>
      <c r="AF294" s="94">
        <v>-15</v>
      </c>
      <c r="AG294" s="95">
        <v>-8</v>
      </c>
      <c r="AH294" s="91">
        <v>-379</v>
      </c>
      <c r="AI294" s="38"/>
    </row>
    <row r="295" spans="1:35" x14ac:dyDescent="0.2">
      <c r="A295" s="76" t="s">
        <v>621</v>
      </c>
      <c r="B295" s="38">
        <v>1879149</v>
      </c>
      <c r="C295" s="76" t="s">
        <v>1633</v>
      </c>
      <c r="D295" s="76" t="s">
        <v>1315</v>
      </c>
      <c r="E295" s="76" t="s">
        <v>1634</v>
      </c>
      <c r="F295" s="76">
        <v>1982</v>
      </c>
      <c r="G295" s="77">
        <v>1.6</v>
      </c>
      <c r="H295" s="78" t="s">
        <v>553</v>
      </c>
      <c r="I295" s="79">
        <v>25</v>
      </c>
      <c r="J295" s="80">
        <v>12</v>
      </c>
      <c r="K295" s="80">
        <v>59</v>
      </c>
      <c r="L295" s="81">
        <v>168.1</v>
      </c>
      <c r="M295" s="82">
        <v>76.510720000000006</v>
      </c>
      <c r="N295" s="83">
        <v>9</v>
      </c>
      <c r="O295" s="84">
        <v>63.229333333</v>
      </c>
      <c r="P295" s="85">
        <v>1.8</v>
      </c>
      <c r="Q295" s="86">
        <v>67.508666667</v>
      </c>
      <c r="R295" s="105">
        <v>26.9</v>
      </c>
      <c r="S295" s="105">
        <v>49.168666666999997</v>
      </c>
      <c r="T295" s="118">
        <v>-0.16</v>
      </c>
      <c r="U295" s="119">
        <v>43.1</v>
      </c>
      <c r="V295" s="87">
        <v>12.3</v>
      </c>
      <c r="W295" s="88">
        <v>71.3</v>
      </c>
      <c r="X295" s="89">
        <v>-1.8</v>
      </c>
      <c r="Y295" s="90">
        <v>69.2</v>
      </c>
      <c r="Z295" s="91">
        <v>58.8</v>
      </c>
      <c r="AA295" s="81">
        <v>-251.4</v>
      </c>
      <c r="AB295" s="92">
        <v>99</v>
      </c>
      <c r="AC295" s="93">
        <v>12.7</v>
      </c>
      <c r="AD295" s="94">
        <v>-8.6</v>
      </c>
      <c r="AE295" s="94">
        <v>277</v>
      </c>
      <c r="AF295" s="94">
        <v>-28</v>
      </c>
      <c r="AG295" s="95">
        <v>-16</v>
      </c>
      <c r="AH295" s="91">
        <v>-258</v>
      </c>
      <c r="AI295" s="38"/>
    </row>
    <row r="296" spans="1:35" x14ac:dyDescent="0.2">
      <c r="A296" s="76" t="s">
        <v>621</v>
      </c>
      <c r="B296" s="38">
        <v>227347061</v>
      </c>
      <c r="C296" s="76" t="s">
        <v>242</v>
      </c>
      <c r="D296" s="76" t="s">
        <v>1557</v>
      </c>
      <c r="E296" s="76" t="s">
        <v>899</v>
      </c>
      <c r="F296" s="76">
        <v>1998</v>
      </c>
      <c r="G296" s="77">
        <v>3.3</v>
      </c>
      <c r="H296" s="78" t="s">
        <v>553</v>
      </c>
      <c r="I296" s="79">
        <v>32</v>
      </c>
      <c r="J296" s="80">
        <v>11</v>
      </c>
      <c r="K296" s="80">
        <v>90</v>
      </c>
      <c r="L296" s="81">
        <v>50.9</v>
      </c>
      <c r="M296" s="82">
        <v>70.455624999999998</v>
      </c>
      <c r="N296" s="83">
        <v>2.9</v>
      </c>
      <c r="O296" s="84">
        <v>31.41</v>
      </c>
      <c r="P296" s="85">
        <v>2.6</v>
      </c>
      <c r="Q296" s="86">
        <v>47.43</v>
      </c>
      <c r="R296" s="105">
        <v>-1.9</v>
      </c>
      <c r="S296" s="105">
        <v>13.86</v>
      </c>
      <c r="T296" s="118">
        <v>-0.06</v>
      </c>
      <c r="U296" s="119">
        <v>22.9</v>
      </c>
      <c r="V296" s="87">
        <v>1.8</v>
      </c>
      <c r="W296" s="88">
        <v>43.7</v>
      </c>
      <c r="X296" s="89">
        <v>0.3</v>
      </c>
      <c r="Y296" s="90">
        <v>37.700000000000003</v>
      </c>
      <c r="Z296" s="91">
        <v>58.7</v>
      </c>
      <c r="AA296" s="81">
        <v>10</v>
      </c>
      <c r="AB296" s="92">
        <v>97</v>
      </c>
      <c r="AC296" s="93">
        <v>15</v>
      </c>
      <c r="AD296" s="94">
        <v>12.7</v>
      </c>
      <c r="AE296" s="94">
        <v>276</v>
      </c>
      <c r="AF296" s="94">
        <v>5</v>
      </c>
      <c r="AG296" s="95">
        <v>11.5</v>
      </c>
      <c r="AH296" s="91">
        <v>345</v>
      </c>
      <c r="AI296" s="38"/>
    </row>
    <row r="297" spans="1:35" x14ac:dyDescent="0.2">
      <c r="A297" s="76" t="s">
        <v>621</v>
      </c>
      <c r="B297" s="38">
        <v>2061152</v>
      </c>
      <c r="C297" s="76" t="s">
        <v>1436</v>
      </c>
      <c r="D297" s="76" t="s">
        <v>1315</v>
      </c>
      <c r="E297" s="76" t="s">
        <v>1437</v>
      </c>
      <c r="F297" s="76">
        <v>1987</v>
      </c>
      <c r="G297" s="77">
        <v>0.8</v>
      </c>
      <c r="H297" s="78" t="s">
        <v>553</v>
      </c>
      <c r="I297" s="79">
        <v>45</v>
      </c>
      <c r="J297" s="80">
        <v>20</v>
      </c>
      <c r="K297" s="80">
        <v>145</v>
      </c>
      <c r="L297" s="81">
        <v>340.1</v>
      </c>
      <c r="M297" s="82">
        <v>80.855999999999995</v>
      </c>
      <c r="N297" s="83">
        <v>1.2</v>
      </c>
      <c r="O297" s="84">
        <v>50.137999999999998</v>
      </c>
      <c r="P297" s="85">
        <v>5.9</v>
      </c>
      <c r="Q297" s="86">
        <v>52.65</v>
      </c>
      <c r="R297" s="105">
        <v>29</v>
      </c>
      <c r="S297" s="105">
        <v>30.96</v>
      </c>
      <c r="T297" s="118">
        <v>-7.0000000000000007E-2</v>
      </c>
      <c r="U297" s="119">
        <v>27.7</v>
      </c>
      <c r="V297" s="87">
        <v>1.7</v>
      </c>
      <c r="W297" s="88">
        <v>61.6</v>
      </c>
      <c r="X297" s="89">
        <v>-0.4</v>
      </c>
      <c r="Y297" s="90">
        <v>56.1</v>
      </c>
      <c r="Z297" s="91">
        <v>58.5</v>
      </c>
      <c r="AA297" s="81">
        <v>-227.3</v>
      </c>
      <c r="AB297" s="92">
        <v>99</v>
      </c>
      <c r="AC297" s="93">
        <v>-8.6</v>
      </c>
      <c r="AD297" s="94">
        <v>-16.399999999999999</v>
      </c>
      <c r="AE297" s="94">
        <v>282</v>
      </c>
      <c r="AF297" s="94">
        <v>12</v>
      </c>
      <c r="AG297" s="95">
        <v>4</v>
      </c>
      <c r="AH297" s="91">
        <v>-95</v>
      </c>
      <c r="AI297" s="38"/>
    </row>
    <row r="298" spans="1:35" x14ac:dyDescent="0.2">
      <c r="A298" s="76" t="s">
        <v>621</v>
      </c>
      <c r="B298" s="38">
        <v>2184424</v>
      </c>
      <c r="C298" s="76" t="s">
        <v>1488</v>
      </c>
      <c r="D298" s="76" t="s">
        <v>1315</v>
      </c>
      <c r="E298" s="76" t="s">
        <v>1489</v>
      </c>
      <c r="F298" s="76">
        <v>1991</v>
      </c>
      <c r="G298" s="77">
        <v>8.1</v>
      </c>
      <c r="H298" s="78" t="s">
        <v>553</v>
      </c>
      <c r="I298" s="79">
        <v>27</v>
      </c>
      <c r="J298" s="80">
        <v>10</v>
      </c>
      <c r="K298" s="80">
        <v>87</v>
      </c>
      <c r="L298" s="81">
        <v>160.6</v>
      </c>
      <c r="M298" s="82">
        <v>69.504000000000005</v>
      </c>
      <c r="N298" s="83">
        <v>0.4</v>
      </c>
      <c r="O298" s="84">
        <v>40.139000000000003</v>
      </c>
      <c r="P298" s="85">
        <v>7.3</v>
      </c>
      <c r="Q298" s="86">
        <v>52.064999999999998</v>
      </c>
      <c r="R298" s="105">
        <v>16</v>
      </c>
      <c r="S298" s="105">
        <v>22.783999999999999</v>
      </c>
      <c r="T298" s="118">
        <v>-0.12</v>
      </c>
      <c r="U298" s="119">
        <v>21.6</v>
      </c>
      <c r="V298" s="87">
        <v>0.6</v>
      </c>
      <c r="W298" s="88">
        <v>51.4</v>
      </c>
      <c r="X298" s="89">
        <v>-2.1</v>
      </c>
      <c r="Y298" s="90">
        <v>45.8</v>
      </c>
      <c r="Z298" s="91">
        <v>56.4</v>
      </c>
      <c r="AA298" s="81">
        <v>-215.5</v>
      </c>
      <c r="AB298" s="92">
        <v>99</v>
      </c>
      <c r="AC298" s="93">
        <v>-15</v>
      </c>
      <c r="AD298" s="94">
        <v>-6.8</v>
      </c>
      <c r="AE298" s="94">
        <v>309</v>
      </c>
      <c r="AF298" s="94">
        <v>14</v>
      </c>
      <c r="AG298" s="95">
        <v>11.5</v>
      </c>
      <c r="AH298" s="91">
        <v>-36</v>
      </c>
      <c r="AI298" s="38"/>
    </row>
    <row r="299" spans="1:35" x14ac:dyDescent="0.2">
      <c r="A299" s="76" t="s">
        <v>621</v>
      </c>
      <c r="B299" s="38">
        <v>2014879</v>
      </c>
      <c r="C299" s="76" t="s">
        <v>1356</v>
      </c>
      <c r="D299" s="76" t="s">
        <v>1315</v>
      </c>
      <c r="E299" s="76" t="s">
        <v>1357</v>
      </c>
      <c r="F299" s="76">
        <v>1986</v>
      </c>
      <c r="G299" s="77">
        <v>0.8</v>
      </c>
      <c r="H299" s="78" t="s">
        <v>553</v>
      </c>
      <c r="I299" s="79">
        <v>192</v>
      </c>
      <c r="J299" s="80">
        <v>26</v>
      </c>
      <c r="K299" s="80">
        <v>666</v>
      </c>
      <c r="L299" s="81">
        <v>394.3</v>
      </c>
      <c r="M299" s="82">
        <v>94.995942708000001</v>
      </c>
      <c r="N299" s="83">
        <v>4.4000000000000004</v>
      </c>
      <c r="O299" s="84">
        <v>68.671931033999996</v>
      </c>
      <c r="P299" s="85">
        <v>7.2</v>
      </c>
      <c r="Q299" s="86">
        <v>72.706347825999998</v>
      </c>
      <c r="R299" s="105">
        <v>19.600000000000001</v>
      </c>
      <c r="S299" s="105">
        <v>51.212965517000001</v>
      </c>
      <c r="T299" s="118">
        <v>0.06</v>
      </c>
      <c r="U299" s="119">
        <v>45.6</v>
      </c>
      <c r="V299" s="87">
        <v>14.5</v>
      </c>
      <c r="W299" s="88">
        <v>83.4</v>
      </c>
      <c r="X299" s="89">
        <v>1.2</v>
      </c>
      <c r="Y299" s="90">
        <v>77.3</v>
      </c>
      <c r="Z299" s="91">
        <v>56.3</v>
      </c>
      <c r="AA299" s="81">
        <v>90.9</v>
      </c>
      <c r="AB299" s="92">
        <v>99</v>
      </c>
      <c r="AC299" s="93">
        <v>2.2999999999999998</v>
      </c>
      <c r="AD299" s="94">
        <v>-0.5</v>
      </c>
      <c r="AE299" s="94">
        <v>272</v>
      </c>
      <c r="AF299" s="94">
        <v>-9</v>
      </c>
      <c r="AG299" s="95">
        <v>16</v>
      </c>
      <c r="AH299" s="91">
        <v>155</v>
      </c>
      <c r="AI299" s="38"/>
    </row>
    <row r="300" spans="1:35" x14ac:dyDescent="0.2">
      <c r="A300" s="76" t="s">
        <v>621</v>
      </c>
      <c r="B300" s="38">
        <v>1781631</v>
      </c>
      <c r="C300" s="76" t="s">
        <v>1486</v>
      </c>
      <c r="D300" s="76" t="s">
        <v>1315</v>
      </c>
      <c r="E300" s="76" t="s">
        <v>1487</v>
      </c>
      <c r="F300" s="76">
        <v>1979</v>
      </c>
      <c r="G300" s="77">
        <v>0</v>
      </c>
      <c r="H300" s="78" t="s">
        <v>553</v>
      </c>
      <c r="I300" s="79">
        <v>29</v>
      </c>
      <c r="J300" s="80">
        <v>13</v>
      </c>
      <c r="K300" s="80">
        <v>68</v>
      </c>
      <c r="L300" s="81">
        <v>309.39999999999998</v>
      </c>
      <c r="M300" s="82">
        <v>69.290620689999997</v>
      </c>
      <c r="N300" s="83">
        <v>3.2</v>
      </c>
      <c r="O300" s="84">
        <v>36.6</v>
      </c>
      <c r="P300" s="85">
        <v>6.1</v>
      </c>
      <c r="Q300" s="86">
        <v>55.1</v>
      </c>
      <c r="R300" s="105">
        <v>16.2</v>
      </c>
      <c r="S300" s="105">
        <v>17.8</v>
      </c>
      <c r="T300" s="118">
        <v>0.06</v>
      </c>
      <c r="U300" s="119">
        <v>12.5</v>
      </c>
      <c r="V300" s="87">
        <v>8.3000000000000007</v>
      </c>
      <c r="W300" s="88">
        <v>49.7</v>
      </c>
      <c r="X300" s="89">
        <v>0.4</v>
      </c>
      <c r="Y300" s="90">
        <v>46.4</v>
      </c>
      <c r="Z300" s="91">
        <v>55.9</v>
      </c>
      <c r="AA300" s="81">
        <v>-277.7</v>
      </c>
      <c r="AB300" s="92">
        <v>99</v>
      </c>
      <c r="AC300" s="93">
        <v>-20.9</v>
      </c>
      <c r="AD300" s="94">
        <v>-19.100000000000001</v>
      </c>
      <c r="AE300" s="94">
        <v>276</v>
      </c>
      <c r="AF300" s="94">
        <v>10</v>
      </c>
      <c r="AG300" s="95">
        <v>6</v>
      </c>
      <c r="AH300" s="91">
        <v>-139</v>
      </c>
      <c r="AI300" s="38"/>
    </row>
    <row r="301" spans="1:35" x14ac:dyDescent="0.2">
      <c r="A301" s="76" t="s">
        <v>621</v>
      </c>
      <c r="B301" s="38">
        <v>2230733</v>
      </c>
      <c r="C301" s="76" t="s">
        <v>1397</v>
      </c>
      <c r="D301" s="76" t="s">
        <v>1315</v>
      </c>
      <c r="E301" s="76" t="s">
        <v>1398</v>
      </c>
      <c r="F301" s="76">
        <v>1993</v>
      </c>
      <c r="G301" s="77">
        <v>2.2999999999999998</v>
      </c>
      <c r="H301" s="78" t="s">
        <v>553</v>
      </c>
      <c r="I301" s="79">
        <v>31</v>
      </c>
      <c r="J301" s="80">
        <v>9</v>
      </c>
      <c r="K301" s="80">
        <v>88</v>
      </c>
      <c r="L301" s="81">
        <v>256.5</v>
      </c>
      <c r="M301" s="82">
        <v>69.300064516000006</v>
      </c>
      <c r="N301" s="83">
        <v>5.6</v>
      </c>
      <c r="O301" s="84">
        <v>36.575000000000003</v>
      </c>
      <c r="P301" s="85">
        <v>4.7</v>
      </c>
      <c r="Q301" s="86">
        <v>51.204999999999998</v>
      </c>
      <c r="R301" s="105">
        <v>11.1</v>
      </c>
      <c r="S301" s="105">
        <v>19</v>
      </c>
      <c r="T301" s="118">
        <v>-0.02</v>
      </c>
      <c r="U301" s="119">
        <v>18.399999999999999</v>
      </c>
      <c r="V301" s="87">
        <v>5.8</v>
      </c>
      <c r="W301" s="88">
        <v>47.1</v>
      </c>
      <c r="X301" s="89">
        <v>-3.4</v>
      </c>
      <c r="Y301" s="90">
        <v>41.3</v>
      </c>
      <c r="Z301" s="91">
        <v>55.2</v>
      </c>
      <c r="AA301" s="81">
        <v>-271.8</v>
      </c>
      <c r="AB301" s="92">
        <v>99</v>
      </c>
      <c r="AC301" s="93">
        <v>7.3</v>
      </c>
      <c r="AD301" s="94">
        <v>-6.4</v>
      </c>
      <c r="AE301" s="94">
        <v>359</v>
      </c>
      <c r="AF301" s="94">
        <v>-19</v>
      </c>
      <c r="AG301" s="95">
        <v>-10.5</v>
      </c>
      <c r="AH301" s="91">
        <v>-230</v>
      </c>
      <c r="AI301" s="38"/>
    </row>
    <row r="302" spans="1:35" x14ac:dyDescent="0.2">
      <c r="A302" s="76" t="s">
        <v>621</v>
      </c>
      <c r="B302" s="38">
        <v>2034426</v>
      </c>
      <c r="C302" s="76" t="s">
        <v>1606</v>
      </c>
      <c r="D302" s="76" t="s">
        <v>1315</v>
      </c>
      <c r="E302" s="76" t="s">
        <v>1607</v>
      </c>
      <c r="F302" s="76">
        <v>1986</v>
      </c>
      <c r="G302" s="77">
        <v>0</v>
      </c>
      <c r="H302" s="78" t="s">
        <v>553</v>
      </c>
      <c r="I302" s="79">
        <v>59</v>
      </c>
      <c r="J302" s="80">
        <v>9</v>
      </c>
      <c r="K302" s="80">
        <v>222</v>
      </c>
      <c r="L302" s="81">
        <v>276.10000000000002</v>
      </c>
      <c r="M302" s="82">
        <v>78.061220339000002</v>
      </c>
      <c r="N302" s="83">
        <v>0.9</v>
      </c>
      <c r="O302" s="84">
        <v>30.2775</v>
      </c>
      <c r="P302" s="85">
        <v>3.3</v>
      </c>
      <c r="Q302" s="86">
        <v>46.695</v>
      </c>
      <c r="R302" s="105">
        <v>18.8</v>
      </c>
      <c r="S302" s="105">
        <v>10.08</v>
      </c>
      <c r="T302" s="118">
        <v>-0.01</v>
      </c>
      <c r="U302" s="119">
        <v>2</v>
      </c>
      <c r="V302" s="87">
        <v>-0.3</v>
      </c>
      <c r="W302" s="88">
        <v>58.6</v>
      </c>
      <c r="X302" s="89">
        <v>1.4</v>
      </c>
      <c r="Y302" s="90">
        <v>41.4</v>
      </c>
      <c r="Z302" s="91">
        <v>55</v>
      </c>
      <c r="AA302" s="81">
        <v>-260.5</v>
      </c>
      <c r="AB302" s="92">
        <v>99</v>
      </c>
      <c r="AC302" s="93">
        <v>-20.9</v>
      </c>
      <c r="AD302" s="94">
        <v>-10</v>
      </c>
      <c r="AE302" s="94">
        <v>285</v>
      </c>
      <c r="AF302" s="94">
        <v>-10</v>
      </c>
      <c r="AG302" s="95">
        <v>-6</v>
      </c>
      <c r="AH302" s="91">
        <v>-315</v>
      </c>
      <c r="AI302" s="38"/>
    </row>
    <row r="303" spans="1:35" x14ac:dyDescent="0.2">
      <c r="A303" s="76" t="s">
        <v>621</v>
      </c>
      <c r="B303" s="38">
        <v>2190975</v>
      </c>
      <c r="C303" s="76" t="s">
        <v>1414</v>
      </c>
      <c r="D303" s="76" t="s">
        <v>1315</v>
      </c>
      <c r="E303" s="76" t="s">
        <v>324</v>
      </c>
      <c r="F303" s="76">
        <v>1991</v>
      </c>
      <c r="G303" s="77">
        <v>0</v>
      </c>
      <c r="H303" s="78" t="s">
        <v>553</v>
      </c>
      <c r="I303" s="79">
        <v>29</v>
      </c>
      <c r="J303" s="80">
        <v>5</v>
      </c>
      <c r="K303" s="80">
        <v>70</v>
      </c>
      <c r="L303" s="81">
        <v>-74.7</v>
      </c>
      <c r="M303" s="82">
        <v>61.355172414000002</v>
      </c>
      <c r="N303" s="83">
        <v>4.7</v>
      </c>
      <c r="O303" s="84">
        <v>33.887999999999998</v>
      </c>
      <c r="P303" s="85">
        <v>0.4</v>
      </c>
      <c r="Q303" s="86">
        <v>48.768000000000001</v>
      </c>
      <c r="R303" s="105">
        <v>1</v>
      </c>
      <c r="S303" s="105">
        <v>14.016</v>
      </c>
      <c r="T303" s="118">
        <v>0.1</v>
      </c>
      <c r="U303" s="119">
        <v>5.7</v>
      </c>
      <c r="V303" s="87">
        <v>0.1</v>
      </c>
      <c r="W303" s="88">
        <v>42</v>
      </c>
      <c r="X303" s="89">
        <v>-0.9</v>
      </c>
      <c r="Y303" s="90">
        <v>39.6</v>
      </c>
      <c r="Z303" s="91">
        <v>55</v>
      </c>
      <c r="AA303" s="81">
        <v>-510.5</v>
      </c>
      <c r="AB303" s="92">
        <v>97</v>
      </c>
      <c r="AC303" s="93">
        <v>-14.5</v>
      </c>
      <c r="AD303" s="94">
        <v>-10.5</v>
      </c>
      <c r="AE303" s="94">
        <v>310</v>
      </c>
      <c r="AF303" s="94">
        <v>-8</v>
      </c>
      <c r="AG303" s="95">
        <v>-2.5</v>
      </c>
      <c r="AH303" s="91">
        <v>-272</v>
      </c>
      <c r="AI303" s="38"/>
    </row>
    <row r="304" spans="1:35" x14ac:dyDescent="0.2">
      <c r="A304" s="76" t="s">
        <v>621</v>
      </c>
      <c r="B304" s="38">
        <v>1828394</v>
      </c>
      <c r="C304" s="76" t="s">
        <v>1857</v>
      </c>
      <c r="D304" s="76" t="s">
        <v>1315</v>
      </c>
      <c r="E304" s="76" t="s">
        <v>1858</v>
      </c>
      <c r="F304" s="76">
        <v>1980</v>
      </c>
      <c r="G304" s="77">
        <v>0</v>
      </c>
      <c r="H304" s="78" t="s">
        <v>553</v>
      </c>
      <c r="I304" s="79">
        <v>50</v>
      </c>
      <c r="J304" s="80">
        <v>18</v>
      </c>
      <c r="K304" s="80">
        <v>166</v>
      </c>
      <c r="L304" s="81">
        <v>123.8</v>
      </c>
      <c r="M304" s="82">
        <v>81.081599999999995</v>
      </c>
      <c r="N304" s="83">
        <v>1.2</v>
      </c>
      <c r="O304" s="84">
        <v>54.99</v>
      </c>
      <c r="P304" s="85">
        <v>7.1</v>
      </c>
      <c r="Q304" s="86">
        <v>63.641599999999997</v>
      </c>
      <c r="R304" s="105">
        <v>-1.6</v>
      </c>
      <c r="S304" s="105">
        <v>35.46</v>
      </c>
      <c r="T304" s="118">
        <v>0.19</v>
      </c>
      <c r="U304" s="119">
        <v>22.4</v>
      </c>
      <c r="V304" s="87">
        <v>4.5999999999999996</v>
      </c>
      <c r="W304" s="88">
        <v>63.9</v>
      </c>
      <c r="X304" s="89">
        <v>0.1</v>
      </c>
      <c r="Y304" s="90">
        <v>57</v>
      </c>
      <c r="Z304" s="91">
        <v>54.3</v>
      </c>
      <c r="AA304" s="81">
        <v>-580.9</v>
      </c>
      <c r="AB304" s="92">
        <v>99</v>
      </c>
      <c r="AC304" s="93">
        <v>-25.9</v>
      </c>
      <c r="AD304" s="94">
        <v>-13.6</v>
      </c>
      <c r="AE304" s="94">
        <v>300</v>
      </c>
      <c r="AF304" s="94">
        <v>-10</v>
      </c>
      <c r="AG304" s="95">
        <v>-7</v>
      </c>
      <c r="AH304" s="91">
        <v>-421</v>
      </c>
      <c r="AI304" s="38"/>
    </row>
    <row r="305" spans="1:35" x14ac:dyDescent="0.2">
      <c r="A305" s="76" t="s">
        <v>621</v>
      </c>
      <c r="B305" s="38">
        <v>17044645</v>
      </c>
      <c r="C305" s="76" t="s">
        <v>230</v>
      </c>
      <c r="D305" s="76" t="s">
        <v>1315</v>
      </c>
      <c r="E305" s="76" t="s">
        <v>231</v>
      </c>
      <c r="F305" s="76">
        <v>1996</v>
      </c>
      <c r="G305" s="77">
        <v>6.1</v>
      </c>
      <c r="H305" s="78" t="s">
        <v>553</v>
      </c>
      <c r="I305" s="79">
        <v>12</v>
      </c>
      <c r="J305" s="80">
        <v>5</v>
      </c>
      <c r="K305" s="80">
        <v>23</v>
      </c>
      <c r="L305" s="81">
        <v>111</v>
      </c>
      <c r="M305" s="82">
        <v>55.421416667000003</v>
      </c>
      <c r="N305" s="83">
        <v>7.8</v>
      </c>
      <c r="O305" s="84">
        <v>35.809199999999997</v>
      </c>
      <c r="P305" s="85">
        <v>-2.5</v>
      </c>
      <c r="Q305" s="86">
        <v>38.245199999999997</v>
      </c>
      <c r="R305" s="105">
        <v>5.3</v>
      </c>
      <c r="S305" s="105">
        <v>21.193200000000001</v>
      </c>
      <c r="T305" s="118">
        <v>-0.01</v>
      </c>
      <c r="U305" s="119">
        <v>8.1999999999999993</v>
      </c>
      <c r="V305" s="87">
        <v>3.9</v>
      </c>
      <c r="W305" s="88">
        <v>32.6</v>
      </c>
      <c r="X305" s="89">
        <v>-0.3</v>
      </c>
      <c r="Y305" s="90">
        <v>31.6</v>
      </c>
      <c r="Z305" s="91">
        <v>54</v>
      </c>
      <c r="AA305" s="81">
        <v>-48.6</v>
      </c>
      <c r="AB305" s="92">
        <v>99</v>
      </c>
      <c r="AC305" s="93">
        <v>6.4</v>
      </c>
      <c r="AD305" s="94">
        <v>3.2</v>
      </c>
      <c r="AE305" s="94">
        <v>300</v>
      </c>
      <c r="AF305" s="94">
        <v>1</v>
      </c>
      <c r="AG305" s="95">
        <v>-4.5</v>
      </c>
      <c r="AH305" s="91">
        <v>35</v>
      </c>
      <c r="AI305" s="38"/>
    </row>
    <row r="306" spans="1:35" x14ac:dyDescent="0.2">
      <c r="A306" s="76" t="s">
        <v>621</v>
      </c>
      <c r="B306" s="38">
        <v>1761662</v>
      </c>
      <c r="C306" s="76" t="s">
        <v>1713</v>
      </c>
      <c r="D306" s="76" t="s">
        <v>1315</v>
      </c>
      <c r="E306" s="76" t="s">
        <v>1714</v>
      </c>
      <c r="F306" s="76">
        <v>1977</v>
      </c>
      <c r="G306" s="77">
        <v>3.1</v>
      </c>
      <c r="H306" s="78" t="s">
        <v>553</v>
      </c>
      <c r="I306" s="79">
        <v>13</v>
      </c>
      <c r="J306" s="80">
        <v>3</v>
      </c>
      <c r="K306" s="80">
        <v>35</v>
      </c>
      <c r="L306" s="81">
        <v>187.8</v>
      </c>
      <c r="M306" s="82">
        <v>53.480307691999997</v>
      </c>
      <c r="N306" s="83">
        <v>1.9</v>
      </c>
      <c r="O306" s="84">
        <v>20.6</v>
      </c>
      <c r="P306" s="85">
        <v>3.2</v>
      </c>
      <c r="Q306" s="86">
        <v>35.299999999999997</v>
      </c>
      <c r="R306" s="105">
        <v>4.7</v>
      </c>
      <c r="S306" s="105">
        <v>5.5</v>
      </c>
      <c r="T306" s="118">
        <v>0.03</v>
      </c>
      <c r="U306" s="119">
        <v>2.4</v>
      </c>
      <c r="V306" s="87">
        <v>3.7</v>
      </c>
      <c r="W306" s="88">
        <v>28.8</v>
      </c>
      <c r="X306" s="89">
        <v>2.2000000000000002</v>
      </c>
      <c r="Y306" s="90">
        <v>23.4</v>
      </c>
      <c r="Z306" s="91">
        <v>53.8</v>
      </c>
      <c r="AA306" s="81">
        <v>-630.5</v>
      </c>
      <c r="AB306" s="92">
        <v>99</v>
      </c>
      <c r="AC306" s="93">
        <v>-24.1</v>
      </c>
      <c r="AD306" s="94">
        <v>-15.5</v>
      </c>
      <c r="AE306" s="94">
        <v>312</v>
      </c>
      <c r="AF306" s="94">
        <v>37</v>
      </c>
      <c r="AG306" s="95">
        <v>3.5</v>
      </c>
      <c r="AH306" s="91">
        <v>-148</v>
      </c>
      <c r="AI306" s="38"/>
    </row>
    <row r="307" spans="1:35" x14ac:dyDescent="0.2">
      <c r="A307" s="76" t="s">
        <v>621</v>
      </c>
      <c r="B307" s="38">
        <v>207405130</v>
      </c>
      <c r="C307" s="76" t="s">
        <v>639</v>
      </c>
      <c r="D307" s="76" t="s">
        <v>1557</v>
      </c>
      <c r="E307" s="76" t="s">
        <v>640</v>
      </c>
      <c r="F307" s="76">
        <v>1997</v>
      </c>
      <c r="G307" s="77">
        <v>3.4</v>
      </c>
      <c r="H307" s="78" t="s">
        <v>553</v>
      </c>
      <c r="I307" s="79">
        <v>67</v>
      </c>
      <c r="J307" s="80">
        <v>15</v>
      </c>
      <c r="K307" s="80">
        <v>199</v>
      </c>
      <c r="L307" s="81">
        <v>-113.8</v>
      </c>
      <c r="M307" s="82">
        <v>81.403955224000001</v>
      </c>
      <c r="N307" s="83">
        <v>2.2000000000000002</v>
      </c>
      <c r="O307" s="84">
        <v>51.984166666999997</v>
      </c>
      <c r="P307" s="85">
        <v>4.5</v>
      </c>
      <c r="Q307" s="86">
        <v>62.238333333</v>
      </c>
      <c r="R307" s="105">
        <v>3.7</v>
      </c>
      <c r="S307" s="105">
        <v>27.106666666999999</v>
      </c>
      <c r="T307" s="118">
        <v>-0.02</v>
      </c>
      <c r="U307" s="119">
        <v>33.1</v>
      </c>
      <c r="V307" s="87">
        <v>0.3</v>
      </c>
      <c r="W307" s="88">
        <v>61.8</v>
      </c>
      <c r="X307" s="89">
        <v>-2.2999999999999998</v>
      </c>
      <c r="Y307" s="90">
        <v>54.7</v>
      </c>
      <c r="Z307" s="91">
        <v>53.1</v>
      </c>
      <c r="AA307" s="81">
        <v>57.3</v>
      </c>
      <c r="AB307" s="92">
        <v>96</v>
      </c>
      <c r="AC307" s="93">
        <v>11.4</v>
      </c>
      <c r="AD307" s="94">
        <v>10.5</v>
      </c>
      <c r="AE307" s="94">
        <v>293</v>
      </c>
      <c r="AF307" s="94">
        <v>-22</v>
      </c>
      <c r="AG307" s="95">
        <v>-3</v>
      </c>
      <c r="AH307" s="91">
        <v>56</v>
      </c>
      <c r="AI307" s="38"/>
    </row>
    <row r="308" spans="1:35" x14ac:dyDescent="0.2">
      <c r="A308" s="76" t="s">
        <v>621</v>
      </c>
      <c r="B308" s="38">
        <v>60470925</v>
      </c>
      <c r="C308" s="76" t="s">
        <v>1890</v>
      </c>
      <c r="D308" s="76" t="s">
        <v>1315</v>
      </c>
      <c r="E308" s="76" t="s">
        <v>1891</v>
      </c>
      <c r="F308" s="76">
        <v>2001</v>
      </c>
      <c r="G308" s="77">
        <v>8.1</v>
      </c>
      <c r="H308" s="78" t="s">
        <v>553</v>
      </c>
      <c r="I308" s="79">
        <v>55</v>
      </c>
      <c r="J308" s="80">
        <v>13</v>
      </c>
      <c r="K308" s="80">
        <v>104</v>
      </c>
      <c r="L308" s="81">
        <v>-29.5</v>
      </c>
      <c r="M308" s="82">
        <v>75.403945454999999</v>
      </c>
      <c r="N308" s="83">
        <v>5</v>
      </c>
      <c r="O308" s="84">
        <v>39.396000000000001</v>
      </c>
      <c r="P308" s="85">
        <v>1.7</v>
      </c>
      <c r="Q308" s="86">
        <v>51.66</v>
      </c>
      <c r="R308" s="105">
        <v>9.3000000000000007</v>
      </c>
      <c r="S308" s="105">
        <v>17.303999999999998</v>
      </c>
      <c r="T308" s="118">
        <v>-0.23</v>
      </c>
      <c r="U308" s="119">
        <v>29.2</v>
      </c>
      <c r="V308" s="87">
        <v>-2.6</v>
      </c>
      <c r="W308" s="88">
        <v>48.7</v>
      </c>
      <c r="X308" s="89">
        <v>-5.6</v>
      </c>
      <c r="Y308" s="90">
        <v>47.3</v>
      </c>
      <c r="Z308" s="91">
        <v>53</v>
      </c>
      <c r="AA308" s="81">
        <v>44.1</v>
      </c>
      <c r="AB308" s="92">
        <v>99</v>
      </c>
      <c r="AC308" s="93">
        <v>13.2</v>
      </c>
      <c r="AD308" s="94">
        <v>5</v>
      </c>
      <c r="AE308" s="94">
        <v>304</v>
      </c>
      <c r="AF308" s="94">
        <v>-13</v>
      </c>
      <c r="AG308" s="95">
        <v>-3</v>
      </c>
      <c r="AH308" s="91">
        <v>95</v>
      </c>
      <c r="AI308" s="38"/>
    </row>
    <row r="309" spans="1:35" x14ac:dyDescent="0.2">
      <c r="A309" s="76" t="s">
        <v>621</v>
      </c>
      <c r="B309" s="38">
        <v>2150948</v>
      </c>
      <c r="C309" s="76" t="s">
        <v>1575</v>
      </c>
      <c r="D309" s="76" t="s">
        <v>1315</v>
      </c>
      <c r="E309" s="76" t="s">
        <v>1576</v>
      </c>
      <c r="F309" s="76">
        <v>1990</v>
      </c>
      <c r="G309" s="77">
        <v>5.2</v>
      </c>
      <c r="H309" s="78" t="s">
        <v>553</v>
      </c>
      <c r="I309" s="79">
        <v>109</v>
      </c>
      <c r="J309" s="80">
        <v>34</v>
      </c>
      <c r="K309" s="80">
        <v>312</v>
      </c>
      <c r="L309" s="81">
        <v>262.2</v>
      </c>
      <c r="M309" s="82">
        <v>82.272293578000003</v>
      </c>
      <c r="N309" s="83">
        <v>1.9</v>
      </c>
      <c r="O309" s="84">
        <v>63.666666667000001</v>
      </c>
      <c r="P309" s="85">
        <v>4.5999999999999996</v>
      </c>
      <c r="Q309" s="86">
        <v>68.910624999999996</v>
      </c>
      <c r="R309" s="105">
        <v>30</v>
      </c>
      <c r="S309" s="105">
        <v>45.801875000000003</v>
      </c>
      <c r="T309" s="118">
        <v>0.03</v>
      </c>
      <c r="U309" s="119">
        <v>40</v>
      </c>
      <c r="V309" s="87">
        <v>2.2000000000000002</v>
      </c>
      <c r="W309" s="88">
        <v>76.3</v>
      </c>
      <c r="X309" s="89">
        <v>-0.1</v>
      </c>
      <c r="Y309" s="90">
        <v>73.099999999999994</v>
      </c>
      <c r="Z309" s="91">
        <v>52.9</v>
      </c>
      <c r="AA309" s="81">
        <v>55.9</v>
      </c>
      <c r="AB309" s="92">
        <v>99</v>
      </c>
      <c r="AC309" s="93">
        <v>-3.2</v>
      </c>
      <c r="AD309" s="94">
        <v>-5.9</v>
      </c>
      <c r="AE309" s="94">
        <v>289</v>
      </c>
      <c r="AF309" s="94">
        <v>-13</v>
      </c>
      <c r="AG309" s="95">
        <v>-14.5</v>
      </c>
      <c r="AH309" s="91">
        <v>-240</v>
      </c>
      <c r="AI309" s="38"/>
    </row>
    <row r="310" spans="1:35" x14ac:dyDescent="0.2">
      <c r="A310" s="76" t="s">
        <v>621</v>
      </c>
      <c r="B310" s="38">
        <v>2130775</v>
      </c>
      <c r="C310" s="76" t="s">
        <v>1860</v>
      </c>
      <c r="D310" s="76" t="s">
        <v>1315</v>
      </c>
      <c r="E310" s="76" t="s">
        <v>1861</v>
      </c>
      <c r="F310" s="76">
        <v>1990</v>
      </c>
      <c r="G310" s="77">
        <v>2.2999999999999998</v>
      </c>
      <c r="H310" s="78" t="s">
        <v>553</v>
      </c>
      <c r="I310" s="79">
        <v>38</v>
      </c>
      <c r="J310" s="80">
        <v>17</v>
      </c>
      <c r="K310" s="80">
        <v>89</v>
      </c>
      <c r="L310" s="81">
        <v>-5.0999999999999996</v>
      </c>
      <c r="M310" s="82">
        <v>71.157368421000001</v>
      </c>
      <c r="N310" s="83">
        <v>7.6</v>
      </c>
      <c r="O310" s="84">
        <v>45.913333332999997</v>
      </c>
      <c r="P310" s="85">
        <v>3.2</v>
      </c>
      <c r="Q310" s="86">
        <v>52.945833333000003</v>
      </c>
      <c r="R310" s="105">
        <v>2.2999999999999998</v>
      </c>
      <c r="S310" s="105">
        <v>29.180833332999999</v>
      </c>
      <c r="T310" s="118">
        <v>0.02</v>
      </c>
      <c r="U310" s="119">
        <v>25.8</v>
      </c>
      <c r="V310" s="87">
        <v>10.4</v>
      </c>
      <c r="W310" s="88">
        <v>53.6</v>
      </c>
      <c r="X310" s="89">
        <v>-2.7</v>
      </c>
      <c r="Y310" s="90">
        <v>50.6</v>
      </c>
      <c r="Z310" s="91">
        <v>52.1</v>
      </c>
      <c r="AA310" s="81">
        <v>-342.7</v>
      </c>
      <c r="AB310" s="92">
        <v>99</v>
      </c>
      <c r="AC310" s="93">
        <v>0</v>
      </c>
      <c r="AD310" s="94">
        <v>-7.3</v>
      </c>
      <c r="AE310" s="94">
        <v>297</v>
      </c>
      <c r="AF310" s="94">
        <v>-1</v>
      </c>
      <c r="AG310" s="95">
        <v>-0.5</v>
      </c>
      <c r="AH310" s="91">
        <v>-59</v>
      </c>
      <c r="AI310" s="38"/>
    </row>
    <row r="311" spans="1:35" x14ac:dyDescent="0.2">
      <c r="A311" s="76" t="s">
        <v>621</v>
      </c>
      <c r="B311" s="38">
        <v>207184648</v>
      </c>
      <c r="C311" s="76" t="s">
        <v>786</v>
      </c>
      <c r="D311" s="76" t="s">
        <v>1315</v>
      </c>
      <c r="E311" s="76" t="s">
        <v>787</v>
      </c>
      <c r="F311" s="76">
        <v>1999</v>
      </c>
      <c r="G311" s="77">
        <v>5</v>
      </c>
      <c r="H311" s="78" t="s">
        <v>554</v>
      </c>
      <c r="I311" s="79">
        <v>194</v>
      </c>
      <c r="J311" s="80">
        <v>45</v>
      </c>
      <c r="K311" s="80">
        <v>443</v>
      </c>
      <c r="L311" s="81">
        <v>29.3</v>
      </c>
      <c r="M311" s="82">
        <v>86.861912371000003</v>
      </c>
      <c r="N311" s="83">
        <v>4.2</v>
      </c>
      <c r="O311" s="84">
        <v>62.624571429</v>
      </c>
      <c r="P311" s="85">
        <v>0.2</v>
      </c>
      <c r="Q311" s="86">
        <v>70.431428570999998</v>
      </c>
      <c r="R311" s="105">
        <v>9.6999999999999993</v>
      </c>
      <c r="S311" s="105">
        <v>40.137428571000001</v>
      </c>
      <c r="T311" s="118">
        <v>-0.08</v>
      </c>
      <c r="U311" s="119">
        <v>50.3</v>
      </c>
      <c r="V311" s="87">
        <v>-5.4</v>
      </c>
      <c r="W311" s="88">
        <v>78.599999999999994</v>
      </c>
      <c r="X311" s="89">
        <v>-3.9</v>
      </c>
      <c r="Y311" s="90">
        <v>75.900000000000006</v>
      </c>
      <c r="Z311" s="91">
        <v>51.9</v>
      </c>
      <c r="AA311" s="81">
        <v>-161.4</v>
      </c>
      <c r="AB311" s="92">
        <v>99</v>
      </c>
      <c r="AC311" s="93">
        <v>13.2</v>
      </c>
      <c r="AD311" s="94">
        <v>2.2999999999999998</v>
      </c>
      <c r="AE311" s="94">
        <v>292</v>
      </c>
      <c r="AF311" s="94">
        <v>-11</v>
      </c>
      <c r="AG311" s="95">
        <v>-7.5</v>
      </c>
      <c r="AH311" s="91">
        <v>77</v>
      </c>
      <c r="AI311" s="38"/>
    </row>
    <row r="312" spans="1:35" x14ac:dyDescent="0.2">
      <c r="A312" s="76" t="s">
        <v>621</v>
      </c>
      <c r="B312" s="38">
        <v>2002010</v>
      </c>
      <c r="C312" s="76" t="s">
        <v>128</v>
      </c>
      <c r="D312" s="76" t="s">
        <v>1315</v>
      </c>
      <c r="E312" s="76" t="s">
        <v>129</v>
      </c>
      <c r="F312" s="76">
        <v>1985</v>
      </c>
      <c r="G312" s="77">
        <v>0</v>
      </c>
      <c r="H312" s="78" t="s">
        <v>553</v>
      </c>
      <c r="I312" s="79">
        <v>14</v>
      </c>
      <c r="J312" s="80">
        <v>7</v>
      </c>
      <c r="K312" s="80">
        <v>43</v>
      </c>
      <c r="L312" s="81">
        <v>12.1</v>
      </c>
      <c r="M312" s="82">
        <v>59.878</v>
      </c>
      <c r="N312" s="83">
        <v>6.1</v>
      </c>
      <c r="O312" s="84">
        <v>52.828444443999999</v>
      </c>
      <c r="P312" s="85">
        <v>-0.1</v>
      </c>
      <c r="Q312" s="86">
        <v>47.488</v>
      </c>
      <c r="R312" s="105">
        <v>3.4</v>
      </c>
      <c r="S312" s="105">
        <v>40.055777778</v>
      </c>
      <c r="T312" s="118">
        <v>0.13</v>
      </c>
      <c r="U312" s="119">
        <v>24.6</v>
      </c>
      <c r="V312" s="87">
        <v>2.6</v>
      </c>
      <c r="W312" s="88">
        <v>43</v>
      </c>
      <c r="X312" s="89">
        <v>-1.2</v>
      </c>
      <c r="Y312" s="90">
        <v>40</v>
      </c>
      <c r="Z312" s="91">
        <v>50.3</v>
      </c>
      <c r="AA312" s="81">
        <v>-683.6</v>
      </c>
      <c r="AB312" s="92">
        <v>99</v>
      </c>
      <c r="AC312" s="93">
        <v>-4.5</v>
      </c>
      <c r="AD312" s="94">
        <v>-14.5</v>
      </c>
      <c r="AE312" s="94">
        <v>279</v>
      </c>
      <c r="AF312" s="94">
        <v>8</v>
      </c>
      <c r="AG312" s="95">
        <v>3.5</v>
      </c>
      <c r="AH312" s="91">
        <v>-115</v>
      </c>
      <c r="AI312" s="38"/>
    </row>
    <row r="313" spans="1:35" x14ac:dyDescent="0.2">
      <c r="A313" s="76" t="s">
        <v>621</v>
      </c>
      <c r="B313" s="38">
        <v>2250783</v>
      </c>
      <c r="C313" s="76" t="s">
        <v>1550</v>
      </c>
      <c r="D313" s="76" t="s">
        <v>1315</v>
      </c>
      <c r="E313" s="76" t="s">
        <v>1551</v>
      </c>
      <c r="F313" s="76">
        <v>1994</v>
      </c>
      <c r="G313" s="77">
        <v>7.9</v>
      </c>
      <c r="H313" s="78" t="s">
        <v>553</v>
      </c>
      <c r="I313" s="79">
        <v>125</v>
      </c>
      <c r="J313" s="80">
        <v>30</v>
      </c>
      <c r="K313" s="80">
        <v>356</v>
      </c>
      <c r="L313" s="81">
        <v>116.6</v>
      </c>
      <c r="M313" s="82">
        <v>88.283199999999994</v>
      </c>
      <c r="N313" s="83">
        <v>-0.6</v>
      </c>
      <c r="O313" s="84">
        <v>72.224666666999994</v>
      </c>
      <c r="P313" s="85">
        <v>7</v>
      </c>
      <c r="Q313" s="86">
        <v>75.718000000000004</v>
      </c>
      <c r="R313" s="105">
        <v>24.2</v>
      </c>
      <c r="S313" s="105">
        <v>55.980666667000001</v>
      </c>
      <c r="T313" s="118">
        <v>-7.0000000000000007E-2</v>
      </c>
      <c r="U313" s="119">
        <v>57.4</v>
      </c>
      <c r="V313" s="87">
        <v>-5.2</v>
      </c>
      <c r="W313" s="88">
        <v>80.8</v>
      </c>
      <c r="X313" s="89">
        <v>-4.2</v>
      </c>
      <c r="Y313" s="90">
        <v>76.900000000000006</v>
      </c>
      <c r="Z313" s="91">
        <v>49.9</v>
      </c>
      <c r="AA313" s="81">
        <v>-127.7</v>
      </c>
      <c r="AB313" s="92">
        <v>99</v>
      </c>
      <c r="AC313" s="93">
        <v>-15</v>
      </c>
      <c r="AD313" s="94">
        <v>2.2999999999999998</v>
      </c>
      <c r="AE313" s="94">
        <v>291</v>
      </c>
      <c r="AF313" s="94">
        <v>2</v>
      </c>
      <c r="AG313" s="95">
        <v>-1</v>
      </c>
      <c r="AH313" s="91">
        <v>9</v>
      </c>
      <c r="AI313" s="38"/>
    </row>
    <row r="314" spans="1:35" x14ac:dyDescent="0.2">
      <c r="A314" s="76" t="s">
        <v>621</v>
      </c>
      <c r="B314" s="38">
        <v>133806061</v>
      </c>
      <c r="C314" s="76" t="s">
        <v>2050</v>
      </c>
      <c r="D314" s="76" t="s">
        <v>1315</v>
      </c>
      <c r="E314" s="76" t="s">
        <v>2051</v>
      </c>
      <c r="F314" s="76">
        <v>2002</v>
      </c>
      <c r="G314" s="77">
        <v>4</v>
      </c>
      <c r="H314" s="78" t="s">
        <v>553</v>
      </c>
      <c r="I314" s="79">
        <v>65</v>
      </c>
      <c r="J314" s="80">
        <v>12</v>
      </c>
      <c r="K314" s="80">
        <v>91</v>
      </c>
      <c r="L314" s="81">
        <v>453.5</v>
      </c>
      <c r="M314" s="82">
        <v>73.144184615</v>
      </c>
      <c r="N314" s="83">
        <v>0.3</v>
      </c>
      <c r="O314" s="84">
        <v>58.894521738999998</v>
      </c>
      <c r="P314" s="85">
        <v>14.3</v>
      </c>
      <c r="Q314" s="86">
        <v>59.663826086999997</v>
      </c>
      <c r="R314" s="105">
        <v>38.9</v>
      </c>
      <c r="S314" s="105">
        <v>38.208782608999996</v>
      </c>
      <c r="T314" s="118">
        <v>-0.06</v>
      </c>
      <c r="U314" s="119">
        <v>45.5</v>
      </c>
      <c r="V314" s="87">
        <v>2.4</v>
      </c>
      <c r="W314" s="88">
        <v>48.9</v>
      </c>
      <c r="X314" s="89">
        <v>-8.4</v>
      </c>
      <c r="Y314" s="90">
        <v>46.5</v>
      </c>
      <c r="Z314" s="91">
        <v>49.4</v>
      </c>
      <c r="AA314" s="81">
        <v>301.39999999999998</v>
      </c>
      <c r="AB314" s="92">
        <v>99</v>
      </c>
      <c r="AC314" s="93">
        <v>12.7</v>
      </c>
      <c r="AD314" s="94">
        <v>11.4</v>
      </c>
      <c r="AE314" s="94">
        <v>309</v>
      </c>
      <c r="AF314" s="94">
        <v>6</v>
      </c>
      <c r="AG314" s="95">
        <v>4.5</v>
      </c>
      <c r="AH314" s="91">
        <v>237</v>
      </c>
      <c r="AI314" s="38"/>
    </row>
    <row r="315" spans="1:35" x14ac:dyDescent="0.2">
      <c r="A315" s="76" t="s">
        <v>621</v>
      </c>
      <c r="B315" s="38">
        <v>2003277</v>
      </c>
      <c r="C315" s="76" t="s">
        <v>1769</v>
      </c>
      <c r="D315" s="76" t="s">
        <v>1315</v>
      </c>
      <c r="E315" s="76" t="s">
        <v>1770</v>
      </c>
      <c r="F315" s="76">
        <v>1985</v>
      </c>
      <c r="G315" s="77">
        <v>2.6</v>
      </c>
      <c r="H315" s="78" t="s">
        <v>553</v>
      </c>
      <c r="I315" s="79">
        <v>42</v>
      </c>
      <c r="J315" s="80">
        <v>12</v>
      </c>
      <c r="K315" s="80">
        <v>132</v>
      </c>
      <c r="L315" s="81">
        <v>13.5</v>
      </c>
      <c r="M315" s="82">
        <v>79.643071429000003</v>
      </c>
      <c r="N315" s="83">
        <v>5.3</v>
      </c>
      <c r="O315" s="84">
        <v>52.000285714</v>
      </c>
      <c r="P315" s="85">
        <v>-5.2</v>
      </c>
      <c r="Q315" s="86">
        <v>58.653199999999998</v>
      </c>
      <c r="R315" s="105">
        <v>8.9</v>
      </c>
      <c r="S315" s="105">
        <v>28.163142857</v>
      </c>
      <c r="T315" s="118">
        <v>-0.12</v>
      </c>
      <c r="U315" s="119">
        <v>14.4</v>
      </c>
      <c r="V315" s="87">
        <v>-4.8</v>
      </c>
      <c r="W315" s="88">
        <v>56.2</v>
      </c>
      <c r="X315" s="89">
        <v>0.1</v>
      </c>
      <c r="Y315" s="90">
        <v>51.2</v>
      </c>
      <c r="Z315" s="91">
        <v>48.8</v>
      </c>
      <c r="AA315" s="81">
        <v>-499.1</v>
      </c>
      <c r="AB315" s="92">
        <v>99</v>
      </c>
      <c r="AC315" s="93">
        <v>-2.2999999999999998</v>
      </c>
      <c r="AD315" s="94">
        <v>-17.7</v>
      </c>
      <c r="AE315" s="94">
        <v>269</v>
      </c>
      <c r="AF315" s="94">
        <v>15</v>
      </c>
      <c r="AG315" s="95">
        <v>9</v>
      </c>
      <c r="AH315" s="91">
        <v>74</v>
      </c>
      <c r="AI315" s="38"/>
    </row>
    <row r="316" spans="1:35" x14ac:dyDescent="0.2">
      <c r="A316" s="76" t="s">
        <v>621</v>
      </c>
      <c r="B316" s="38">
        <v>2256022</v>
      </c>
      <c r="C316" s="76" t="s">
        <v>165</v>
      </c>
      <c r="D316" s="76" t="s">
        <v>1315</v>
      </c>
      <c r="E316" s="76" t="s">
        <v>166</v>
      </c>
      <c r="F316" s="76">
        <v>1994</v>
      </c>
      <c r="G316" s="77">
        <v>5.0999999999999996</v>
      </c>
      <c r="H316" s="78" t="s">
        <v>553</v>
      </c>
      <c r="I316" s="79">
        <v>106</v>
      </c>
      <c r="J316" s="80">
        <v>25</v>
      </c>
      <c r="K316" s="80">
        <v>354</v>
      </c>
      <c r="L316" s="81">
        <v>17</v>
      </c>
      <c r="M316" s="82">
        <v>86.942924528000006</v>
      </c>
      <c r="N316" s="83">
        <v>3.4</v>
      </c>
      <c r="O316" s="84">
        <v>56.812260870000003</v>
      </c>
      <c r="P316" s="85">
        <v>2.2999999999999998</v>
      </c>
      <c r="Q316" s="86">
        <v>61.483826086999997</v>
      </c>
      <c r="R316" s="105">
        <v>-0.1</v>
      </c>
      <c r="S316" s="105">
        <v>37.598565217000001</v>
      </c>
      <c r="T316" s="118">
        <v>-0.09</v>
      </c>
      <c r="U316" s="119">
        <v>44.6</v>
      </c>
      <c r="V316" s="87">
        <v>1.3</v>
      </c>
      <c r="W316" s="88">
        <v>73.599999999999994</v>
      </c>
      <c r="X316" s="89">
        <v>-1.7</v>
      </c>
      <c r="Y316" s="90">
        <v>69.099999999999994</v>
      </c>
      <c r="Z316" s="91">
        <v>48</v>
      </c>
      <c r="AA316" s="81">
        <v>-156.4</v>
      </c>
      <c r="AB316" s="92">
        <v>99</v>
      </c>
      <c r="AC316" s="93">
        <v>6.4</v>
      </c>
      <c r="AD316" s="94">
        <v>-5.9</v>
      </c>
      <c r="AE316" s="94">
        <v>289</v>
      </c>
      <c r="AF316" s="94">
        <v>8</v>
      </c>
      <c r="AG316" s="95">
        <v>-4</v>
      </c>
      <c r="AH316" s="91">
        <v>3</v>
      </c>
      <c r="AI316" s="38"/>
    </row>
    <row r="317" spans="1:35" x14ac:dyDescent="0.2">
      <c r="A317" s="76" t="s">
        <v>621</v>
      </c>
      <c r="B317" s="38">
        <v>1840808</v>
      </c>
      <c r="C317" s="76" t="s">
        <v>1733</v>
      </c>
      <c r="D317" s="76" t="s">
        <v>1315</v>
      </c>
      <c r="E317" s="76" t="s">
        <v>1734</v>
      </c>
      <c r="F317" s="76">
        <v>1980</v>
      </c>
      <c r="G317" s="77">
        <v>6.3</v>
      </c>
      <c r="H317" s="78" t="s">
        <v>553</v>
      </c>
      <c r="I317" s="79">
        <v>132</v>
      </c>
      <c r="J317" s="80">
        <v>36</v>
      </c>
      <c r="K317" s="80">
        <v>445</v>
      </c>
      <c r="L317" s="81">
        <v>-4.5</v>
      </c>
      <c r="M317" s="82">
        <v>89.032424242000005</v>
      </c>
      <c r="N317" s="83">
        <v>4.0999999999999996</v>
      </c>
      <c r="O317" s="84">
        <v>56.11</v>
      </c>
      <c r="P317" s="85">
        <v>3.6</v>
      </c>
      <c r="Q317" s="86">
        <v>69.563999999999993</v>
      </c>
      <c r="R317" s="105">
        <v>-0.7</v>
      </c>
      <c r="S317" s="105">
        <v>33.484999999999999</v>
      </c>
      <c r="T317" s="118">
        <v>0.03</v>
      </c>
      <c r="U317" s="119">
        <v>23.3</v>
      </c>
      <c r="V317" s="87">
        <v>7.3</v>
      </c>
      <c r="W317" s="88">
        <v>79.400000000000006</v>
      </c>
      <c r="X317" s="89">
        <v>-0.3</v>
      </c>
      <c r="Y317" s="90">
        <v>74.099999999999994</v>
      </c>
      <c r="Z317" s="91">
        <v>47.9</v>
      </c>
      <c r="AA317" s="81">
        <v>-385</v>
      </c>
      <c r="AB317" s="92">
        <v>99</v>
      </c>
      <c r="AC317" s="93">
        <v>-19.100000000000001</v>
      </c>
      <c r="AD317" s="94">
        <v>-15.9</v>
      </c>
      <c r="AE317" s="94">
        <v>261</v>
      </c>
      <c r="AF317" s="94">
        <v>-16</v>
      </c>
      <c r="AG317" s="95">
        <v>14.5</v>
      </c>
      <c r="AH317" s="91">
        <v>-175</v>
      </c>
      <c r="AI317" s="38"/>
    </row>
    <row r="318" spans="1:35" x14ac:dyDescent="0.2">
      <c r="A318" s="76" t="s">
        <v>621</v>
      </c>
      <c r="B318" s="38">
        <v>2290985</v>
      </c>
      <c r="C318" s="76" t="s">
        <v>1461</v>
      </c>
      <c r="D318" s="76" t="s">
        <v>1315</v>
      </c>
      <c r="E318" s="76" t="s">
        <v>888</v>
      </c>
      <c r="F318" s="76">
        <v>1995</v>
      </c>
      <c r="G318" s="77">
        <v>3.3</v>
      </c>
      <c r="H318" s="78" t="s">
        <v>553</v>
      </c>
      <c r="I318" s="79">
        <v>10</v>
      </c>
      <c r="J318" s="80">
        <v>3</v>
      </c>
      <c r="K318" s="80">
        <v>17</v>
      </c>
      <c r="L318" s="81">
        <v>161.19999999999999</v>
      </c>
      <c r="M318" s="82">
        <v>50.5824</v>
      </c>
      <c r="N318" s="83">
        <v>3.6</v>
      </c>
      <c r="O318" s="84">
        <v>30.5</v>
      </c>
      <c r="P318" s="85">
        <v>4.5999999999999996</v>
      </c>
      <c r="Q318" s="86">
        <v>42.5</v>
      </c>
      <c r="R318" s="105">
        <v>31.4</v>
      </c>
      <c r="S318" s="105">
        <v>19.7</v>
      </c>
      <c r="T318" s="118">
        <v>7.0000000000000007E-2</v>
      </c>
      <c r="U318" s="119">
        <v>23.4</v>
      </c>
      <c r="V318" s="87">
        <v>5.4</v>
      </c>
      <c r="W318" s="88">
        <v>33.200000000000003</v>
      </c>
      <c r="X318" s="89">
        <v>-1.3</v>
      </c>
      <c r="Y318" s="90">
        <v>34.5</v>
      </c>
      <c r="Z318" s="91">
        <v>47.7</v>
      </c>
      <c r="AA318" s="81">
        <v>141.80000000000001</v>
      </c>
      <c r="AB318" s="92">
        <v>94</v>
      </c>
      <c r="AC318" s="93">
        <v>0.5</v>
      </c>
      <c r="AD318" s="94">
        <v>4.5</v>
      </c>
      <c r="AE318" s="94">
        <v>330</v>
      </c>
      <c r="AF318" s="94">
        <v>-2</v>
      </c>
      <c r="AG318" s="95">
        <v>-12</v>
      </c>
      <c r="AH318" s="91">
        <v>-152</v>
      </c>
      <c r="AI318" s="38"/>
    </row>
    <row r="319" spans="1:35" x14ac:dyDescent="0.2">
      <c r="A319" s="76" t="s">
        <v>621</v>
      </c>
      <c r="B319" s="38">
        <v>6780909</v>
      </c>
      <c r="C319" s="76" t="s">
        <v>23</v>
      </c>
      <c r="D319" s="76" t="s">
        <v>1399</v>
      </c>
      <c r="E319" s="76" t="s">
        <v>24</v>
      </c>
      <c r="F319" s="76">
        <v>1997</v>
      </c>
      <c r="G319" s="77">
        <v>2.5</v>
      </c>
      <c r="H319" s="78" t="s">
        <v>553</v>
      </c>
      <c r="I319" s="79">
        <v>132</v>
      </c>
      <c r="J319" s="80">
        <v>29</v>
      </c>
      <c r="K319" s="80">
        <v>293</v>
      </c>
      <c r="L319" s="81">
        <v>200.4</v>
      </c>
      <c r="M319" s="82">
        <v>88.279454544999993</v>
      </c>
      <c r="N319" s="83">
        <v>2.8</v>
      </c>
      <c r="O319" s="84">
        <v>53.212499999999999</v>
      </c>
      <c r="P319" s="85">
        <v>6.9</v>
      </c>
      <c r="Q319" s="86">
        <v>62.947499999999998</v>
      </c>
      <c r="R319" s="105">
        <v>24.8</v>
      </c>
      <c r="S319" s="105">
        <v>32.67</v>
      </c>
      <c r="T319" s="118">
        <v>-0.31</v>
      </c>
      <c r="U319" s="119">
        <v>50.6</v>
      </c>
      <c r="V319" s="87">
        <v>7</v>
      </c>
      <c r="W319" s="88">
        <v>71.099999999999994</v>
      </c>
      <c r="X319" s="89">
        <v>-3.1</v>
      </c>
      <c r="Y319" s="90">
        <v>67</v>
      </c>
      <c r="Z319" s="91">
        <v>47.4</v>
      </c>
      <c r="AA319" s="81">
        <v>-40</v>
      </c>
      <c r="AB319" s="92">
        <v>98</v>
      </c>
      <c r="AC319" s="93">
        <v>11.4</v>
      </c>
      <c r="AD319" s="94">
        <v>2.7</v>
      </c>
      <c r="AE319" s="94">
        <v>272</v>
      </c>
      <c r="AF319" s="94">
        <v>-6</v>
      </c>
      <c r="AG319" s="95">
        <v>4</v>
      </c>
      <c r="AH319" s="91">
        <v>144</v>
      </c>
      <c r="AI319" s="38"/>
    </row>
    <row r="320" spans="1:35" x14ac:dyDescent="0.2">
      <c r="A320" s="76" t="s">
        <v>621</v>
      </c>
      <c r="B320" s="38">
        <v>2203532</v>
      </c>
      <c r="C320" s="76" t="s">
        <v>1593</v>
      </c>
      <c r="D320" s="76" t="s">
        <v>1315</v>
      </c>
      <c r="E320" s="76" t="s">
        <v>1594</v>
      </c>
      <c r="F320" s="76">
        <v>1992</v>
      </c>
      <c r="G320" s="77">
        <v>4.2</v>
      </c>
      <c r="H320" s="78" t="s">
        <v>553</v>
      </c>
      <c r="I320" s="79">
        <v>30</v>
      </c>
      <c r="J320" s="80">
        <v>15</v>
      </c>
      <c r="K320" s="80">
        <v>71</v>
      </c>
      <c r="L320" s="81">
        <v>164.7</v>
      </c>
      <c r="M320" s="82">
        <v>71.834133332999997</v>
      </c>
      <c r="N320" s="83">
        <v>0.2</v>
      </c>
      <c r="O320" s="84">
        <v>58.76</v>
      </c>
      <c r="P320" s="85">
        <v>7.8</v>
      </c>
      <c r="Q320" s="86">
        <v>57.72</v>
      </c>
      <c r="R320" s="105">
        <v>27.1</v>
      </c>
      <c r="S320" s="105">
        <v>42.868076922999997</v>
      </c>
      <c r="T320" s="118">
        <v>0.04</v>
      </c>
      <c r="U320" s="119">
        <v>31.2</v>
      </c>
      <c r="V320" s="87">
        <v>1.2</v>
      </c>
      <c r="W320" s="88">
        <v>48</v>
      </c>
      <c r="X320" s="89">
        <v>-2.4</v>
      </c>
      <c r="Y320" s="90">
        <v>46.3</v>
      </c>
      <c r="Z320" s="91">
        <v>47.1</v>
      </c>
      <c r="AA320" s="81">
        <v>-301.39999999999998</v>
      </c>
      <c r="AB320" s="92">
        <v>99</v>
      </c>
      <c r="AC320" s="93">
        <v>-9.5</v>
      </c>
      <c r="AD320" s="94">
        <v>-8.6</v>
      </c>
      <c r="AE320" s="94">
        <v>312</v>
      </c>
      <c r="AF320" s="94">
        <v>-10</v>
      </c>
      <c r="AG320" s="95">
        <v>-25.5</v>
      </c>
      <c r="AH320" s="91">
        <v>-429</v>
      </c>
      <c r="AI320" s="38"/>
    </row>
    <row r="321" spans="1:35" x14ac:dyDescent="0.2">
      <c r="A321" s="76" t="s">
        <v>621</v>
      </c>
      <c r="B321" s="38">
        <v>17379984</v>
      </c>
      <c r="C321" s="76" t="s">
        <v>169</v>
      </c>
      <c r="D321" s="76" t="s">
        <v>1315</v>
      </c>
      <c r="E321" s="76" t="s">
        <v>170</v>
      </c>
      <c r="F321" s="76">
        <v>1997</v>
      </c>
      <c r="G321" s="77">
        <v>2</v>
      </c>
      <c r="H321" s="78" t="s">
        <v>553</v>
      </c>
      <c r="I321" s="79">
        <v>25</v>
      </c>
      <c r="J321" s="80">
        <v>9</v>
      </c>
      <c r="K321" s="80">
        <v>85</v>
      </c>
      <c r="L321" s="81">
        <v>132.30000000000001</v>
      </c>
      <c r="M321" s="82">
        <v>63.728400000000001</v>
      </c>
      <c r="N321" s="83">
        <v>4</v>
      </c>
      <c r="O321" s="84">
        <v>28.71</v>
      </c>
      <c r="P321" s="85">
        <v>0.9</v>
      </c>
      <c r="Q321" s="86">
        <v>45.9</v>
      </c>
      <c r="R321" s="105">
        <v>-1.6</v>
      </c>
      <c r="S321" s="105">
        <v>10.62</v>
      </c>
      <c r="T321" s="118">
        <v>0.11</v>
      </c>
      <c r="U321" s="119">
        <v>25.7</v>
      </c>
      <c r="V321" s="87">
        <v>0.2</v>
      </c>
      <c r="W321" s="88">
        <v>43</v>
      </c>
      <c r="X321" s="89">
        <v>-0.9</v>
      </c>
      <c r="Y321" s="90">
        <v>38.200000000000003</v>
      </c>
      <c r="Z321" s="91">
        <v>46.5</v>
      </c>
      <c r="AA321" s="81">
        <v>210</v>
      </c>
      <c r="AB321" s="92">
        <v>94</v>
      </c>
      <c r="AC321" s="93">
        <v>11.8</v>
      </c>
      <c r="AD321" s="94">
        <v>8.1999999999999993</v>
      </c>
      <c r="AE321" s="94">
        <v>312</v>
      </c>
      <c r="AF321" s="94">
        <v>-4</v>
      </c>
      <c r="AG321" s="95">
        <v>-9</v>
      </c>
      <c r="AH321" s="91">
        <v>13</v>
      </c>
      <c r="AI321" s="38"/>
    </row>
    <row r="322" spans="1:35" x14ac:dyDescent="0.2">
      <c r="A322" s="76" t="s">
        <v>621</v>
      </c>
      <c r="B322" s="38">
        <v>52464251</v>
      </c>
      <c r="C322" s="76" t="s">
        <v>3822</v>
      </c>
      <c r="D322" s="76" t="s">
        <v>1315</v>
      </c>
      <c r="E322" s="76" t="s">
        <v>3823</v>
      </c>
      <c r="F322" s="76">
        <v>2004</v>
      </c>
      <c r="G322" s="77">
        <v>3.3</v>
      </c>
      <c r="H322" s="78" t="s">
        <v>553</v>
      </c>
      <c r="I322" s="79">
        <v>18</v>
      </c>
      <c r="J322" s="80">
        <v>4</v>
      </c>
      <c r="K322" s="80">
        <v>18</v>
      </c>
      <c r="L322" s="81">
        <v>248.8</v>
      </c>
      <c r="M322" s="82">
        <v>45.140666666999998</v>
      </c>
      <c r="N322" s="83">
        <v>3.9</v>
      </c>
      <c r="O322" s="84">
        <v>15.7</v>
      </c>
      <c r="P322" s="85">
        <v>4.9000000000000004</v>
      </c>
      <c r="Q322" s="86">
        <v>33.1</v>
      </c>
      <c r="R322" s="105">
        <v>9.6</v>
      </c>
      <c r="S322" s="105">
        <v>4.4000000000000004</v>
      </c>
      <c r="T322" s="118">
        <v>-0.04</v>
      </c>
      <c r="U322" s="119">
        <v>12</v>
      </c>
      <c r="V322" s="87">
        <v>2.1</v>
      </c>
      <c r="W322" s="88">
        <v>18.3</v>
      </c>
      <c r="X322" s="89">
        <v>-4.3</v>
      </c>
      <c r="Y322" s="90">
        <v>5.6</v>
      </c>
      <c r="Z322" s="91">
        <v>46.5</v>
      </c>
      <c r="AA322" s="81">
        <v>221.4</v>
      </c>
      <c r="AB322" s="92">
        <v>98</v>
      </c>
      <c r="AC322" s="93">
        <v>19.5</v>
      </c>
      <c r="AD322" s="94">
        <v>15</v>
      </c>
      <c r="AE322" s="94">
        <v>338</v>
      </c>
      <c r="AF322" s="94">
        <v>-25</v>
      </c>
      <c r="AG322" s="95">
        <v>-12.5</v>
      </c>
      <c r="AH322" s="91">
        <v>39</v>
      </c>
      <c r="AI322" s="38"/>
    </row>
    <row r="323" spans="1:35" x14ac:dyDescent="0.2">
      <c r="A323" s="76" t="s">
        <v>621</v>
      </c>
      <c r="B323" s="38">
        <v>2168213</v>
      </c>
      <c r="C323" s="76" t="s">
        <v>246</v>
      </c>
      <c r="D323" s="76" t="s">
        <v>1315</v>
      </c>
      <c r="E323" s="76" t="s">
        <v>247</v>
      </c>
      <c r="F323" s="76">
        <v>1991</v>
      </c>
      <c r="G323" s="77">
        <v>2</v>
      </c>
      <c r="H323" s="78" t="s">
        <v>553</v>
      </c>
      <c r="I323" s="79">
        <v>55</v>
      </c>
      <c r="J323" s="80">
        <v>13</v>
      </c>
      <c r="K323" s="80">
        <v>167</v>
      </c>
      <c r="L323" s="81">
        <v>60.6</v>
      </c>
      <c r="M323" s="82">
        <v>83.754327273000001</v>
      </c>
      <c r="N323" s="83">
        <v>1.9</v>
      </c>
      <c r="O323" s="84">
        <v>46.769666667000003</v>
      </c>
      <c r="P323" s="85">
        <v>-0.4</v>
      </c>
      <c r="Q323" s="86">
        <v>57.562666667000002</v>
      </c>
      <c r="R323" s="105">
        <v>24.7</v>
      </c>
      <c r="S323" s="105">
        <v>29.032333333</v>
      </c>
      <c r="T323" s="118">
        <v>-0.08</v>
      </c>
      <c r="U323" s="119">
        <v>36</v>
      </c>
      <c r="V323" s="87">
        <v>-5</v>
      </c>
      <c r="W323" s="88">
        <v>63.4</v>
      </c>
      <c r="X323" s="89">
        <v>-0.3</v>
      </c>
      <c r="Y323" s="90">
        <v>58.8</v>
      </c>
      <c r="Z323" s="91">
        <v>46.4</v>
      </c>
      <c r="AA323" s="81">
        <v>-405</v>
      </c>
      <c r="AB323" s="92">
        <v>99</v>
      </c>
      <c r="AC323" s="93">
        <v>-18.600000000000001</v>
      </c>
      <c r="AD323" s="94">
        <v>-12.7</v>
      </c>
      <c r="AE323" s="94">
        <v>280</v>
      </c>
      <c r="AF323" s="94">
        <v>8</v>
      </c>
      <c r="AG323" s="95">
        <v>-8.5</v>
      </c>
      <c r="AH323" s="91">
        <v>-258</v>
      </c>
      <c r="AI323" s="38"/>
    </row>
    <row r="324" spans="1:35" x14ac:dyDescent="0.2">
      <c r="A324" s="76" t="s">
        <v>621</v>
      </c>
      <c r="B324" s="38">
        <v>2126414</v>
      </c>
      <c r="C324" s="76" t="s">
        <v>1559</v>
      </c>
      <c r="D324" s="76" t="s">
        <v>1315</v>
      </c>
      <c r="E324" s="76" t="s">
        <v>1560</v>
      </c>
      <c r="F324" s="76">
        <v>1990</v>
      </c>
      <c r="G324" s="77">
        <v>3.5</v>
      </c>
      <c r="H324" s="78" t="s">
        <v>553</v>
      </c>
      <c r="I324" s="79">
        <v>22</v>
      </c>
      <c r="J324" s="80">
        <v>4</v>
      </c>
      <c r="K324" s="80">
        <v>80</v>
      </c>
      <c r="L324" s="81">
        <v>253</v>
      </c>
      <c r="M324" s="82">
        <v>66.552000000000007</v>
      </c>
      <c r="N324" s="83">
        <v>1.8</v>
      </c>
      <c r="O324" s="84">
        <v>34.799999999999997</v>
      </c>
      <c r="P324" s="85">
        <v>4.9000000000000004</v>
      </c>
      <c r="Q324" s="86">
        <v>50.9</v>
      </c>
      <c r="R324" s="105">
        <v>21</v>
      </c>
      <c r="S324" s="105">
        <v>21.4</v>
      </c>
      <c r="T324" s="118">
        <v>-0.04</v>
      </c>
      <c r="U324" s="119">
        <v>17.8</v>
      </c>
      <c r="V324" s="87">
        <v>6.5</v>
      </c>
      <c r="W324" s="88">
        <v>47.4</v>
      </c>
      <c r="X324" s="89">
        <v>1.1000000000000001</v>
      </c>
      <c r="Y324" s="90">
        <v>40.1</v>
      </c>
      <c r="Z324" s="91">
        <v>45.8</v>
      </c>
      <c r="AA324" s="81">
        <v>-50.5</v>
      </c>
      <c r="AB324" s="92">
        <v>88</v>
      </c>
      <c r="AC324" s="93">
        <v>-12.7</v>
      </c>
      <c r="AD324" s="94">
        <v>-10</v>
      </c>
      <c r="AE324" s="94">
        <v>291</v>
      </c>
      <c r="AF324" s="94">
        <v>5</v>
      </c>
      <c r="AG324" s="95">
        <v>-8.5</v>
      </c>
      <c r="AH324" s="91">
        <v>-235</v>
      </c>
      <c r="AI324" s="38"/>
    </row>
    <row r="325" spans="1:35" x14ac:dyDescent="0.2">
      <c r="A325" s="76" t="s">
        <v>621</v>
      </c>
      <c r="B325" s="38">
        <v>1810969</v>
      </c>
      <c r="C325" s="76" t="s">
        <v>228</v>
      </c>
      <c r="D325" s="76" t="s">
        <v>1315</v>
      </c>
      <c r="E325" s="76" t="s">
        <v>229</v>
      </c>
      <c r="F325" s="76">
        <v>1979</v>
      </c>
      <c r="G325" s="77">
        <v>0</v>
      </c>
      <c r="H325" s="78" t="s">
        <v>553</v>
      </c>
      <c r="I325" s="79">
        <v>174</v>
      </c>
      <c r="J325" s="80">
        <v>33</v>
      </c>
      <c r="K325" s="80">
        <v>558</v>
      </c>
      <c r="L325" s="81">
        <v>-163.5</v>
      </c>
      <c r="M325" s="82">
        <v>89.049856321999997</v>
      </c>
      <c r="N325" s="83">
        <v>4.4000000000000004</v>
      </c>
      <c r="O325" s="84">
        <v>43.52</v>
      </c>
      <c r="P325" s="85">
        <v>-3.5</v>
      </c>
      <c r="Q325" s="86">
        <v>72.099999999999994</v>
      </c>
      <c r="R325" s="105">
        <v>-0.7</v>
      </c>
      <c r="S325" s="105">
        <v>22.56</v>
      </c>
      <c r="T325" s="118">
        <v>0.04</v>
      </c>
      <c r="U325" s="119">
        <v>18.600000000000001</v>
      </c>
      <c r="V325" s="87">
        <v>-5.9</v>
      </c>
      <c r="W325" s="88">
        <v>82</v>
      </c>
      <c r="X325" s="89">
        <v>-1.1000000000000001</v>
      </c>
      <c r="Y325" s="90">
        <v>77</v>
      </c>
      <c r="Z325" s="91">
        <v>45.5</v>
      </c>
      <c r="AA325" s="81">
        <v>-585.9</v>
      </c>
      <c r="AB325" s="92">
        <v>99</v>
      </c>
      <c r="AC325" s="93">
        <v>-14.5</v>
      </c>
      <c r="AD325" s="94">
        <v>-19.100000000000001</v>
      </c>
      <c r="AE325" s="94">
        <v>272</v>
      </c>
      <c r="AF325" s="94">
        <v>27</v>
      </c>
      <c r="AG325" s="95">
        <v>8.5</v>
      </c>
      <c r="AH325" s="91">
        <v>-161</v>
      </c>
      <c r="AI325" s="38"/>
    </row>
    <row r="326" spans="1:35" x14ac:dyDescent="0.2">
      <c r="A326" s="76" t="s">
        <v>621</v>
      </c>
      <c r="B326" s="38">
        <v>130153294</v>
      </c>
      <c r="C326" s="76" t="s">
        <v>853</v>
      </c>
      <c r="D326" s="76" t="s">
        <v>1315</v>
      </c>
      <c r="E326" s="76" t="s">
        <v>854</v>
      </c>
      <c r="F326" s="76">
        <v>2000</v>
      </c>
      <c r="G326" s="77">
        <v>4</v>
      </c>
      <c r="H326" s="78" t="s">
        <v>553</v>
      </c>
      <c r="I326" s="79">
        <v>97</v>
      </c>
      <c r="J326" s="80">
        <v>40</v>
      </c>
      <c r="K326" s="80">
        <v>188</v>
      </c>
      <c r="L326" s="81">
        <v>482.7</v>
      </c>
      <c r="M326" s="82">
        <v>80.462618556999999</v>
      </c>
      <c r="N326" s="83">
        <v>4.7</v>
      </c>
      <c r="O326" s="84">
        <v>46.806750000000001</v>
      </c>
      <c r="P326" s="85">
        <v>0.8</v>
      </c>
      <c r="Q326" s="86">
        <v>58.166625000000003</v>
      </c>
      <c r="R326" s="105">
        <v>8</v>
      </c>
      <c r="S326" s="105">
        <v>23.120625</v>
      </c>
      <c r="T326" s="118">
        <v>0.11</v>
      </c>
      <c r="U326" s="119">
        <v>43.4</v>
      </c>
      <c r="V326" s="87">
        <v>-2.8</v>
      </c>
      <c r="W326" s="88">
        <v>62.3</v>
      </c>
      <c r="X326" s="89">
        <v>-3.2</v>
      </c>
      <c r="Y326" s="90">
        <v>61.5</v>
      </c>
      <c r="Z326" s="91">
        <v>43.4</v>
      </c>
      <c r="AA326" s="81">
        <v>1154.5</v>
      </c>
      <c r="AB326" s="92">
        <v>99</v>
      </c>
      <c r="AC326" s="93">
        <v>26.4</v>
      </c>
      <c r="AD326" s="94">
        <v>24.1</v>
      </c>
      <c r="AE326" s="94">
        <v>297</v>
      </c>
      <c r="AF326" s="94">
        <v>-23</v>
      </c>
      <c r="AG326" s="95">
        <v>-7.5</v>
      </c>
      <c r="AH326" s="91">
        <v>230</v>
      </c>
      <c r="AI326" s="38"/>
    </row>
    <row r="327" spans="1:35" x14ac:dyDescent="0.2">
      <c r="A327" s="76" t="s">
        <v>621</v>
      </c>
      <c r="B327" s="38">
        <v>217851172</v>
      </c>
      <c r="C327" s="76" t="s">
        <v>673</v>
      </c>
      <c r="D327" s="76" t="s">
        <v>1557</v>
      </c>
      <c r="E327" s="76" t="s">
        <v>674</v>
      </c>
      <c r="F327" s="76">
        <v>1998</v>
      </c>
      <c r="G327" s="77">
        <v>4.3</v>
      </c>
      <c r="H327" s="78" t="s">
        <v>553</v>
      </c>
      <c r="I327" s="79">
        <v>41</v>
      </c>
      <c r="J327" s="80">
        <v>12</v>
      </c>
      <c r="K327" s="80">
        <v>110</v>
      </c>
      <c r="L327" s="81">
        <v>224.9</v>
      </c>
      <c r="M327" s="82">
        <v>75.644609755999994</v>
      </c>
      <c r="N327" s="83">
        <v>-0.2</v>
      </c>
      <c r="O327" s="84">
        <v>24.7</v>
      </c>
      <c r="P327" s="85">
        <v>4.5</v>
      </c>
      <c r="Q327" s="86">
        <v>53</v>
      </c>
      <c r="R327" s="105">
        <v>-4.8</v>
      </c>
      <c r="S327" s="105">
        <v>6.7</v>
      </c>
      <c r="T327" s="118">
        <v>0.03</v>
      </c>
      <c r="U327" s="119">
        <v>26.7</v>
      </c>
      <c r="V327" s="87">
        <v>-1.5</v>
      </c>
      <c r="W327" s="88">
        <v>49</v>
      </c>
      <c r="X327" s="89">
        <v>-0.2</v>
      </c>
      <c r="Y327" s="90">
        <v>46.1</v>
      </c>
      <c r="Z327" s="91">
        <v>43.1</v>
      </c>
      <c r="AA327" s="81">
        <v>261.8</v>
      </c>
      <c r="AB327" s="92">
        <v>99</v>
      </c>
      <c r="AC327" s="93">
        <v>15.9</v>
      </c>
      <c r="AD327" s="94">
        <v>18.2</v>
      </c>
      <c r="AE327" s="94">
        <v>311</v>
      </c>
      <c r="AF327" s="94">
        <v>-34</v>
      </c>
      <c r="AG327" s="95">
        <v>-15.5</v>
      </c>
      <c r="AH327" s="91">
        <v>-53</v>
      </c>
      <c r="AI327" s="38"/>
    </row>
    <row r="328" spans="1:35" x14ac:dyDescent="0.2">
      <c r="A328" s="76" t="s">
        <v>621</v>
      </c>
      <c r="B328" s="38">
        <v>1976710</v>
      </c>
      <c r="C328" s="76" t="s">
        <v>1637</v>
      </c>
      <c r="D328" s="76" t="s">
        <v>1315</v>
      </c>
      <c r="E328" s="76" t="s">
        <v>1638</v>
      </c>
      <c r="F328" s="76">
        <v>1984</v>
      </c>
      <c r="G328" s="77">
        <v>0</v>
      </c>
      <c r="H328" s="78" t="s">
        <v>553</v>
      </c>
      <c r="I328" s="79">
        <v>19</v>
      </c>
      <c r="J328" s="80">
        <v>5</v>
      </c>
      <c r="K328" s="80">
        <v>54</v>
      </c>
      <c r="L328" s="81">
        <v>109.7</v>
      </c>
      <c r="M328" s="82">
        <v>67.942105263000002</v>
      </c>
      <c r="N328" s="83">
        <v>3.5</v>
      </c>
      <c r="O328" s="84">
        <v>34.74</v>
      </c>
      <c r="P328" s="85">
        <v>-1</v>
      </c>
      <c r="Q328" s="86">
        <v>46.44</v>
      </c>
      <c r="R328" s="105">
        <v>7.2</v>
      </c>
      <c r="S328" s="105">
        <v>20.16</v>
      </c>
      <c r="T328" s="118">
        <v>0.09</v>
      </c>
      <c r="U328" s="119">
        <v>16.100000000000001</v>
      </c>
      <c r="V328" s="87">
        <v>-0.1</v>
      </c>
      <c r="W328" s="88">
        <v>45.8</v>
      </c>
      <c r="X328" s="89">
        <v>1.1000000000000001</v>
      </c>
      <c r="Y328" s="90">
        <v>41</v>
      </c>
      <c r="Z328" s="91">
        <v>42.3</v>
      </c>
      <c r="AA328" s="81">
        <v>-385.5</v>
      </c>
      <c r="AB328" s="92">
        <v>99</v>
      </c>
      <c r="AC328" s="93">
        <v>-10</v>
      </c>
      <c r="AD328" s="94">
        <v>-12.7</v>
      </c>
      <c r="AE328" s="94">
        <v>307</v>
      </c>
      <c r="AF328" s="94">
        <v>2</v>
      </c>
      <c r="AG328" s="95">
        <v>-10</v>
      </c>
      <c r="AH328" s="91">
        <v>-339</v>
      </c>
      <c r="AI328" s="38"/>
    </row>
    <row r="329" spans="1:35" x14ac:dyDescent="0.2">
      <c r="A329" s="76" t="s">
        <v>621</v>
      </c>
      <c r="B329" s="38">
        <v>1967852</v>
      </c>
      <c r="C329" s="76" t="s">
        <v>139</v>
      </c>
      <c r="D329" s="76" t="s">
        <v>1315</v>
      </c>
      <c r="E329" s="76" t="s">
        <v>140</v>
      </c>
      <c r="F329" s="76">
        <v>1984</v>
      </c>
      <c r="G329" s="77">
        <v>0</v>
      </c>
      <c r="H329" s="78" t="s">
        <v>553</v>
      </c>
      <c r="I329" s="79">
        <v>27</v>
      </c>
      <c r="J329" s="80">
        <v>15</v>
      </c>
      <c r="K329" s="80">
        <v>71</v>
      </c>
      <c r="L329" s="81">
        <v>27.6</v>
      </c>
      <c r="M329" s="82">
        <v>70.712888888999998</v>
      </c>
      <c r="N329" s="83">
        <v>6.5</v>
      </c>
      <c r="O329" s="84">
        <v>30.33</v>
      </c>
      <c r="P329" s="85">
        <v>-2.1</v>
      </c>
      <c r="Q329" s="86">
        <v>46.8</v>
      </c>
      <c r="R329" s="105">
        <v>13.5</v>
      </c>
      <c r="S329" s="105">
        <v>11.25</v>
      </c>
      <c r="T329" s="118">
        <v>-0.01</v>
      </c>
      <c r="U329" s="119">
        <v>4.3</v>
      </c>
      <c r="V329" s="87">
        <v>4.7</v>
      </c>
      <c r="W329" s="88">
        <v>44.4</v>
      </c>
      <c r="X329" s="89">
        <v>-0.1</v>
      </c>
      <c r="Y329" s="90">
        <v>40.1</v>
      </c>
      <c r="Z329" s="91">
        <v>39.700000000000003</v>
      </c>
      <c r="AA329" s="81">
        <v>-485</v>
      </c>
      <c r="AB329" s="92">
        <v>99</v>
      </c>
      <c r="AC329" s="93">
        <v>-0.9</v>
      </c>
      <c r="AD329" s="94">
        <v>-17.7</v>
      </c>
      <c r="AE329" s="94">
        <v>301</v>
      </c>
      <c r="AF329" s="94">
        <v>9</v>
      </c>
      <c r="AG329" s="95">
        <v>-6</v>
      </c>
      <c r="AH329" s="91">
        <v>-246</v>
      </c>
      <c r="AI329" s="38"/>
    </row>
    <row r="330" spans="1:35" x14ac:dyDescent="0.2">
      <c r="A330" s="76" t="s">
        <v>621</v>
      </c>
      <c r="B330" s="38">
        <v>1787178</v>
      </c>
      <c r="C330" s="76" t="s">
        <v>1689</v>
      </c>
      <c r="D330" s="76" t="s">
        <v>1315</v>
      </c>
      <c r="E330" s="76" t="s">
        <v>1690</v>
      </c>
      <c r="F330" s="76">
        <v>1979</v>
      </c>
      <c r="G330" s="77">
        <v>0</v>
      </c>
      <c r="H330" s="78" t="s">
        <v>553</v>
      </c>
      <c r="I330" s="79">
        <v>51</v>
      </c>
      <c r="J330" s="80">
        <v>9</v>
      </c>
      <c r="K330" s="80">
        <v>172</v>
      </c>
      <c r="L330" s="81">
        <v>119.5</v>
      </c>
      <c r="M330" s="82">
        <v>77.251529411999996</v>
      </c>
      <c r="N330" s="83">
        <v>3.2</v>
      </c>
      <c r="O330" s="84">
        <v>55.342545455</v>
      </c>
      <c r="P330" s="85">
        <v>5.0999999999999996</v>
      </c>
      <c r="Q330" s="86">
        <v>53.935000000000002</v>
      </c>
      <c r="R330" s="105">
        <v>15.3</v>
      </c>
      <c r="S330" s="105">
        <v>34.420363635999998</v>
      </c>
      <c r="T330" s="118">
        <v>0.15</v>
      </c>
      <c r="U330" s="119">
        <v>8.1999999999999993</v>
      </c>
      <c r="V330" s="87">
        <v>8.8000000000000007</v>
      </c>
      <c r="W330" s="88">
        <v>60.2</v>
      </c>
      <c r="X330" s="89">
        <v>0</v>
      </c>
      <c r="Y330" s="90">
        <v>50.2</v>
      </c>
      <c r="Z330" s="91">
        <v>39.6</v>
      </c>
      <c r="AA330" s="81">
        <v>-546.79999999999995</v>
      </c>
      <c r="AB330" s="92">
        <v>99</v>
      </c>
      <c r="AC330" s="93">
        <v>-26.8</v>
      </c>
      <c r="AD330" s="94">
        <v>-21.4</v>
      </c>
      <c r="AE330" s="94">
        <v>278</v>
      </c>
      <c r="AF330" s="94">
        <v>6</v>
      </c>
      <c r="AG330" s="95">
        <v>-7.5</v>
      </c>
      <c r="AH330" s="91">
        <v>-441</v>
      </c>
      <c r="AI330" s="38"/>
    </row>
    <row r="331" spans="1:35" x14ac:dyDescent="0.2">
      <c r="A331" s="76" t="s">
        <v>621</v>
      </c>
      <c r="B331" s="38">
        <v>1993037</v>
      </c>
      <c r="C331" s="76" t="s">
        <v>70</v>
      </c>
      <c r="D331" s="76" t="s">
        <v>1315</v>
      </c>
      <c r="E331" s="76" t="s">
        <v>71</v>
      </c>
      <c r="F331" s="76">
        <v>1985</v>
      </c>
      <c r="G331" s="77">
        <v>0</v>
      </c>
      <c r="H331" s="78" t="s">
        <v>553</v>
      </c>
      <c r="I331" s="79">
        <v>32</v>
      </c>
      <c r="J331" s="80">
        <v>12</v>
      </c>
      <c r="K331" s="80">
        <v>104</v>
      </c>
      <c r="L331" s="81">
        <v>182.8</v>
      </c>
      <c r="M331" s="82">
        <v>80.074687499999996</v>
      </c>
      <c r="N331" s="83">
        <v>4.4000000000000004</v>
      </c>
      <c r="O331" s="84">
        <v>59.877461537999999</v>
      </c>
      <c r="P331" s="85">
        <v>0.6</v>
      </c>
      <c r="Q331" s="86">
        <v>61.542000000000002</v>
      </c>
      <c r="R331" s="105">
        <v>3.6</v>
      </c>
      <c r="S331" s="105">
        <v>43.134</v>
      </c>
      <c r="T331" s="118">
        <v>-0.06</v>
      </c>
      <c r="U331" s="119">
        <v>23.5</v>
      </c>
      <c r="V331" s="87">
        <v>3.5</v>
      </c>
      <c r="W331" s="88">
        <v>61.7</v>
      </c>
      <c r="X331" s="89">
        <v>-0.6</v>
      </c>
      <c r="Y331" s="90">
        <v>56.9</v>
      </c>
      <c r="Z331" s="91">
        <v>39.5</v>
      </c>
      <c r="AA331" s="81">
        <v>-458.6</v>
      </c>
      <c r="AB331" s="92">
        <v>99</v>
      </c>
      <c r="AC331" s="93">
        <v>-12.7</v>
      </c>
      <c r="AD331" s="94">
        <v>-13.2</v>
      </c>
      <c r="AE331" s="94">
        <v>282</v>
      </c>
      <c r="AF331" s="94">
        <v>10</v>
      </c>
      <c r="AG331" s="95">
        <v>-8</v>
      </c>
      <c r="AH331" s="91">
        <v>-341</v>
      </c>
      <c r="AI331" s="38"/>
    </row>
    <row r="332" spans="1:35" x14ac:dyDescent="0.2">
      <c r="A332" s="76" t="s">
        <v>621</v>
      </c>
      <c r="B332" s="38">
        <v>1633380</v>
      </c>
      <c r="C332" s="76" t="s">
        <v>1639</v>
      </c>
      <c r="D332" s="76" t="s">
        <v>1315</v>
      </c>
      <c r="E332" s="76" t="s">
        <v>1640</v>
      </c>
      <c r="F332" s="76">
        <v>1972</v>
      </c>
      <c r="G332" s="77">
        <v>0</v>
      </c>
      <c r="H332" s="78" t="s">
        <v>553</v>
      </c>
      <c r="I332" s="79">
        <v>16</v>
      </c>
      <c r="J332" s="80">
        <v>5</v>
      </c>
      <c r="K332" s="80">
        <v>41</v>
      </c>
      <c r="L332" s="81">
        <v>156.1</v>
      </c>
      <c r="M332" s="82">
        <v>58.691499999999998</v>
      </c>
      <c r="N332" s="83">
        <v>0.9</v>
      </c>
      <c r="O332" s="84">
        <v>29.5</v>
      </c>
      <c r="P332" s="85">
        <v>2.6</v>
      </c>
      <c r="Q332" s="86">
        <v>43.6</v>
      </c>
      <c r="R332" s="105">
        <v>6.4</v>
      </c>
      <c r="S332" s="105">
        <v>15.6</v>
      </c>
      <c r="T332" s="118">
        <v>0.11</v>
      </c>
      <c r="U332" s="119">
        <v>10.8</v>
      </c>
      <c r="V332" s="87">
        <v>0.3</v>
      </c>
      <c r="W332" s="88">
        <v>37.200000000000003</v>
      </c>
      <c r="X332" s="89">
        <v>1</v>
      </c>
      <c r="Y332" s="90">
        <v>33</v>
      </c>
      <c r="Z332" s="91">
        <v>39</v>
      </c>
      <c r="AA332" s="81">
        <v>-600.9</v>
      </c>
      <c r="AB332" s="92">
        <v>99</v>
      </c>
      <c r="AC332" s="93">
        <v>-15</v>
      </c>
      <c r="AD332" s="94">
        <v>-20.5</v>
      </c>
      <c r="AE332" s="94">
        <v>268</v>
      </c>
      <c r="AF332" s="94">
        <v>16</v>
      </c>
      <c r="AG332" s="95">
        <v>14</v>
      </c>
      <c r="AH332" s="91">
        <v>-80</v>
      </c>
      <c r="AI332" s="38"/>
    </row>
    <row r="333" spans="1:35" x14ac:dyDescent="0.2">
      <c r="A333" s="76" t="s">
        <v>621</v>
      </c>
      <c r="B333" s="38">
        <v>134741723</v>
      </c>
      <c r="C333" s="76" t="s">
        <v>2226</v>
      </c>
      <c r="D333" s="76" t="s">
        <v>1315</v>
      </c>
      <c r="E333" s="76" t="s">
        <v>2227</v>
      </c>
      <c r="F333" s="76">
        <v>2003</v>
      </c>
      <c r="G333" s="77">
        <v>4</v>
      </c>
      <c r="H333" s="78" t="s">
        <v>553</v>
      </c>
      <c r="I333" s="79">
        <v>24</v>
      </c>
      <c r="J333" s="80">
        <v>7</v>
      </c>
      <c r="K333" s="80">
        <v>31</v>
      </c>
      <c r="L333" s="81">
        <v>496.4</v>
      </c>
      <c r="M333" s="82">
        <v>55.555</v>
      </c>
      <c r="N333" s="83">
        <v>-2.4</v>
      </c>
      <c r="O333" s="84">
        <v>37.691249999999997</v>
      </c>
      <c r="P333" s="85">
        <v>12.6</v>
      </c>
      <c r="Q333" s="86">
        <v>43.642499999999998</v>
      </c>
      <c r="R333" s="105">
        <v>23.3</v>
      </c>
      <c r="S333" s="105">
        <v>19.40625</v>
      </c>
      <c r="T333" s="118">
        <v>-0.12</v>
      </c>
      <c r="U333" s="119">
        <v>23.7</v>
      </c>
      <c r="V333" s="87">
        <v>2.8</v>
      </c>
      <c r="W333" s="88">
        <v>34</v>
      </c>
      <c r="X333" s="89">
        <v>-3.8</v>
      </c>
      <c r="Y333" s="90">
        <v>31.3</v>
      </c>
      <c r="Z333" s="91">
        <v>39</v>
      </c>
      <c r="AA333" s="81">
        <v>420.5</v>
      </c>
      <c r="AB333" s="92">
        <v>97</v>
      </c>
      <c r="AC333" s="93">
        <v>11.8</v>
      </c>
      <c r="AD333" s="94">
        <v>9.5</v>
      </c>
      <c r="AE333" s="94">
        <v>328</v>
      </c>
      <c r="AF333" s="94">
        <v>-2</v>
      </c>
      <c r="AG333" s="95">
        <v>-2.5</v>
      </c>
      <c r="AH333" s="91">
        <v>126</v>
      </c>
      <c r="AI333" s="38"/>
    </row>
    <row r="334" spans="1:35" x14ac:dyDescent="0.2">
      <c r="A334" s="76" t="s">
        <v>621</v>
      </c>
      <c r="B334" s="38">
        <v>130599463</v>
      </c>
      <c r="C334" s="76" t="s">
        <v>845</v>
      </c>
      <c r="D334" s="76" t="s">
        <v>1315</v>
      </c>
      <c r="E334" s="76" t="s">
        <v>846</v>
      </c>
      <c r="F334" s="76">
        <v>2000</v>
      </c>
      <c r="G334" s="77">
        <v>4.5</v>
      </c>
      <c r="H334" s="78" t="s">
        <v>553</v>
      </c>
      <c r="I334" s="79">
        <v>33</v>
      </c>
      <c r="J334" s="80">
        <v>9</v>
      </c>
      <c r="K334" s="80">
        <v>49</v>
      </c>
      <c r="L334" s="81">
        <v>366</v>
      </c>
      <c r="M334" s="82">
        <v>64.39</v>
      </c>
      <c r="N334" s="83">
        <v>0</v>
      </c>
      <c r="O334" s="84">
        <v>46.283999999999999</v>
      </c>
      <c r="P334" s="85">
        <v>5.3</v>
      </c>
      <c r="Q334" s="86">
        <v>50.988</v>
      </c>
      <c r="R334" s="105">
        <v>26.8</v>
      </c>
      <c r="S334" s="105">
        <v>28.14</v>
      </c>
      <c r="T334" s="118">
        <v>-0.09</v>
      </c>
      <c r="U334" s="119">
        <v>32.9</v>
      </c>
      <c r="V334" s="87">
        <v>0.6</v>
      </c>
      <c r="W334" s="88">
        <v>44.7</v>
      </c>
      <c r="X334" s="89">
        <v>-0.9</v>
      </c>
      <c r="Y334" s="90">
        <v>45.6</v>
      </c>
      <c r="Z334" s="91">
        <v>38.1</v>
      </c>
      <c r="AA334" s="81">
        <v>191.4</v>
      </c>
      <c r="AB334" s="92">
        <v>99</v>
      </c>
      <c r="AC334" s="93">
        <v>10</v>
      </c>
      <c r="AD334" s="94">
        <v>7.3</v>
      </c>
      <c r="AE334" s="94">
        <v>310</v>
      </c>
      <c r="AF334" s="94">
        <v>-36</v>
      </c>
      <c r="AG334" s="95">
        <v>-13</v>
      </c>
      <c r="AH334" s="91">
        <v>-43</v>
      </c>
      <c r="AI334" s="38"/>
    </row>
    <row r="335" spans="1:35" x14ac:dyDescent="0.2">
      <c r="A335" s="76" t="s">
        <v>621</v>
      </c>
      <c r="B335" s="38">
        <v>1955290</v>
      </c>
      <c r="C335" s="76" t="s">
        <v>1364</v>
      </c>
      <c r="D335" s="76" t="s">
        <v>1315</v>
      </c>
      <c r="E335" s="76" t="s">
        <v>1693</v>
      </c>
      <c r="F335" s="76">
        <v>1984</v>
      </c>
      <c r="G335" s="77">
        <v>5.5</v>
      </c>
      <c r="H335" s="78" t="s">
        <v>553</v>
      </c>
      <c r="I335" s="79">
        <v>16</v>
      </c>
      <c r="J335" s="80">
        <v>7</v>
      </c>
      <c r="K335" s="80">
        <v>40</v>
      </c>
      <c r="L335" s="81">
        <v>102.4</v>
      </c>
      <c r="M335" s="82">
        <v>60.055062499999998</v>
      </c>
      <c r="N335" s="83">
        <v>-0.2</v>
      </c>
      <c r="O335" s="84">
        <v>41.742428570999998</v>
      </c>
      <c r="P335" s="85">
        <v>2.1</v>
      </c>
      <c r="Q335" s="86">
        <v>36.926000000000002</v>
      </c>
      <c r="R335" s="105">
        <v>18.7</v>
      </c>
      <c r="S335" s="105">
        <v>25.128799999999998</v>
      </c>
      <c r="T335" s="118">
        <v>0.1</v>
      </c>
      <c r="U335" s="119">
        <v>11.7</v>
      </c>
      <c r="V335" s="87">
        <v>-1.7</v>
      </c>
      <c r="W335" s="88">
        <v>38</v>
      </c>
      <c r="X335" s="89">
        <v>1.7</v>
      </c>
      <c r="Y335" s="90">
        <v>35.5</v>
      </c>
      <c r="Z335" s="91">
        <v>37.6</v>
      </c>
      <c r="AA335" s="81">
        <v>200.9</v>
      </c>
      <c r="AB335" s="92">
        <v>88</v>
      </c>
      <c r="AC335" s="93">
        <v>-17.3</v>
      </c>
      <c r="AD335" s="94">
        <v>-12.7</v>
      </c>
      <c r="AE335" s="94">
        <v>294</v>
      </c>
      <c r="AF335" s="94">
        <v>4</v>
      </c>
      <c r="AG335" s="95">
        <v>9.5</v>
      </c>
      <c r="AH335" s="91">
        <v>-163</v>
      </c>
      <c r="AI335" s="38"/>
    </row>
    <row r="336" spans="1:35" x14ac:dyDescent="0.2">
      <c r="A336" s="76" t="s">
        <v>621</v>
      </c>
      <c r="B336" s="38">
        <v>2164027</v>
      </c>
      <c r="C336" s="76" t="s">
        <v>52</v>
      </c>
      <c r="D336" s="76" t="s">
        <v>1315</v>
      </c>
      <c r="E336" s="76" t="s">
        <v>53</v>
      </c>
      <c r="F336" s="76">
        <v>1991</v>
      </c>
      <c r="G336" s="77">
        <v>2.8</v>
      </c>
      <c r="H336" s="78" t="s">
        <v>553</v>
      </c>
      <c r="I336" s="79">
        <v>21</v>
      </c>
      <c r="J336" s="80">
        <v>7</v>
      </c>
      <c r="K336" s="80">
        <v>66</v>
      </c>
      <c r="L336" s="81">
        <v>165.7</v>
      </c>
      <c r="M336" s="82">
        <v>76.299142857000007</v>
      </c>
      <c r="N336" s="83">
        <v>1.3</v>
      </c>
      <c r="O336" s="84">
        <v>55.711874999999999</v>
      </c>
      <c r="P336" s="85">
        <v>6.1</v>
      </c>
      <c r="Q336" s="86">
        <v>56.83475</v>
      </c>
      <c r="R336" s="105">
        <v>17</v>
      </c>
      <c r="S336" s="105">
        <v>40.596249999999998</v>
      </c>
      <c r="T336" s="118">
        <v>-0.04</v>
      </c>
      <c r="U336" s="119">
        <v>39.200000000000003</v>
      </c>
      <c r="V336" s="87">
        <v>6.2</v>
      </c>
      <c r="W336" s="88">
        <v>52.5</v>
      </c>
      <c r="X336" s="89">
        <v>-0.7</v>
      </c>
      <c r="Y336" s="90">
        <v>49.9</v>
      </c>
      <c r="Z336" s="91">
        <v>37.299999999999997</v>
      </c>
      <c r="AA336" s="81">
        <v>227.3</v>
      </c>
      <c r="AB336" s="92">
        <v>99</v>
      </c>
      <c r="AC336" s="93">
        <v>-3.2</v>
      </c>
      <c r="AD336" s="94">
        <v>10.5</v>
      </c>
      <c r="AE336" s="94">
        <v>309</v>
      </c>
      <c r="AF336" s="94">
        <v>-5</v>
      </c>
      <c r="AG336" s="95">
        <v>4.5</v>
      </c>
      <c r="AH336" s="91">
        <v>39</v>
      </c>
      <c r="AI336" s="38"/>
    </row>
    <row r="337" spans="1:35" x14ac:dyDescent="0.2">
      <c r="A337" s="76" t="s">
        <v>621</v>
      </c>
      <c r="B337" s="38">
        <v>2118048</v>
      </c>
      <c r="C337" s="76" t="s">
        <v>1206</v>
      </c>
      <c r="D337" s="76" t="s">
        <v>1315</v>
      </c>
      <c r="E337" s="76" t="s">
        <v>1207</v>
      </c>
      <c r="F337" s="76">
        <v>1989</v>
      </c>
      <c r="G337" s="77">
        <v>0.9</v>
      </c>
      <c r="H337" s="78" t="s">
        <v>553</v>
      </c>
      <c r="I337" s="79">
        <v>15</v>
      </c>
      <c r="J337" s="80">
        <v>4</v>
      </c>
      <c r="K337" s="80">
        <v>69</v>
      </c>
      <c r="L337" s="81">
        <v>-227.6</v>
      </c>
      <c r="M337" s="82">
        <v>62.665199999999999</v>
      </c>
      <c r="N337" s="83">
        <v>5.0999999999999996</v>
      </c>
      <c r="O337" s="84">
        <v>37.206000000000003</v>
      </c>
      <c r="P337" s="85">
        <v>-0.7</v>
      </c>
      <c r="Q337" s="86">
        <v>41.058857142999997</v>
      </c>
      <c r="R337" s="105">
        <v>14.4</v>
      </c>
      <c r="S337" s="105">
        <v>20.847714285999999</v>
      </c>
      <c r="T337" s="118">
        <v>0</v>
      </c>
      <c r="U337" s="119">
        <v>9.9</v>
      </c>
      <c r="V337" s="87">
        <v>0.4</v>
      </c>
      <c r="W337" s="88">
        <v>40.1</v>
      </c>
      <c r="X337" s="89">
        <v>-2.8</v>
      </c>
      <c r="Y337" s="90">
        <v>31.9</v>
      </c>
      <c r="Z337" s="91">
        <v>36.1</v>
      </c>
      <c r="AA337" s="81">
        <v>-294.10000000000002</v>
      </c>
      <c r="AB337" s="92">
        <v>99</v>
      </c>
      <c r="AC337" s="93">
        <v>-5</v>
      </c>
      <c r="AD337" s="94">
        <v>-4.0999999999999996</v>
      </c>
      <c r="AE337" s="94">
        <v>286</v>
      </c>
      <c r="AF337" s="94">
        <v>-14</v>
      </c>
      <c r="AG337" s="95">
        <v>-6.5</v>
      </c>
      <c r="AH337" s="91">
        <v>-118</v>
      </c>
      <c r="AI337" s="38"/>
    </row>
    <row r="338" spans="1:35" x14ac:dyDescent="0.2">
      <c r="A338" s="76" t="s">
        <v>621</v>
      </c>
      <c r="B338" s="38">
        <v>2209298</v>
      </c>
      <c r="C338" s="76" t="s">
        <v>1685</v>
      </c>
      <c r="D338" s="76" t="s">
        <v>1315</v>
      </c>
      <c r="E338" s="76" t="s">
        <v>1686</v>
      </c>
      <c r="F338" s="76">
        <v>1992</v>
      </c>
      <c r="G338" s="77">
        <v>7</v>
      </c>
      <c r="H338" s="78" t="s">
        <v>553</v>
      </c>
      <c r="I338" s="79">
        <v>157</v>
      </c>
      <c r="J338" s="80">
        <v>25</v>
      </c>
      <c r="K338" s="80">
        <v>444</v>
      </c>
      <c r="L338" s="81">
        <v>67</v>
      </c>
      <c r="M338" s="82">
        <v>88.611974521999997</v>
      </c>
      <c r="N338" s="83">
        <v>2.4</v>
      </c>
      <c r="O338" s="84">
        <v>59.034500000000001</v>
      </c>
      <c r="P338" s="85">
        <v>3.5</v>
      </c>
      <c r="Q338" s="86">
        <v>69.904624999999996</v>
      </c>
      <c r="R338" s="105">
        <v>12.8</v>
      </c>
      <c r="S338" s="105">
        <v>35.173250000000003</v>
      </c>
      <c r="T338" s="118">
        <v>0.13</v>
      </c>
      <c r="U338" s="119">
        <v>50.5</v>
      </c>
      <c r="V338" s="87">
        <v>1.1000000000000001</v>
      </c>
      <c r="W338" s="88">
        <v>77.8</v>
      </c>
      <c r="X338" s="89">
        <v>-2.1</v>
      </c>
      <c r="Y338" s="90">
        <v>73.7</v>
      </c>
      <c r="Z338" s="91">
        <v>35.4</v>
      </c>
      <c r="AA338" s="81">
        <v>-212.7</v>
      </c>
      <c r="AB338" s="92">
        <v>99</v>
      </c>
      <c r="AC338" s="93">
        <v>4.5</v>
      </c>
      <c r="AD338" s="94">
        <v>-7.3</v>
      </c>
      <c r="AE338" s="94">
        <v>306</v>
      </c>
      <c r="AF338" s="94">
        <v>-10</v>
      </c>
      <c r="AG338" s="95">
        <v>-15</v>
      </c>
      <c r="AH338" s="91">
        <v>-178</v>
      </c>
      <c r="AI338" s="38"/>
    </row>
    <row r="339" spans="1:35" x14ac:dyDescent="0.2">
      <c r="A339" s="76" t="s">
        <v>621</v>
      </c>
      <c r="B339" s="38">
        <v>1806201</v>
      </c>
      <c r="C339" s="76" t="s">
        <v>1793</v>
      </c>
      <c r="D339" s="76" t="s">
        <v>1315</v>
      </c>
      <c r="E339" s="76" t="s">
        <v>1794</v>
      </c>
      <c r="F339" s="76">
        <v>1979</v>
      </c>
      <c r="G339" s="77">
        <v>0</v>
      </c>
      <c r="H339" s="78" t="s">
        <v>553</v>
      </c>
      <c r="I339" s="79">
        <v>61</v>
      </c>
      <c r="J339" s="80">
        <v>26</v>
      </c>
      <c r="K339" s="80">
        <v>164</v>
      </c>
      <c r="L339" s="81">
        <v>44.2</v>
      </c>
      <c r="M339" s="82">
        <v>83.215131147999998</v>
      </c>
      <c r="N339" s="83">
        <v>1.2</v>
      </c>
      <c r="O339" s="84">
        <v>57.875999999999998</v>
      </c>
      <c r="P339" s="85">
        <v>4.4000000000000004</v>
      </c>
      <c r="Q339" s="86">
        <v>65.902000000000001</v>
      </c>
      <c r="R339" s="105">
        <v>41.8</v>
      </c>
      <c r="S339" s="105">
        <v>40.704000000000001</v>
      </c>
      <c r="T339" s="118">
        <v>-0.04</v>
      </c>
      <c r="U339" s="119">
        <v>38.9</v>
      </c>
      <c r="V339" s="87">
        <v>1.7</v>
      </c>
      <c r="W339" s="88">
        <v>78.400000000000006</v>
      </c>
      <c r="X339" s="89">
        <v>-1.7</v>
      </c>
      <c r="Y339" s="90">
        <v>74.7</v>
      </c>
      <c r="Z339" s="91">
        <v>35.299999999999997</v>
      </c>
      <c r="AA339" s="81">
        <v>-521.4</v>
      </c>
      <c r="AB339" s="92">
        <v>99</v>
      </c>
      <c r="AC339" s="93">
        <v>-9.5</v>
      </c>
      <c r="AD339" s="94">
        <v>-8.1999999999999993</v>
      </c>
      <c r="AE339" s="94">
        <v>298</v>
      </c>
      <c r="AF339" s="94">
        <v>4</v>
      </c>
      <c r="AG339" s="95">
        <v>-13.5</v>
      </c>
      <c r="AH339" s="91">
        <v>-281</v>
      </c>
      <c r="AI339" s="38"/>
    </row>
    <row r="340" spans="1:35" x14ac:dyDescent="0.2">
      <c r="A340" s="76" t="s">
        <v>621</v>
      </c>
      <c r="B340" s="38">
        <v>2285795</v>
      </c>
      <c r="C340" s="76" t="s">
        <v>1806</v>
      </c>
      <c r="D340" s="76" t="s">
        <v>1315</v>
      </c>
      <c r="E340" s="76" t="s">
        <v>1807</v>
      </c>
      <c r="F340" s="76">
        <v>1995</v>
      </c>
      <c r="G340" s="77">
        <v>1.8</v>
      </c>
      <c r="H340" s="78" t="s">
        <v>553</v>
      </c>
      <c r="I340" s="79">
        <v>16</v>
      </c>
      <c r="J340" s="80">
        <v>6</v>
      </c>
      <c r="K340" s="80">
        <v>48</v>
      </c>
      <c r="L340" s="81">
        <v>149.80000000000001</v>
      </c>
      <c r="M340" s="82">
        <v>63.888750000000002</v>
      </c>
      <c r="N340" s="83">
        <v>2.7</v>
      </c>
      <c r="O340" s="84">
        <v>39.076500000000003</v>
      </c>
      <c r="P340" s="85">
        <v>5.9</v>
      </c>
      <c r="Q340" s="86">
        <v>43.654499999999999</v>
      </c>
      <c r="R340" s="105">
        <v>21.4</v>
      </c>
      <c r="S340" s="105">
        <v>23.7075</v>
      </c>
      <c r="T340" s="118">
        <v>-0.02</v>
      </c>
      <c r="U340" s="119">
        <v>26.6</v>
      </c>
      <c r="V340" s="87">
        <v>7.9</v>
      </c>
      <c r="W340" s="88">
        <v>40.799999999999997</v>
      </c>
      <c r="X340" s="89">
        <v>-1.7</v>
      </c>
      <c r="Y340" s="90">
        <v>38.299999999999997</v>
      </c>
      <c r="Z340" s="91">
        <v>35.200000000000003</v>
      </c>
      <c r="AA340" s="81">
        <v>22.7</v>
      </c>
      <c r="AB340" s="92">
        <v>97</v>
      </c>
      <c r="AC340" s="93">
        <v>1.8</v>
      </c>
      <c r="AD340" s="94">
        <v>1.4</v>
      </c>
      <c r="AE340" s="94">
        <v>299</v>
      </c>
      <c r="AF340" s="94">
        <v>-21</v>
      </c>
      <c r="AG340" s="95">
        <v>-14.5</v>
      </c>
      <c r="AH340" s="91">
        <v>-194</v>
      </c>
      <c r="AI340" s="38"/>
    </row>
    <row r="341" spans="1:35" x14ac:dyDescent="0.2">
      <c r="A341" s="76" t="s">
        <v>621</v>
      </c>
      <c r="B341" s="38">
        <v>2128632</v>
      </c>
      <c r="C341" s="76" t="s">
        <v>1364</v>
      </c>
      <c r="D341" s="76" t="s">
        <v>1315</v>
      </c>
      <c r="E341" s="76" t="s">
        <v>1187</v>
      </c>
      <c r="F341" s="76">
        <v>1990</v>
      </c>
      <c r="G341" s="77">
        <v>2.4</v>
      </c>
      <c r="H341" s="78" t="s">
        <v>553</v>
      </c>
      <c r="I341" s="79">
        <v>10</v>
      </c>
      <c r="J341" s="80">
        <v>5</v>
      </c>
      <c r="K341" s="80">
        <v>30</v>
      </c>
      <c r="L341" s="81">
        <v>30.5</v>
      </c>
      <c r="M341" s="82">
        <v>54.988100000000003</v>
      </c>
      <c r="N341" s="83">
        <v>2.5</v>
      </c>
      <c r="O341" s="84">
        <v>37.4</v>
      </c>
      <c r="P341" s="85">
        <v>1.6</v>
      </c>
      <c r="Q341" s="86">
        <v>47.8</v>
      </c>
      <c r="R341" s="105">
        <v>31.2</v>
      </c>
      <c r="S341" s="105">
        <v>25.7</v>
      </c>
      <c r="T341" s="118">
        <v>-7.0000000000000007E-2</v>
      </c>
      <c r="U341" s="119">
        <v>24.4</v>
      </c>
      <c r="V341" s="87">
        <v>0.7</v>
      </c>
      <c r="W341" s="88">
        <v>40</v>
      </c>
      <c r="X341" s="89">
        <v>-1.4</v>
      </c>
      <c r="Y341" s="90">
        <v>37.5</v>
      </c>
      <c r="Z341" s="91">
        <v>34.200000000000003</v>
      </c>
      <c r="AA341" s="81">
        <v>-211.4</v>
      </c>
      <c r="AB341" s="92">
        <v>88</v>
      </c>
      <c r="AC341" s="93">
        <v>-9.5</v>
      </c>
      <c r="AD341" s="94">
        <v>-7.7</v>
      </c>
      <c r="AE341" s="94">
        <v>309</v>
      </c>
      <c r="AF341" s="94">
        <v>-7</v>
      </c>
      <c r="AG341" s="95">
        <v>-3.5</v>
      </c>
      <c r="AH341" s="91">
        <v>-239</v>
      </c>
      <c r="AI341" s="38"/>
    </row>
    <row r="342" spans="1:35" x14ac:dyDescent="0.2">
      <c r="A342" s="76" t="s">
        <v>621</v>
      </c>
      <c r="B342" s="38">
        <v>130735193</v>
      </c>
      <c r="C342" s="76" t="s">
        <v>1884</v>
      </c>
      <c r="D342" s="76" t="s">
        <v>1315</v>
      </c>
      <c r="E342" s="76" t="s">
        <v>1885</v>
      </c>
      <c r="F342" s="76">
        <v>2000</v>
      </c>
      <c r="G342" s="77">
        <v>3.3</v>
      </c>
      <c r="H342" s="78" t="s">
        <v>553</v>
      </c>
      <c r="I342" s="79">
        <v>61</v>
      </c>
      <c r="J342" s="80">
        <v>14</v>
      </c>
      <c r="K342" s="80">
        <v>141</v>
      </c>
      <c r="L342" s="81">
        <v>81.3</v>
      </c>
      <c r="M342" s="82">
        <v>76.258655738000002</v>
      </c>
      <c r="N342" s="83">
        <v>4.3</v>
      </c>
      <c r="O342" s="84">
        <v>48.313571429</v>
      </c>
      <c r="P342" s="85">
        <v>-0.1</v>
      </c>
      <c r="Q342" s="86">
        <v>58.166428570999997</v>
      </c>
      <c r="R342" s="105">
        <v>20.8</v>
      </c>
      <c r="S342" s="105">
        <v>24.805</v>
      </c>
      <c r="T342" s="118">
        <v>0.01</v>
      </c>
      <c r="U342" s="119">
        <v>27.5</v>
      </c>
      <c r="V342" s="87">
        <v>-4.5999999999999996</v>
      </c>
      <c r="W342" s="88">
        <v>57</v>
      </c>
      <c r="X342" s="89">
        <v>-4.8</v>
      </c>
      <c r="Y342" s="90">
        <v>52.4</v>
      </c>
      <c r="Z342" s="91">
        <v>33.700000000000003</v>
      </c>
      <c r="AA342" s="81">
        <v>60.9</v>
      </c>
      <c r="AB342" s="92">
        <v>99</v>
      </c>
      <c r="AC342" s="93">
        <v>32.700000000000003</v>
      </c>
      <c r="AD342" s="94">
        <v>6.8</v>
      </c>
      <c r="AE342" s="94">
        <v>289</v>
      </c>
      <c r="AF342" s="94">
        <v>0</v>
      </c>
      <c r="AG342" s="95">
        <v>5</v>
      </c>
      <c r="AH342" s="91">
        <v>326</v>
      </c>
      <c r="AI342" s="38"/>
    </row>
    <row r="343" spans="1:35" x14ac:dyDescent="0.2">
      <c r="A343" s="76" t="s">
        <v>621</v>
      </c>
      <c r="B343" s="38">
        <v>2092215</v>
      </c>
      <c r="C343" s="76" t="s">
        <v>1741</v>
      </c>
      <c r="D343" s="76" t="s">
        <v>1315</v>
      </c>
      <c r="E343" s="76" t="s">
        <v>1742</v>
      </c>
      <c r="F343" s="76">
        <v>1989</v>
      </c>
      <c r="G343" s="77">
        <v>3.4</v>
      </c>
      <c r="H343" s="78" t="s">
        <v>553</v>
      </c>
      <c r="I343" s="79">
        <v>38</v>
      </c>
      <c r="J343" s="80">
        <v>9</v>
      </c>
      <c r="K343" s="80">
        <v>95</v>
      </c>
      <c r="L343" s="81">
        <v>81.099999999999994</v>
      </c>
      <c r="M343" s="82">
        <v>78.953368420999993</v>
      </c>
      <c r="N343" s="83">
        <v>4.7</v>
      </c>
      <c r="O343" s="84">
        <v>39.935000000000002</v>
      </c>
      <c r="P343" s="85">
        <v>0.4</v>
      </c>
      <c r="Q343" s="86">
        <v>51.424999999999997</v>
      </c>
      <c r="R343" s="105">
        <v>4.7</v>
      </c>
      <c r="S343" s="105">
        <v>22.458333332999999</v>
      </c>
      <c r="T343" s="118">
        <v>-0.15</v>
      </c>
      <c r="U343" s="119">
        <v>25.6</v>
      </c>
      <c r="V343" s="87">
        <v>7</v>
      </c>
      <c r="W343" s="88">
        <v>53.5</v>
      </c>
      <c r="X343" s="89">
        <v>0</v>
      </c>
      <c r="Y343" s="90">
        <v>50.9</v>
      </c>
      <c r="Z343" s="91">
        <v>33.5</v>
      </c>
      <c r="AA343" s="81">
        <v>-170</v>
      </c>
      <c r="AB343" s="92">
        <v>99</v>
      </c>
      <c r="AC343" s="93">
        <v>1.8</v>
      </c>
      <c r="AD343" s="94">
        <v>-9.5</v>
      </c>
      <c r="AE343" s="94">
        <v>279</v>
      </c>
      <c r="AF343" s="94">
        <v>-4</v>
      </c>
      <c r="AG343" s="95">
        <v>4</v>
      </c>
      <c r="AH343" s="91">
        <v>-14</v>
      </c>
      <c r="AI343" s="38"/>
    </row>
    <row r="344" spans="1:35" x14ac:dyDescent="0.2">
      <c r="A344" s="76" t="s">
        <v>621</v>
      </c>
      <c r="B344" s="38">
        <v>2069876</v>
      </c>
      <c r="C344" s="76" t="s">
        <v>1420</v>
      </c>
      <c r="D344" s="76" t="s">
        <v>1315</v>
      </c>
      <c r="E344" s="76" t="s">
        <v>1421</v>
      </c>
      <c r="F344" s="76">
        <v>1988</v>
      </c>
      <c r="G344" s="77">
        <v>3.1</v>
      </c>
      <c r="H344" s="78" t="s">
        <v>553</v>
      </c>
      <c r="I344" s="79">
        <v>19</v>
      </c>
      <c r="J344" s="80">
        <v>6</v>
      </c>
      <c r="K344" s="80">
        <v>71</v>
      </c>
      <c r="L344" s="81">
        <v>314.10000000000002</v>
      </c>
      <c r="M344" s="82">
        <v>62.16</v>
      </c>
      <c r="N344" s="83">
        <v>1.5</v>
      </c>
      <c r="O344" s="84">
        <v>34.64</v>
      </c>
      <c r="P344" s="85">
        <v>5.6</v>
      </c>
      <c r="Q344" s="86">
        <v>43.68</v>
      </c>
      <c r="R344" s="105">
        <v>25.8</v>
      </c>
      <c r="S344" s="105">
        <v>22.08</v>
      </c>
      <c r="T344" s="118">
        <v>-0.04</v>
      </c>
      <c r="U344" s="119">
        <v>23.4</v>
      </c>
      <c r="V344" s="87">
        <v>5.7</v>
      </c>
      <c r="W344" s="88">
        <v>47.5</v>
      </c>
      <c r="X344" s="89">
        <v>-0.9</v>
      </c>
      <c r="Y344" s="90">
        <v>42</v>
      </c>
      <c r="Z344" s="91">
        <v>33.4</v>
      </c>
      <c r="AA344" s="81">
        <v>-217.7</v>
      </c>
      <c r="AB344" s="92">
        <v>99</v>
      </c>
      <c r="AC344" s="93">
        <v>-5.9</v>
      </c>
      <c r="AD344" s="94">
        <v>-8.1999999999999993</v>
      </c>
      <c r="AE344" s="94">
        <v>274</v>
      </c>
      <c r="AF344" s="94">
        <v>-2</v>
      </c>
      <c r="AG344" s="95">
        <v>15</v>
      </c>
      <c r="AH344" s="91">
        <v>-6</v>
      </c>
      <c r="AI344" s="38"/>
    </row>
    <row r="345" spans="1:35" x14ac:dyDescent="0.2">
      <c r="A345" s="76" t="s">
        <v>621</v>
      </c>
      <c r="B345" s="38">
        <v>1869846</v>
      </c>
      <c r="C345" s="76" t="s">
        <v>1591</v>
      </c>
      <c r="D345" s="76" t="s">
        <v>1315</v>
      </c>
      <c r="E345" s="76" t="s">
        <v>1592</v>
      </c>
      <c r="F345" s="76">
        <v>1981</v>
      </c>
      <c r="G345" s="77">
        <v>1.6</v>
      </c>
      <c r="H345" s="78" t="s">
        <v>553</v>
      </c>
      <c r="I345" s="79">
        <v>13</v>
      </c>
      <c r="J345" s="80">
        <v>5</v>
      </c>
      <c r="K345" s="80">
        <v>45</v>
      </c>
      <c r="L345" s="81">
        <v>227.8</v>
      </c>
      <c r="M345" s="82">
        <v>58.886307692000003</v>
      </c>
      <c r="N345" s="83">
        <v>2.2000000000000002</v>
      </c>
      <c r="O345" s="84">
        <v>30.257000000000001</v>
      </c>
      <c r="P345" s="85">
        <v>4.2</v>
      </c>
      <c r="Q345" s="86">
        <v>44.5</v>
      </c>
      <c r="R345" s="105">
        <v>17.100000000000001</v>
      </c>
      <c r="S345" s="105">
        <v>13.9</v>
      </c>
      <c r="T345" s="118">
        <v>0.09</v>
      </c>
      <c r="U345" s="119">
        <v>7.7</v>
      </c>
      <c r="V345" s="87">
        <v>8.6</v>
      </c>
      <c r="W345" s="88">
        <v>39.1</v>
      </c>
      <c r="X345" s="89">
        <v>1.5</v>
      </c>
      <c r="Y345" s="90">
        <v>34.1</v>
      </c>
      <c r="Z345" s="91">
        <v>32.799999999999997</v>
      </c>
      <c r="AA345" s="81">
        <v>-1064.0999999999999</v>
      </c>
      <c r="AB345" s="92">
        <v>98</v>
      </c>
      <c r="AC345" s="93">
        <v>-29.1</v>
      </c>
      <c r="AD345" s="94">
        <v>-30.5</v>
      </c>
      <c r="AE345" s="94">
        <v>281</v>
      </c>
      <c r="AF345" s="94">
        <v>-2</v>
      </c>
      <c r="AG345" s="95">
        <v>-10</v>
      </c>
      <c r="AH345" s="91">
        <v>-488</v>
      </c>
      <c r="AI345" s="38"/>
    </row>
    <row r="346" spans="1:35" x14ac:dyDescent="0.2">
      <c r="A346" s="76" t="s">
        <v>621</v>
      </c>
      <c r="B346" s="38">
        <v>2136863</v>
      </c>
      <c r="C346" s="76" t="s">
        <v>1848</v>
      </c>
      <c r="D346" s="76" t="s">
        <v>1315</v>
      </c>
      <c r="E346" s="76" t="s">
        <v>1849</v>
      </c>
      <c r="F346" s="76">
        <v>1990</v>
      </c>
      <c r="G346" s="77">
        <v>5</v>
      </c>
      <c r="H346" s="78" t="s">
        <v>553</v>
      </c>
      <c r="I346" s="79">
        <v>47</v>
      </c>
      <c r="J346" s="80">
        <v>17</v>
      </c>
      <c r="K346" s="80">
        <v>153</v>
      </c>
      <c r="L346" s="81">
        <v>100.9</v>
      </c>
      <c r="M346" s="82">
        <v>83.216702127999994</v>
      </c>
      <c r="N346" s="83">
        <v>1.3</v>
      </c>
      <c r="O346" s="84">
        <v>50.482500000000002</v>
      </c>
      <c r="P346" s="85">
        <v>1.3</v>
      </c>
      <c r="Q346" s="86">
        <v>56.445</v>
      </c>
      <c r="R346" s="105">
        <v>15.4</v>
      </c>
      <c r="S346" s="105">
        <v>32.9925</v>
      </c>
      <c r="T346" s="118">
        <v>0</v>
      </c>
      <c r="U346" s="119">
        <v>32.5</v>
      </c>
      <c r="V346" s="87">
        <v>0</v>
      </c>
      <c r="W346" s="88">
        <v>61.7</v>
      </c>
      <c r="X346" s="89">
        <v>0.3</v>
      </c>
      <c r="Y346" s="90">
        <v>57.2</v>
      </c>
      <c r="Z346" s="91">
        <v>31.2</v>
      </c>
      <c r="AA346" s="81">
        <v>15.9</v>
      </c>
      <c r="AB346" s="92">
        <v>99</v>
      </c>
      <c r="AC346" s="93">
        <v>-2.2999999999999998</v>
      </c>
      <c r="AD346" s="94">
        <v>-0.9</v>
      </c>
      <c r="AE346" s="94">
        <v>283</v>
      </c>
      <c r="AF346" s="94">
        <v>1</v>
      </c>
      <c r="AG346" s="95">
        <v>3.5</v>
      </c>
      <c r="AH346" s="91">
        <v>40</v>
      </c>
      <c r="AI346" s="38"/>
    </row>
    <row r="347" spans="1:35" x14ac:dyDescent="0.2">
      <c r="A347" s="76" t="s">
        <v>621</v>
      </c>
      <c r="B347" s="38">
        <v>9452785</v>
      </c>
      <c r="C347" s="76" t="s">
        <v>2094</v>
      </c>
      <c r="D347" s="76" t="s">
        <v>1399</v>
      </c>
      <c r="E347" s="76" t="s">
        <v>2095</v>
      </c>
      <c r="F347" s="76">
        <v>2002</v>
      </c>
      <c r="G347" s="77">
        <v>3.2</v>
      </c>
      <c r="H347" s="78" t="s">
        <v>553</v>
      </c>
      <c r="I347" s="79">
        <v>19</v>
      </c>
      <c r="J347" s="80">
        <v>3</v>
      </c>
      <c r="K347" s="80">
        <v>28</v>
      </c>
      <c r="L347" s="81">
        <v>219.6</v>
      </c>
      <c r="M347" s="82">
        <v>46.376052631999997</v>
      </c>
      <c r="N347" s="83">
        <v>1.9</v>
      </c>
      <c r="O347" s="84">
        <v>36.436999999999998</v>
      </c>
      <c r="P347" s="85">
        <v>5</v>
      </c>
      <c r="Q347" s="86">
        <v>38.807600000000001</v>
      </c>
      <c r="R347" s="105">
        <v>10.3</v>
      </c>
      <c r="S347" s="105">
        <v>19.4038</v>
      </c>
      <c r="T347" s="118">
        <v>-7.0000000000000007E-2</v>
      </c>
      <c r="U347" s="119">
        <v>19.100000000000001</v>
      </c>
      <c r="V347" s="87">
        <v>-0.1</v>
      </c>
      <c r="W347" s="88">
        <v>27.2</v>
      </c>
      <c r="X347" s="89">
        <v>-4.8</v>
      </c>
      <c r="Y347" s="90">
        <v>27.2</v>
      </c>
      <c r="Z347" s="91">
        <v>29.4</v>
      </c>
      <c r="AA347" s="81">
        <v>183.6</v>
      </c>
      <c r="AB347" s="92">
        <v>97</v>
      </c>
      <c r="AC347" s="93">
        <v>5</v>
      </c>
      <c r="AD347" s="94">
        <v>8.1999999999999993</v>
      </c>
      <c r="AE347" s="94">
        <v>310</v>
      </c>
      <c r="AF347" s="94">
        <v>-6</v>
      </c>
      <c r="AG347" s="95">
        <v>-1</v>
      </c>
      <c r="AH347" s="91">
        <v>93</v>
      </c>
      <c r="AI347" s="38"/>
    </row>
    <row r="348" spans="1:35" x14ac:dyDescent="0.2">
      <c r="A348" s="76" t="s">
        <v>621</v>
      </c>
      <c r="B348" s="38">
        <v>2148787</v>
      </c>
      <c r="C348" s="76" t="s">
        <v>66</v>
      </c>
      <c r="D348" s="76" t="s">
        <v>1315</v>
      </c>
      <c r="E348" s="76" t="s">
        <v>67</v>
      </c>
      <c r="F348" s="76">
        <v>1990</v>
      </c>
      <c r="G348" s="77">
        <v>3.6</v>
      </c>
      <c r="H348" s="78" t="s">
        <v>553</v>
      </c>
      <c r="I348" s="79">
        <v>146</v>
      </c>
      <c r="J348" s="80">
        <v>31</v>
      </c>
      <c r="K348" s="80">
        <v>448</v>
      </c>
      <c r="L348" s="81">
        <v>30.5</v>
      </c>
      <c r="M348" s="82">
        <v>89.375445205000005</v>
      </c>
      <c r="N348" s="83">
        <v>4.8</v>
      </c>
      <c r="O348" s="84">
        <v>65.641999999999996</v>
      </c>
      <c r="P348" s="85">
        <v>-1.3</v>
      </c>
      <c r="Q348" s="86">
        <v>70.658823529000003</v>
      </c>
      <c r="R348" s="105">
        <v>25.8</v>
      </c>
      <c r="S348" s="105">
        <v>46.839176471000002</v>
      </c>
      <c r="T348" s="118">
        <v>-0.09</v>
      </c>
      <c r="U348" s="119">
        <v>50.4</v>
      </c>
      <c r="V348" s="87">
        <v>0.7</v>
      </c>
      <c r="W348" s="88">
        <v>79</v>
      </c>
      <c r="X348" s="89">
        <v>-2.2000000000000002</v>
      </c>
      <c r="Y348" s="90">
        <v>74.400000000000006</v>
      </c>
      <c r="Z348" s="91">
        <v>29.2</v>
      </c>
      <c r="AA348" s="81">
        <v>-199.1</v>
      </c>
      <c r="AB348" s="92">
        <v>99</v>
      </c>
      <c r="AC348" s="93">
        <v>-7.3</v>
      </c>
      <c r="AD348" s="94">
        <v>-7.7</v>
      </c>
      <c r="AE348" s="94">
        <v>271</v>
      </c>
      <c r="AF348" s="94">
        <v>2</v>
      </c>
      <c r="AG348" s="95">
        <v>-4.5</v>
      </c>
      <c r="AH348" s="91">
        <v>-126</v>
      </c>
      <c r="AI348" s="38"/>
    </row>
    <row r="349" spans="1:35" x14ac:dyDescent="0.2">
      <c r="A349" s="76" t="s">
        <v>621</v>
      </c>
      <c r="B349" s="38">
        <v>1972683</v>
      </c>
      <c r="C349" s="76" t="s">
        <v>1629</v>
      </c>
      <c r="D349" s="76" t="s">
        <v>1315</v>
      </c>
      <c r="E349" s="76" t="s">
        <v>1630</v>
      </c>
      <c r="F349" s="76">
        <v>1984</v>
      </c>
      <c r="G349" s="77">
        <v>5.5</v>
      </c>
      <c r="H349" s="78" t="s">
        <v>553</v>
      </c>
      <c r="I349" s="79">
        <v>43</v>
      </c>
      <c r="J349" s="80">
        <v>15</v>
      </c>
      <c r="K349" s="80">
        <v>140</v>
      </c>
      <c r="L349" s="81">
        <v>94.5</v>
      </c>
      <c r="M349" s="82">
        <v>75.803302325999994</v>
      </c>
      <c r="N349" s="83">
        <v>-1.2</v>
      </c>
      <c r="O349" s="84">
        <v>51.587000000000003</v>
      </c>
      <c r="P349" s="85">
        <v>1.2</v>
      </c>
      <c r="Q349" s="86">
        <v>55.093571429000001</v>
      </c>
      <c r="R349" s="105">
        <v>0.6</v>
      </c>
      <c r="S349" s="105">
        <v>33.221375000000002</v>
      </c>
      <c r="T349" s="118">
        <v>0.08</v>
      </c>
      <c r="U349" s="119">
        <v>21.4</v>
      </c>
      <c r="V349" s="87">
        <v>-7.5</v>
      </c>
      <c r="W349" s="88">
        <v>57.9</v>
      </c>
      <c r="X349" s="89">
        <v>-0.2</v>
      </c>
      <c r="Y349" s="90">
        <v>50</v>
      </c>
      <c r="Z349" s="91">
        <v>29</v>
      </c>
      <c r="AA349" s="81">
        <v>-170.5</v>
      </c>
      <c r="AB349" s="92">
        <v>99</v>
      </c>
      <c r="AC349" s="93">
        <v>-25.9</v>
      </c>
      <c r="AD349" s="94">
        <v>-7.3</v>
      </c>
      <c r="AE349" s="94">
        <v>300</v>
      </c>
      <c r="AF349" s="94">
        <v>24</v>
      </c>
      <c r="AG349" s="95">
        <v>-1</v>
      </c>
      <c r="AH349" s="91">
        <v>-210</v>
      </c>
      <c r="AI349" s="38"/>
    </row>
    <row r="350" spans="1:35" x14ac:dyDescent="0.2">
      <c r="A350" s="76" t="s">
        <v>621</v>
      </c>
      <c r="B350" s="38">
        <v>176187525</v>
      </c>
      <c r="C350" s="76" t="s">
        <v>1888</v>
      </c>
      <c r="D350" s="76" t="s">
        <v>1557</v>
      </c>
      <c r="E350" s="76" t="s">
        <v>1889</v>
      </c>
      <c r="F350" s="76">
        <v>1998</v>
      </c>
      <c r="G350" s="77">
        <v>5.8</v>
      </c>
      <c r="H350" s="78" t="s">
        <v>553</v>
      </c>
      <c r="I350" s="79">
        <v>58</v>
      </c>
      <c r="J350" s="80">
        <v>15</v>
      </c>
      <c r="K350" s="80">
        <v>152</v>
      </c>
      <c r="L350" s="81">
        <v>-159.69999999999999</v>
      </c>
      <c r="M350" s="82">
        <v>80.613155172000006</v>
      </c>
      <c r="N350" s="83">
        <v>2.5</v>
      </c>
      <c r="O350" s="84">
        <v>43.89</v>
      </c>
      <c r="P350" s="85">
        <v>2.7</v>
      </c>
      <c r="Q350" s="86">
        <v>54.615000000000002</v>
      </c>
      <c r="R350" s="105">
        <v>-15</v>
      </c>
      <c r="S350" s="105">
        <v>19.635000000000002</v>
      </c>
      <c r="T350" s="118">
        <v>0.01</v>
      </c>
      <c r="U350" s="119">
        <v>44.2</v>
      </c>
      <c r="V350" s="87">
        <v>-0.8</v>
      </c>
      <c r="W350" s="88">
        <v>56.4</v>
      </c>
      <c r="X350" s="89">
        <v>-4.0999999999999996</v>
      </c>
      <c r="Y350" s="90">
        <v>53.6</v>
      </c>
      <c r="Z350" s="91">
        <v>28</v>
      </c>
      <c r="AA350" s="81">
        <v>226.8</v>
      </c>
      <c r="AB350" s="92">
        <v>97</v>
      </c>
      <c r="AC350" s="93">
        <v>27.7</v>
      </c>
      <c r="AD350" s="94">
        <v>21.4</v>
      </c>
      <c r="AE350" s="94">
        <v>317</v>
      </c>
      <c r="AF350" s="94">
        <v>-12</v>
      </c>
      <c r="AG350" s="95">
        <v>-5.5</v>
      </c>
      <c r="AH350" s="91">
        <v>207</v>
      </c>
      <c r="AI350" s="38"/>
    </row>
    <row r="351" spans="1:35" x14ac:dyDescent="0.2">
      <c r="A351" s="76" t="s">
        <v>621</v>
      </c>
      <c r="B351" s="38">
        <v>60044817</v>
      </c>
      <c r="C351" s="76" t="s">
        <v>25</v>
      </c>
      <c r="D351" s="76" t="s">
        <v>1315</v>
      </c>
      <c r="E351" s="76" t="s">
        <v>26</v>
      </c>
      <c r="F351" s="76">
        <v>2000</v>
      </c>
      <c r="G351" s="77">
        <v>4.0999999999999996</v>
      </c>
      <c r="H351" s="78" t="s">
        <v>553</v>
      </c>
      <c r="I351" s="79">
        <v>12</v>
      </c>
      <c r="J351" s="80">
        <v>4</v>
      </c>
      <c r="K351" s="80">
        <v>40</v>
      </c>
      <c r="L351" s="81">
        <v>237.6</v>
      </c>
      <c r="M351" s="82">
        <v>55.445250000000001</v>
      </c>
      <c r="N351" s="83">
        <v>-0.4</v>
      </c>
      <c r="O351" s="84">
        <v>28.2</v>
      </c>
      <c r="P351" s="85">
        <v>5.2</v>
      </c>
      <c r="Q351" s="86">
        <v>41.8</v>
      </c>
      <c r="R351" s="105">
        <v>24.6</v>
      </c>
      <c r="S351" s="105">
        <v>14.9</v>
      </c>
      <c r="T351" s="118">
        <v>-0.04</v>
      </c>
      <c r="U351" s="119">
        <v>13</v>
      </c>
      <c r="V351" s="87">
        <v>3.9</v>
      </c>
      <c r="W351" s="88">
        <v>34.1</v>
      </c>
      <c r="X351" s="89">
        <v>0.5</v>
      </c>
      <c r="Y351" s="90">
        <v>29.4</v>
      </c>
      <c r="Z351" s="91">
        <v>27.9</v>
      </c>
      <c r="AA351" s="81">
        <v>206.4</v>
      </c>
      <c r="AB351" s="92">
        <v>99</v>
      </c>
      <c r="AC351" s="93">
        <v>-0.9</v>
      </c>
      <c r="AD351" s="94">
        <v>4.5</v>
      </c>
      <c r="AE351" s="94">
        <v>308</v>
      </c>
      <c r="AF351" s="94">
        <v>-22</v>
      </c>
      <c r="AG351" s="95">
        <v>-13.5</v>
      </c>
      <c r="AH351" s="91">
        <v>-131</v>
      </c>
      <c r="AI351" s="38"/>
    </row>
    <row r="352" spans="1:35" x14ac:dyDescent="0.2">
      <c r="A352" s="76" t="s">
        <v>621</v>
      </c>
      <c r="B352" s="38">
        <v>5457798</v>
      </c>
      <c r="C352" s="76" t="s">
        <v>1589</v>
      </c>
      <c r="D352" s="76" t="s">
        <v>1399</v>
      </c>
      <c r="E352" s="76" t="s">
        <v>1590</v>
      </c>
      <c r="F352" s="76">
        <v>1991</v>
      </c>
      <c r="G352" s="77">
        <v>0.6</v>
      </c>
      <c r="H352" s="78" t="s">
        <v>553</v>
      </c>
      <c r="I352" s="79">
        <v>54</v>
      </c>
      <c r="J352" s="80">
        <v>15</v>
      </c>
      <c r="K352" s="80">
        <v>162</v>
      </c>
      <c r="L352" s="81">
        <v>169.1</v>
      </c>
      <c r="M352" s="82">
        <v>89.583962963000005</v>
      </c>
      <c r="N352" s="83">
        <v>9.9</v>
      </c>
      <c r="O352" s="84">
        <v>72.689675675999993</v>
      </c>
      <c r="P352" s="85">
        <v>-1.4</v>
      </c>
      <c r="Q352" s="86">
        <v>72.584837837999999</v>
      </c>
      <c r="R352" s="105">
        <v>13.5</v>
      </c>
      <c r="S352" s="105">
        <v>61.059459459000003</v>
      </c>
      <c r="T352" s="118">
        <v>-0.01</v>
      </c>
      <c r="U352" s="119">
        <v>57.8</v>
      </c>
      <c r="V352" s="87">
        <v>6.2</v>
      </c>
      <c r="W352" s="88">
        <v>73.7</v>
      </c>
      <c r="X352" s="89">
        <v>-5.9</v>
      </c>
      <c r="Y352" s="90">
        <v>70.3</v>
      </c>
      <c r="Z352" s="91">
        <v>27.6</v>
      </c>
      <c r="AA352" s="81">
        <v>-120.5</v>
      </c>
      <c r="AB352" s="92">
        <v>99</v>
      </c>
      <c r="AC352" s="93">
        <v>9.5</v>
      </c>
      <c r="AD352" s="94">
        <v>-3.6</v>
      </c>
      <c r="AE352" s="94">
        <v>276</v>
      </c>
      <c r="AF352" s="94">
        <v>-12</v>
      </c>
      <c r="AG352" s="95">
        <v>0.5</v>
      </c>
      <c r="AH352" s="91">
        <v>73</v>
      </c>
      <c r="AI352" s="38"/>
    </row>
    <row r="353" spans="1:35" x14ac:dyDescent="0.2">
      <c r="A353" s="76" t="s">
        <v>621</v>
      </c>
      <c r="B353" s="38">
        <v>134685678</v>
      </c>
      <c r="C353" s="76" t="s">
        <v>2216</v>
      </c>
      <c r="D353" s="76" t="s">
        <v>1315</v>
      </c>
      <c r="E353" s="76" t="s">
        <v>2217</v>
      </c>
      <c r="F353" s="76">
        <v>2003</v>
      </c>
      <c r="G353" s="77">
        <v>4.8</v>
      </c>
      <c r="H353" s="78" t="s">
        <v>553</v>
      </c>
      <c r="I353" s="79">
        <v>37</v>
      </c>
      <c r="J353" s="80">
        <v>10</v>
      </c>
      <c r="K353" s="80">
        <v>51</v>
      </c>
      <c r="L353" s="81">
        <v>-209.1</v>
      </c>
      <c r="M353" s="82">
        <v>57.708972973000002</v>
      </c>
      <c r="N353" s="83">
        <v>9.4</v>
      </c>
      <c r="O353" s="84">
        <v>21.56</v>
      </c>
      <c r="P353" s="85">
        <v>-4.7</v>
      </c>
      <c r="Q353" s="86">
        <v>35</v>
      </c>
      <c r="R353" s="105">
        <v>25.7</v>
      </c>
      <c r="S353" s="105">
        <v>8.33</v>
      </c>
      <c r="T353" s="118">
        <v>-0.16</v>
      </c>
      <c r="U353" s="119">
        <v>12.5</v>
      </c>
      <c r="V353" s="87">
        <v>-5.2</v>
      </c>
      <c r="W353" s="88">
        <v>37.299999999999997</v>
      </c>
      <c r="X353" s="89">
        <v>-9.4</v>
      </c>
      <c r="Y353" s="90">
        <v>38.700000000000003</v>
      </c>
      <c r="Z353" s="91">
        <v>26.8</v>
      </c>
      <c r="AA353" s="81">
        <v>188.6</v>
      </c>
      <c r="AB353" s="92">
        <v>93</v>
      </c>
      <c r="AC353" s="93">
        <v>20.9</v>
      </c>
      <c r="AD353" s="94">
        <v>9.1</v>
      </c>
      <c r="AE353" s="94">
        <v>300</v>
      </c>
      <c r="AF353" s="94">
        <v>-21</v>
      </c>
      <c r="AG353" s="95">
        <v>-20</v>
      </c>
      <c r="AH353" s="91">
        <v>33</v>
      </c>
      <c r="AI353" s="38"/>
    </row>
    <row r="354" spans="1:35" x14ac:dyDescent="0.2">
      <c r="A354" s="76" t="s">
        <v>621</v>
      </c>
      <c r="B354" s="38">
        <v>134742751</v>
      </c>
      <c r="C354" s="76" t="s">
        <v>2224</v>
      </c>
      <c r="D354" s="76" t="s">
        <v>1315</v>
      </c>
      <c r="E354" s="76" t="s">
        <v>2225</v>
      </c>
      <c r="F354" s="76">
        <v>2003</v>
      </c>
      <c r="G354" s="77">
        <v>2.5</v>
      </c>
      <c r="H354" s="78" t="s">
        <v>553</v>
      </c>
      <c r="I354" s="79">
        <v>10</v>
      </c>
      <c r="J354" s="80">
        <v>4</v>
      </c>
      <c r="K354" s="80">
        <v>18</v>
      </c>
      <c r="L354" s="81">
        <v>-80.400000000000006</v>
      </c>
      <c r="M354" s="82">
        <v>50.335299999999997</v>
      </c>
      <c r="N354" s="83">
        <v>4.0999999999999996</v>
      </c>
      <c r="O354" s="84">
        <v>28.6</v>
      </c>
      <c r="P354" s="85">
        <v>-0.1</v>
      </c>
      <c r="Q354" s="86">
        <v>39.5</v>
      </c>
      <c r="R354" s="105">
        <v>20.9</v>
      </c>
      <c r="S354" s="105">
        <v>15.2</v>
      </c>
      <c r="T354" s="118">
        <v>0.05</v>
      </c>
      <c r="U354" s="119">
        <v>12.3</v>
      </c>
      <c r="V354" s="87">
        <v>-3.2</v>
      </c>
      <c r="W354" s="88">
        <v>26.8</v>
      </c>
      <c r="X354" s="89">
        <v>-4.5999999999999996</v>
      </c>
      <c r="Y354" s="90">
        <v>27.3</v>
      </c>
      <c r="Z354" s="91">
        <v>26.8</v>
      </c>
      <c r="AA354" s="81">
        <v>-2.2999999999999998</v>
      </c>
      <c r="AB354" s="92">
        <v>99</v>
      </c>
      <c r="AC354" s="93">
        <v>6.8</v>
      </c>
      <c r="AD354" s="94">
        <v>11.8</v>
      </c>
      <c r="AE354" s="94">
        <v>316</v>
      </c>
      <c r="AF354" s="94">
        <v>-10</v>
      </c>
      <c r="AG354" s="95">
        <v>6.5</v>
      </c>
      <c r="AH354" s="91">
        <v>160</v>
      </c>
      <c r="AI354" s="38"/>
    </row>
    <row r="355" spans="1:35" x14ac:dyDescent="0.2">
      <c r="A355" s="76" t="s">
        <v>621</v>
      </c>
      <c r="B355" s="38">
        <v>2224080</v>
      </c>
      <c r="C355" s="76" t="s">
        <v>1608</v>
      </c>
      <c r="D355" s="76" t="s">
        <v>1315</v>
      </c>
      <c r="E355" s="76" t="s">
        <v>1609</v>
      </c>
      <c r="F355" s="76">
        <v>1993</v>
      </c>
      <c r="G355" s="77">
        <v>4.2</v>
      </c>
      <c r="H355" s="78" t="s">
        <v>553</v>
      </c>
      <c r="I355" s="79">
        <v>19</v>
      </c>
      <c r="J355" s="80">
        <v>5</v>
      </c>
      <c r="K355" s="80">
        <v>64</v>
      </c>
      <c r="L355" s="81">
        <v>170.7</v>
      </c>
      <c r="M355" s="82">
        <v>60.137052632</v>
      </c>
      <c r="N355" s="83">
        <v>1.4</v>
      </c>
      <c r="O355" s="84">
        <v>25.2</v>
      </c>
      <c r="P355" s="85">
        <v>5.3</v>
      </c>
      <c r="Q355" s="86">
        <v>36.96</v>
      </c>
      <c r="R355" s="105">
        <v>14.1</v>
      </c>
      <c r="S355" s="105">
        <v>10.88</v>
      </c>
      <c r="T355" s="118">
        <v>-0.03</v>
      </c>
      <c r="U355" s="119">
        <v>7.5</v>
      </c>
      <c r="V355" s="87">
        <v>8.1999999999999993</v>
      </c>
      <c r="W355" s="88">
        <v>37.700000000000003</v>
      </c>
      <c r="X355" s="89">
        <v>0</v>
      </c>
      <c r="Y355" s="90">
        <v>31.4</v>
      </c>
      <c r="Z355" s="91">
        <v>26.3</v>
      </c>
      <c r="AA355" s="81">
        <v>46.4</v>
      </c>
      <c r="AB355" s="92">
        <v>91</v>
      </c>
      <c r="AC355" s="93">
        <v>5.9</v>
      </c>
      <c r="AD355" s="94">
        <v>-2.7</v>
      </c>
      <c r="AE355" s="94">
        <v>270</v>
      </c>
      <c r="AF355" s="94">
        <v>1</v>
      </c>
      <c r="AG355" s="95">
        <v>1</v>
      </c>
      <c r="AH355" s="91">
        <v>13</v>
      </c>
      <c r="AI355" s="38"/>
    </row>
    <row r="356" spans="1:35" x14ac:dyDescent="0.2">
      <c r="A356" s="76" t="s">
        <v>621</v>
      </c>
      <c r="B356" s="38">
        <v>17129288</v>
      </c>
      <c r="C356" s="76" t="s">
        <v>1826</v>
      </c>
      <c r="D356" s="76" t="s">
        <v>1315</v>
      </c>
      <c r="E356" s="76" t="s">
        <v>1827</v>
      </c>
      <c r="F356" s="76">
        <v>1995</v>
      </c>
      <c r="G356" s="77">
        <v>10.3</v>
      </c>
      <c r="H356" s="78" t="s">
        <v>553</v>
      </c>
      <c r="I356" s="79">
        <v>176</v>
      </c>
      <c r="J356" s="80">
        <v>43</v>
      </c>
      <c r="K356" s="80">
        <v>531</v>
      </c>
      <c r="L356" s="81">
        <v>-107.3</v>
      </c>
      <c r="M356" s="82">
        <v>90.541499999999999</v>
      </c>
      <c r="N356" s="83">
        <v>7.3</v>
      </c>
      <c r="O356" s="84">
        <v>68.029548387000006</v>
      </c>
      <c r="P356" s="85">
        <v>-2.1</v>
      </c>
      <c r="Q356" s="86">
        <v>71.583875000000006</v>
      </c>
      <c r="R356" s="105">
        <v>2</v>
      </c>
      <c r="S356" s="105">
        <v>50.166375000000002</v>
      </c>
      <c r="T356" s="118">
        <v>-0.03</v>
      </c>
      <c r="U356" s="119">
        <v>55.9</v>
      </c>
      <c r="V356" s="87">
        <v>-0.3</v>
      </c>
      <c r="W356" s="88">
        <v>81</v>
      </c>
      <c r="X356" s="89">
        <v>-5.8</v>
      </c>
      <c r="Y356" s="90">
        <v>76</v>
      </c>
      <c r="Z356" s="91">
        <v>26.3</v>
      </c>
      <c r="AA356" s="81">
        <v>-247.3</v>
      </c>
      <c r="AB356" s="92">
        <v>99</v>
      </c>
      <c r="AC356" s="93">
        <v>0</v>
      </c>
      <c r="AD356" s="94">
        <v>-1.8</v>
      </c>
      <c r="AE356" s="94">
        <v>314</v>
      </c>
      <c r="AF356" s="94">
        <v>-15</v>
      </c>
      <c r="AG356" s="95">
        <v>-4.5</v>
      </c>
      <c r="AH356" s="91">
        <v>-128</v>
      </c>
      <c r="AI356" s="38"/>
    </row>
    <row r="357" spans="1:35" x14ac:dyDescent="0.2">
      <c r="A357" s="76" t="s">
        <v>621</v>
      </c>
      <c r="B357" s="38">
        <v>2017194</v>
      </c>
      <c r="C357" s="76" t="s">
        <v>1358</v>
      </c>
      <c r="D357" s="76" t="s">
        <v>1315</v>
      </c>
      <c r="E357" s="76" t="s">
        <v>1359</v>
      </c>
      <c r="F357" s="76">
        <v>1986</v>
      </c>
      <c r="G357" s="77">
        <v>0</v>
      </c>
      <c r="H357" s="78" t="s">
        <v>553</v>
      </c>
      <c r="I357" s="79">
        <v>11</v>
      </c>
      <c r="J357" s="80">
        <v>4</v>
      </c>
      <c r="K357" s="80">
        <v>33</v>
      </c>
      <c r="L357" s="81">
        <v>398.3</v>
      </c>
      <c r="M357" s="82">
        <v>56.333181818</v>
      </c>
      <c r="N357" s="83">
        <v>0.1</v>
      </c>
      <c r="O357" s="84">
        <v>26.521999999999998</v>
      </c>
      <c r="P357" s="85">
        <v>5.6</v>
      </c>
      <c r="Q357" s="86">
        <v>36.579000000000001</v>
      </c>
      <c r="R357" s="105">
        <v>16.899999999999999</v>
      </c>
      <c r="S357" s="105">
        <v>11.391999999999999</v>
      </c>
      <c r="T357" s="118">
        <v>0.05</v>
      </c>
      <c r="U357" s="119">
        <v>3.9</v>
      </c>
      <c r="V357" s="87">
        <v>6.4</v>
      </c>
      <c r="W357" s="88">
        <v>32.9</v>
      </c>
      <c r="X357" s="89">
        <v>1.2</v>
      </c>
      <c r="Y357" s="90">
        <v>28.8</v>
      </c>
      <c r="Z357" s="91">
        <v>26.2</v>
      </c>
      <c r="AA357" s="81">
        <v>-199.5</v>
      </c>
      <c r="AB357" s="92">
        <v>99</v>
      </c>
      <c r="AC357" s="93">
        <v>-13.2</v>
      </c>
      <c r="AD357" s="94">
        <v>-7.3</v>
      </c>
      <c r="AE357" s="94">
        <v>324</v>
      </c>
      <c r="AF357" s="94">
        <v>-11</v>
      </c>
      <c r="AG357" s="95">
        <v>-6</v>
      </c>
      <c r="AH357" s="91">
        <v>-394</v>
      </c>
      <c r="AI357" s="38"/>
    </row>
    <row r="358" spans="1:35" x14ac:dyDescent="0.2">
      <c r="A358" s="76" t="s">
        <v>621</v>
      </c>
      <c r="B358" s="38">
        <v>2171645</v>
      </c>
      <c r="C358" s="76" t="s">
        <v>177</v>
      </c>
      <c r="D358" s="76" t="s">
        <v>1315</v>
      </c>
      <c r="E358" s="76" t="s">
        <v>178</v>
      </c>
      <c r="F358" s="76">
        <v>1991</v>
      </c>
      <c r="G358" s="77">
        <v>2.6</v>
      </c>
      <c r="H358" s="78" t="s">
        <v>553</v>
      </c>
      <c r="I358" s="79">
        <v>90</v>
      </c>
      <c r="J358" s="80">
        <v>18</v>
      </c>
      <c r="K358" s="80">
        <v>328</v>
      </c>
      <c r="L358" s="81">
        <v>38.4</v>
      </c>
      <c r="M358" s="82">
        <v>87.013433332999995</v>
      </c>
      <c r="N358" s="83">
        <v>1.8</v>
      </c>
      <c r="O358" s="84">
        <v>57.284999999999997</v>
      </c>
      <c r="P358" s="85">
        <v>2.7</v>
      </c>
      <c r="Q358" s="86">
        <v>64.90625</v>
      </c>
      <c r="R358" s="105">
        <v>0.2</v>
      </c>
      <c r="S358" s="105">
        <v>35.091250000000002</v>
      </c>
      <c r="T358" s="118">
        <v>0.09</v>
      </c>
      <c r="U358" s="119">
        <v>35.1</v>
      </c>
      <c r="V358" s="87">
        <v>1.5</v>
      </c>
      <c r="W358" s="88">
        <v>73</v>
      </c>
      <c r="X358" s="89">
        <v>-1.4</v>
      </c>
      <c r="Y358" s="90">
        <v>65.8</v>
      </c>
      <c r="Z358" s="91">
        <v>25.9</v>
      </c>
      <c r="AA358" s="81">
        <v>-66.8</v>
      </c>
      <c r="AB358" s="92">
        <v>99</v>
      </c>
      <c r="AC358" s="93">
        <v>5</v>
      </c>
      <c r="AD358" s="94">
        <v>4.0999999999999996</v>
      </c>
      <c r="AE358" s="94">
        <v>305</v>
      </c>
      <c r="AF358" s="94">
        <v>7</v>
      </c>
      <c r="AG358" s="95">
        <v>9.5</v>
      </c>
      <c r="AH358" s="91">
        <v>169</v>
      </c>
      <c r="AI358" s="38"/>
    </row>
    <row r="359" spans="1:35" x14ac:dyDescent="0.2">
      <c r="A359" s="76" t="s">
        <v>621</v>
      </c>
      <c r="B359" s="38">
        <v>2191951</v>
      </c>
      <c r="C359" s="76" t="s">
        <v>1839</v>
      </c>
      <c r="D359" s="76" t="s">
        <v>1315</v>
      </c>
      <c r="E359" s="76" t="s">
        <v>1840</v>
      </c>
      <c r="F359" s="76">
        <v>1992</v>
      </c>
      <c r="G359" s="77">
        <v>6.4</v>
      </c>
      <c r="H359" s="78" t="s">
        <v>553</v>
      </c>
      <c r="I359" s="79">
        <v>17</v>
      </c>
      <c r="J359" s="80">
        <v>4</v>
      </c>
      <c r="K359" s="80">
        <v>41</v>
      </c>
      <c r="L359" s="81">
        <v>-26.8</v>
      </c>
      <c r="M359" s="82">
        <v>59.260235293999997</v>
      </c>
      <c r="N359" s="83">
        <v>4.5</v>
      </c>
      <c r="O359" s="84">
        <v>33.57</v>
      </c>
      <c r="P359" s="85">
        <v>-0.6</v>
      </c>
      <c r="Q359" s="86">
        <v>43.29</v>
      </c>
      <c r="R359" s="105">
        <v>-2.9</v>
      </c>
      <c r="S359" s="105">
        <v>21.33</v>
      </c>
      <c r="T359" s="118">
        <v>0.11</v>
      </c>
      <c r="U359" s="119">
        <v>17.8</v>
      </c>
      <c r="V359" s="87">
        <v>1.3</v>
      </c>
      <c r="W359" s="88">
        <v>39.1</v>
      </c>
      <c r="X359" s="89">
        <v>-1.9</v>
      </c>
      <c r="Y359" s="90">
        <v>37.9</v>
      </c>
      <c r="Z359" s="91">
        <v>25.8</v>
      </c>
      <c r="AA359" s="81">
        <v>-873.6</v>
      </c>
      <c r="AB359" s="92">
        <v>94</v>
      </c>
      <c r="AC359" s="93">
        <v>-13.6</v>
      </c>
      <c r="AD359" s="94">
        <v>-20</v>
      </c>
      <c r="AE359" s="94">
        <v>288</v>
      </c>
      <c r="AF359" s="94">
        <v>-1</v>
      </c>
      <c r="AG359" s="95">
        <v>-1.5</v>
      </c>
      <c r="AH359" s="91">
        <v>-310</v>
      </c>
      <c r="AI359" s="38"/>
    </row>
    <row r="360" spans="1:35" x14ac:dyDescent="0.2">
      <c r="A360" s="76" t="s">
        <v>621</v>
      </c>
      <c r="B360" s="38">
        <v>1864750</v>
      </c>
      <c r="C360" s="76" t="s">
        <v>1804</v>
      </c>
      <c r="D360" s="76" t="s">
        <v>1315</v>
      </c>
      <c r="E360" s="76" t="s">
        <v>1805</v>
      </c>
      <c r="F360" s="76">
        <v>1981</v>
      </c>
      <c r="G360" s="77">
        <v>2.2999999999999998</v>
      </c>
      <c r="H360" s="78" t="s">
        <v>553</v>
      </c>
      <c r="I360" s="79">
        <v>45</v>
      </c>
      <c r="J360" s="80">
        <v>15</v>
      </c>
      <c r="K360" s="80">
        <v>163</v>
      </c>
      <c r="L360" s="81">
        <v>101.5</v>
      </c>
      <c r="M360" s="82">
        <v>77.659022222000004</v>
      </c>
      <c r="N360" s="83">
        <v>1.7</v>
      </c>
      <c r="O360" s="84">
        <v>42.837000000000003</v>
      </c>
      <c r="P360" s="85">
        <v>3.3</v>
      </c>
      <c r="Q360" s="86">
        <v>52.316000000000003</v>
      </c>
      <c r="R360" s="105">
        <v>30.8</v>
      </c>
      <c r="S360" s="105">
        <v>23.870999999999999</v>
      </c>
      <c r="T360" s="118">
        <v>0.13</v>
      </c>
      <c r="U360" s="119">
        <v>20.399999999999999</v>
      </c>
      <c r="V360" s="87">
        <v>5.9</v>
      </c>
      <c r="W360" s="88">
        <v>61.8</v>
      </c>
      <c r="X360" s="89">
        <v>0.8</v>
      </c>
      <c r="Y360" s="90">
        <v>54.5</v>
      </c>
      <c r="Z360" s="91">
        <v>25.5</v>
      </c>
      <c r="AA360" s="81">
        <v>-234.5</v>
      </c>
      <c r="AB360" s="92">
        <v>99</v>
      </c>
      <c r="AC360" s="93">
        <v>-30.5</v>
      </c>
      <c r="AD360" s="94">
        <v>-15.5</v>
      </c>
      <c r="AE360" s="94">
        <v>313</v>
      </c>
      <c r="AF360" s="94">
        <v>-5</v>
      </c>
      <c r="AG360" s="95">
        <v>-1.5</v>
      </c>
      <c r="AH360" s="91">
        <v>-416</v>
      </c>
      <c r="AI360" s="38"/>
    </row>
    <row r="361" spans="1:35" x14ac:dyDescent="0.2">
      <c r="A361" s="76" t="s">
        <v>621</v>
      </c>
      <c r="B361" s="38">
        <v>63130633</v>
      </c>
      <c r="C361" s="76" t="s">
        <v>2231</v>
      </c>
      <c r="D361" s="76" t="s">
        <v>1315</v>
      </c>
      <c r="E361" s="76" t="s">
        <v>2232</v>
      </c>
      <c r="F361" s="76">
        <v>2008</v>
      </c>
      <c r="G361" s="77">
        <v>4.7</v>
      </c>
      <c r="H361" s="78" t="s">
        <v>553</v>
      </c>
      <c r="I361" s="79">
        <v>33</v>
      </c>
      <c r="J361" s="80">
        <v>7</v>
      </c>
      <c r="K361" s="80">
        <v>35</v>
      </c>
      <c r="L361" s="81">
        <v>26.8</v>
      </c>
      <c r="M361" s="82">
        <v>55.195818181999996</v>
      </c>
      <c r="N361" s="83">
        <v>4.4000000000000004</v>
      </c>
      <c r="O361" s="84">
        <v>17.920000000000002</v>
      </c>
      <c r="P361" s="85">
        <v>1.8</v>
      </c>
      <c r="Q361" s="86">
        <v>30.03</v>
      </c>
      <c r="R361" s="105">
        <v>10.4</v>
      </c>
      <c r="S361" s="105">
        <v>6.09</v>
      </c>
      <c r="T361" s="118">
        <v>-0.13</v>
      </c>
      <c r="U361" s="119">
        <v>16.100000000000001</v>
      </c>
      <c r="V361" s="87">
        <v>-3.7</v>
      </c>
      <c r="W361" s="88">
        <v>26.9</v>
      </c>
      <c r="X361" s="89">
        <v>-8</v>
      </c>
      <c r="Y361" s="90">
        <v>20.8</v>
      </c>
      <c r="Z361" s="91">
        <v>25.1</v>
      </c>
      <c r="AA361" s="81">
        <v>92.3</v>
      </c>
      <c r="AB361" s="92">
        <v>99</v>
      </c>
      <c r="AC361" s="93">
        <v>5.5</v>
      </c>
      <c r="AD361" s="94">
        <v>0.5</v>
      </c>
      <c r="AE361" s="94">
        <v>255</v>
      </c>
      <c r="AF361" s="94">
        <v>19</v>
      </c>
      <c r="AG361" s="95">
        <v>22.5</v>
      </c>
      <c r="AH361" s="91">
        <v>440</v>
      </c>
      <c r="AI361" s="38"/>
    </row>
    <row r="362" spans="1:35" x14ac:dyDescent="0.2">
      <c r="A362" s="76" t="s">
        <v>621</v>
      </c>
      <c r="B362" s="38">
        <v>1966696</v>
      </c>
      <c r="C362" s="76" t="s">
        <v>153</v>
      </c>
      <c r="D362" s="76" t="s">
        <v>1315</v>
      </c>
      <c r="E362" s="76" t="s">
        <v>154</v>
      </c>
      <c r="F362" s="76">
        <v>1984</v>
      </c>
      <c r="G362" s="77">
        <v>3.1</v>
      </c>
      <c r="H362" s="78" t="s">
        <v>553</v>
      </c>
      <c r="I362" s="79">
        <v>20</v>
      </c>
      <c r="J362" s="80">
        <v>10</v>
      </c>
      <c r="K362" s="80">
        <v>75</v>
      </c>
      <c r="L362" s="81">
        <v>-57.4</v>
      </c>
      <c r="M362" s="82">
        <v>65.867699999999999</v>
      </c>
      <c r="N362" s="83">
        <v>4</v>
      </c>
      <c r="O362" s="84">
        <v>41.890500000000003</v>
      </c>
      <c r="P362" s="85">
        <v>-2.2000000000000002</v>
      </c>
      <c r="Q362" s="86">
        <v>46.811999999999998</v>
      </c>
      <c r="R362" s="105">
        <v>2.7</v>
      </c>
      <c r="S362" s="105">
        <v>26.378</v>
      </c>
      <c r="T362" s="118">
        <v>0.05</v>
      </c>
      <c r="U362" s="119">
        <v>22.1</v>
      </c>
      <c r="V362" s="87">
        <v>2</v>
      </c>
      <c r="W362" s="88">
        <v>48.5</v>
      </c>
      <c r="X362" s="89">
        <v>0.3</v>
      </c>
      <c r="Y362" s="90">
        <v>42.6</v>
      </c>
      <c r="Z362" s="91">
        <v>22.7</v>
      </c>
      <c r="AA362" s="81">
        <v>-795</v>
      </c>
      <c r="AB362" s="92">
        <v>99</v>
      </c>
      <c r="AC362" s="93">
        <v>-15.9</v>
      </c>
      <c r="AD362" s="94">
        <v>-20.5</v>
      </c>
      <c r="AE362" s="94">
        <v>318</v>
      </c>
      <c r="AF362" s="94">
        <v>11</v>
      </c>
      <c r="AG362" s="95">
        <v>-15</v>
      </c>
      <c r="AH362" s="91">
        <v>-449</v>
      </c>
      <c r="AI362" s="38"/>
    </row>
    <row r="363" spans="1:35" x14ac:dyDescent="0.2">
      <c r="A363" s="76" t="s">
        <v>621</v>
      </c>
      <c r="B363" s="38">
        <v>17121203</v>
      </c>
      <c r="C363" s="76" t="s">
        <v>1665</v>
      </c>
      <c r="D363" s="76" t="s">
        <v>1315</v>
      </c>
      <c r="E363" s="76" t="s">
        <v>1666</v>
      </c>
      <c r="F363" s="76">
        <v>1996</v>
      </c>
      <c r="G363" s="77">
        <v>4.2</v>
      </c>
      <c r="H363" s="78" t="s">
        <v>553</v>
      </c>
      <c r="I363" s="79">
        <v>29</v>
      </c>
      <c r="J363" s="80">
        <v>6</v>
      </c>
      <c r="K363" s="80">
        <v>86</v>
      </c>
      <c r="L363" s="81">
        <v>143</v>
      </c>
      <c r="M363" s="82">
        <v>71.196931034000002</v>
      </c>
      <c r="N363" s="83">
        <v>1.9</v>
      </c>
      <c r="O363" s="84">
        <v>49.427142857</v>
      </c>
      <c r="P363" s="85">
        <v>2.8</v>
      </c>
      <c r="Q363" s="86">
        <v>52.895714286</v>
      </c>
      <c r="R363" s="105">
        <v>-9.6</v>
      </c>
      <c r="S363" s="105">
        <v>30.263285713999998</v>
      </c>
      <c r="T363" s="118">
        <v>-0.02</v>
      </c>
      <c r="U363" s="119">
        <v>25.9</v>
      </c>
      <c r="V363" s="87">
        <v>3.6</v>
      </c>
      <c r="W363" s="88">
        <v>45.4</v>
      </c>
      <c r="X363" s="89">
        <v>-1.1000000000000001</v>
      </c>
      <c r="Y363" s="90">
        <v>39.299999999999997</v>
      </c>
      <c r="Z363" s="91">
        <v>22.2</v>
      </c>
      <c r="AA363" s="81">
        <v>179.1</v>
      </c>
      <c r="AB363" s="92">
        <v>99</v>
      </c>
      <c r="AC363" s="93">
        <v>9.5</v>
      </c>
      <c r="AD363" s="94">
        <v>7.3</v>
      </c>
      <c r="AE363" s="94">
        <v>281</v>
      </c>
      <c r="AF363" s="94">
        <v>-9</v>
      </c>
      <c r="AG363" s="95">
        <v>7.5</v>
      </c>
      <c r="AH363" s="91">
        <v>191</v>
      </c>
      <c r="AI363" s="38"/>
    </row>
    <row r="364" spans="1:35" x14ac:dyDescent="0.2">
      <c r="A364" s="76" t="s">
        <v>621</v>
      </c>
      <c r="B364" s="38">
        <v>1993040</v>
      </c>
      <c r="C364" s="76" t="s">
        <v>1672</v>
      </c>
      <c r="D364" s="76" t="s">
        <v>1315</v>
      </c>
      <c r="E364" s="76" t="s">
        <v>1673</v>
      </c>
      <c r="F364" s="76">
        <v>1985</v>
      </c>
      <c r="G364" s="77">
        <v>0</v>
      </c>
      <c r="H364" s="78" t="s">
        <v>553</v>
      </c>
      <c r="I364" s="79">
        <v>46</v>
      </c>
      <c r="J364" s="80">
        <v>18</v>
      </c>
      <c r="K364" s="80">
        <v>134</v>
      </c>
      <c r="L364" s="81">
        <v>134.30000000000001</v>
      </c>
      <c r="M364" s="82">
        <v>80.171195651999994</v>
      </c>
      <c r="N364" s="83">
        <v>4.2</v>
      </c>
      <c r="O364" s="84">
        <v>43.686999999999998</v>
      </c>
      <c r="P364" s="85">
        <v>0.6</v>
      </c>
      <c r="Q364" s="86">
        <v>51.558</v>
      </c>
      <c r="R364" s="105">
        <v>2.9</v>
      </c>
      <c r="S364" s="105">
        <v>27.175999999999998</v>
      </c>
      <c r="T364" s="118">
        <v>-0.03</v>
      </c>
      <c r="U364" s="119">
        <v>23</v>
      </c>
      <c r="V364" s="87">
        <v>5.9</v>
      </c>
      <c r="W364" s="88">
        <v>62.4</v>
      </c>
      <c r="X364" s="89">
        <v>-0.8</v>
      </c>
      <c r="Y364" s="90">
        <v>58.8</v>
      </c>
      <c r="Z364" s="91">
        <v>22.1</v>
      </c>
      <c r="AA364" s="81">
        <v>-232.3</v>
      </c>
      <c r="AB364" s="92">
        <v>99</v>
      </c>
      <c r="AC364" s="93">
        <v>-14.1</v>
      </c>
      <c r="AD364" s="94">
        <v>-15.5</v>
      </c>
      <c r="AE364" s="94">
        <v>281</v>
      </c>
      <c r="AF364" s="94">
        <v>5</v>
      </c>
      <c r="AG364" s="95">
        <v>-7</v>
      </c>
      <c r="AH364" s="91">
        <v>-340</v>
      </c>
      <c r="AI364" s="38"/>
    </row>
    <row r="365" spans="1:35" x14ac:dyDescent="0.2">
      <c r="A365" s="76" t="s">
        <v>621</v>
      </c>
      <c r="B365" s="38">
        <v>2016954</v>
      </c>
      <c r="C365" s="76" t="s">
        <v>1637</v>
      </c>
      <c r="D365" s="76" t="s">
        <v>1315</v>
      </c>
      <c r="E365" s="76" t="s">
        <v>1671</v>
      </c>
      <c r="F365" s="76">
        <v>1986</v>
      </c>
      <c r="G365" s="77">
        <v>3.3</v>
      </c>
      <c r="H365" s="78" t="s">
        <v>553</v>
      </c>
      <c r="I365" s="79">
        <v>37</v>
      </c>
      <c r="J365" s="80">
        <v>6</v>
      </c>
      <c r="K365" s="80">
        <v>112</v>
      </c>
      <c r="L365" s="81">
        <v>154.1</v>
      </c>
      <c r="M365" s="82">
        <v>77.526486485999996</v>
      </c>
      <c r="N365" s="83">
        <v>4.5</v>
      </c>
      <c r="O365" s="84">
        <v>49.264285714000003</v>
      </c>
      <c r="P365" s="85">
        <v>-2</v>
      </c>
      <c r="Q365" s="86">
        <v>54.622857142999997</v>
      </c>
      <c r="R365" s="105">
        <v>7.5</v>
      </c>
      <c r="S365" s="105">
        <v>27.397857143</v>
      </c>
      <c r="T365" s="118">
        <v>0.11</v>
      </c>
      <c r="U365" s="119">
        <v>13.3</v>
      </c>
      <c r="V365" s="87">
        <v>0.4</v>
      </c>
      <c r="W365" s="88">
        <v>49.1</v>
      </c>
      <c r="X365" s="89">
        <v>-1</v>
      </c>
      <c r="Y365" s="90">
        <v>45</v>
      </c>
      <c r="Z365" s="91">
        <v>22.1</v>
      </c>
      <c r="AA365" s="81">
        <v>-316.39999999999998</v>
      </c>
      <c r="AB365" s="92">
        <v>99</v>
      </c>
      <c r="AC365" s="93">
        <v>-24.5</v>
      </c>
      <c r="AD365" s="94">
        <v>-27.3</v>
      </c>
      <c r="AE365" s="94">
        <v>305</v>
      </c>
      <c r="AF365" s="94">
        <v>18</v>
      </c>
      <c r="AG365" s="95">
        <v>0</v>
      </c>
      <c r="AH365" s="91">
        <v>-418</v>
      </c>
      <c r="AI365" s="38"/>
    </row>
    <row r="366" spans="1:35" x14ac:dyDescent="0.2">
      <c r="A366" s="76" t="s">
        <v>621</v>
      </c>
      <c r="B366" s="38">
        <v>2297470</v>
      </c>
      <c r="C366" s="76" t="s">
        <v>76</v>
      </c>
      <c r="D366" s="76" t="s">
        <v>1315</v>
      </c>
      <c r="E366" s="76" t="s">
        <v>77</v>
      </c>
      <c r="F366" s="76">
        <v>1995</v>
      </c>
      <c r="G366" s="77">
        <v>5.2</v>
      </c>
      <c r="H366" s="78" t="s">
        <v>553</v>
      </c>
      <c r="I366" s="79">
        <v>25</v>
      </c>
      <c r="J366" s="80">
        <v>10</v>
      </c>
      <c r="K366" s="80">
        <v>95</v>
      </c>
      <c r="L366" s="81">
        <v>222.7</v>
      </c>
      <c r="M366" s="82">
        <v>69.904480000000007</v>
      </c>
      <c r="N366" s="83">
        <v>0</v>
      </c>
      <c r="O366" s="84">
        <v>30.562000000000001</v>
      </c>
      <c r="P366" s="85">
        <v>6</v>
      </c>
      <c r="Q366" s="86">
        <v>42.328000000000003</v>
      </c>
      <c r="R366" s="105">
        <v>16.8</v>
      </c>
      <c r="S366" s="105">
        <v>16.501999999999999</v>
      </c>
      <c r="T366" s="118">
        <v>0.06</v>
      </c>
      <c r="U366" s="119">
        <v>34.299999999999997</v>
      </c>
      <c r="V366" s="87">
        <v>2.5</v>
      </c>
      <c r="W366" s="88">
        <v>51.2</v>
      </c>
      <c r="X366" s="89">
        <v>-2</v>
      </c>
      <c r="Y366" s="90">
        <v>43.6</v>
      </c>
      <c r="Z366" s="91">
        <v>21.9</v>
      </c>
      <c r="AA366" s="81">
        <v>168.6</v>
      </c>
      <c r="AB366" s="92">
        <v>95</v>
      </c>
      <c r="AC366" s="93">
        <v>-3.6</v>
      </c>
      <c r="AD366" s="94">
        <v>6.4</v>
      </c>
      <c r="AE366" s="94">
        <v>299</v>
      </c>
      <c r="AF366" s="94">
        <v>-13</v>
      </c>
      <c r="AG366" s="95">
        <v>-6.5</v>
      </c>
      <c r="AH366" s="91">
        <v>-71</v>
      </c>
      <c r="AI366" s="38"/>
    </row>
    <row r="367" spans="1:35" x14ac:dyDescent="0.2">
      <c r="A367" s="76" t="s">
        <v>621</v>
      </c>
      <c r="B367" s="38">
        <v>2021095</v>
      </c>
      <c r="C367" s="76" t="s">
        <v>1448</v>
      </c>
      <c r="D367" s="76" t="s">
        <v>1315</v>
      </c>
      <c r="E367" s="76" t="s">
        <v>1449</v>
      </c>
      <c r="F367" s="76">
        <v>1986</v>
      </c>
      <c r="G367" s="77">
        <v>1.7</v>
      </c>
      <c r="H367" s="78" t="s">
        <v>553</v>
      </c>
      <c r="I367" s="79">
        <v>71</v>
      </c>
      <c r="J367" s="80">
        <v>27</v>
      </c>
      <c r="K367" s="80">
        <v>223</v>
      </c>
      <c r="L367" s="81">
        <v>372.7</v>
      </c>
      <c r="M367" s="82">
        <v>83.186619718000003</v>
      </c>
      <c r="N367" s="83">
        <v>1.3</v>
      </c>
      <c r="O367" s="84">
        <v>68.858181818000006</v>
      </c>
      <c r="P367" s="85">
        <v>4.4000000000000004</v>
      </c>
      <c r="Q367" s="86">
        <v>71.201549999999997</v>
      </c>
      <c r="R367" s="105">
        <v>34.700000000000003</v>
      </c>
      <c r="S367" s="105">
        <v>52.827500000000001</v>
      </c>
      <c r="T367" s="118">
        <v>0.08</v>
      </c>
      <c r="U367" s="119">
        <v>39.700000000000003</v>
      </c>
      <c r="V367" s="87">
        <v>6.1</v>
      </c>
      <c r="W367" s="88">
        <v>73.099999999999994</v>
      </c>
      <c r="X367" s="89">
        <v>0.2</v>
      </c>
      <c r="Y367" s="90">
        <v>68.3</v>
      </c>
      <c r="Z367" s="91">
        <v>21.9</v>
      </c>
      <c r="AA367" s="81">
        <v>197.7</v>
      </c>
      <c r="AB367" s="92">
        <v>99</v>
      </c>
      <c r="AC367" s="93">
        <v>-6.4</v>
      </c>
      <c r="AD367" s="94">
        <v>-5.5</v>
      </c>
      <c r="AE367" s="94">
        <v>305</v>
      </c>
      <c r="AF367" s="94">
        <v>5</v>
      </c>
      <c r="AG367" s="95">
        <v>7.5</v>
      </c>
      <c r="AH367" s="91">
        <v>-12</v>
      </c>
      <c r="AI367" s="38"/>
    </row>
    <row r="368" spans="1:35" x14ac:dyDescent="0.2">
      <c r="A368" s="76" t="s">
        <v>621</v>
      </c>
      <c r="B368" s="38">
        <v>2216459</v>
      </c>
      <c r="C368" s="76" t="s">
        <v>293</v>
      </c>
      <c r="D368" s="76" t="s">
        <v>1315</v>
      </c>
      <c r="E368" s="76" t="s">
        <v>294</v>
      </c>
      <c r="F368" s="76">
        <v>1992</v>
      </c>
      <c r="G368" s="77">
        <v>3.4</v>
      </c>
      <c r="H368" s="78" t="s">
        <v>553</v>
      </c>
      <c r="I368" s="79">
        <v>133</v>
      </c>
      <c r="J368" s="80">
        <v>26</v>
      </c>
      <c r="K368" s="80">
        <v>394</v>
      </c>
      <c r="L368" s="81">
        <v>27.8</v>
      </c>
      <c r="M368" s="82">
        <v>89.080473683999998</v>
      </c>
      <c r="N368" s="83">
        <v>-0.6</v>
      </c>
      <c r="O368" s="84">
        <v>68.106999999999999</v>
      </c>
      <c r="P368" s="85">
        <v>6.4</v>
      </c>
      <c r="Q368" s="86">
        <v>70.689354839000003</v>
      </c>
      <c r="R368" s="105">
        <v>7.5</v>
      </c>
      <c r="S368" s="105">
        <v>49.938064515999997</v>
      </c>
      <c r="T368" s="118">
        <v>0.15</v>
      </c>
      <c r="U368" s="119">
        <v>53.8</v>
      </c>
      <c r="V368" s="87">
        <v>3.2</v>
      </c>
      <c r="W368" s="88">
        <v>74.8</v>
      </c>
      <c r="X368" s="89">
        <v>-1.2</v>
      </c>
      <c r="Y368" s="90">
        <v>65.900000000000006</v>
      </c>
      <c r="Z368" s="91">
        <v>21.7</v>
      </c>
      <c r="AA368" s="81">
        <v>-115.5</v>
      </c>
      <c r="AB368" s="92">
        <v>99</v>
      </c>
      <c r="AC368" s="93">
        <v>10.9</v>
      </c>
      <c r="AD368" s="94">
        <v>5</v>
      </c>
      <c r="AE368" s="94">
        <v>284</v>
      </c>
      <c r="AF368" s="94">
        <v>-17</v>
      </c>
      <c r="AG368" s="95">
        <v>-6.5</v>
      </c>
      <c r="AH368" s="91">
        <v>75</v>
      </c>
      <c r="AI368" s="38"/>
    </row>
    <row r="369" spans="1:35" x14ac:dyDescent="0.2">
      <c r="A369" s="76" t="s">
        <v>621</v>
      </c>
      <c r="B369" s="38">
        <v>60807886</v>
      </c>
      <c r="C369" s="76" t="s">
        <v>2092</v>
      </c>
      <c r="D369" s="76" t="s">
        <v>1315</v>
      </c>
      <c r="E369" s="76" t="s">
        <v>2093</v>
      </c>
      <c r="F369" s="76">
        <v>2002</v>
      </c>
      <c r="G369" s="77">
        <v>5.6</v>
      </c>
      <c r="H369" s="78" t="s">
        <v>553</v>
      </c>
      <c r="I369" s="79">
        <v>20</v>
      </c>
      <c r="J369" s="80">
        <v>3</v>
      </c>
      <c r="K369" s="80">
        <v>32</v>
      </c>
      <c r="L369" s="81">
        <v>177.4</v>
      </c>
      <c r="M369" s="82">
        <v>45.384050000000002</v>
      </c>
      <c r="N369" s="83">
        <v>0.9</v>
      </c>
      <c r="O369" s="84">
        <v>17.399999999999999</v>
      </c>
      <c r="P369" s="85">
        <v>4.0999999999999996</v>
      </c>
      <c r="Q369" s="86">
        <v>35</v>
      </c>
      <c r="R369" s="105">
        <v>16.600000000000001</v>
      </c>
      <c r="S369" s="105">
        <v>4.7</v>
      </c>
      <c r="T369" s="118">
        <v>0.02</v>
      </c>
      <c r="U369" s="119">
        <v>4.3</v>
      </c>
      <c r="V369" s="87">
        <v>-0.2</v>
      </c>
      <c r="W369" s="88">
        <v>24.7</v>
      </c>
      <c r="X369" s="89">
        <v>-3.1</v>
      </c>
      <c r="Y369" s="90">
        <v>22.3</v>
      </c>
      <c r="Z369" s="91">
        <v>21.1</v>
      </c>
      <c r="AA369" s="81">
        <v>130.9</v>
      </c>
      <c r="AB369" s="92">
        <v>99</v>
      </c>
      <c r="AC369" s="93">
        <v>4.0999999999999996</v>
      </c>
      <c r="AD369" s="94">
        <v>2.2999999999999998</v>
      </c>
      <c r="AE369" s="94">
        <v>289</v>
      </c>
      <c r="AF369" s="94">
        <v>20</v>
      </c>
      <c r="AG369" s="95">
        <v>1.5</v>
      </c>
      <c r="AH369" s="91">
        <v>136</v>
      </c>
      <c r="AI369" s="38"/>
    </row>
    <row r="370" spans="1:35" x14ac:dyDescent="0.2">
      <c r="A370" s="76" t="s">
        <v>621</v>
      </c>
      <c r="B370" s="38">
        <v>2226863</v>
      </c>
      <c r="C370" s="76" t="s">
        <v>112</v>
      </c>
      <c r="D370" s="76" t="s">
        <v>1315</v>
      </c>
      <c r="E370" s="76" t="s">
        <v>113</v>
      </c>
      <c r="F370" s="76">
        <v>1993</v>
      </c>
      <c r="G370" s="77">
        <v>3.8</v>
      </c>
      <c r="H370" s="78" t="s">
        <v>553</v>
      </c>
      <c r="I370" s="79">
        <v>48</v>
      </c>
      <c r="J370" s="80">
        <v>14</v>
      </c>
      <c r="K370" s="80">
        <v>151</v>
      </c>
      <c r="L370" s="81">
        <v>-9.8000000000000007</v>
      </c>
      <c r="M370" s="82">
        <v>78.507000000000005</v>
      </c>
      <c r="N370" s="83">
        <v>-1</v>
      </c>
      <c r="O370" s="84">
        <v>40.6</v>
      </c>
      <c r="P370" s="85">
        <v>1.6</v>
      </c>
      <c r="Q370" s="86">
        <v>61.2</v>
      </c>
      <c r="R370" s="105">
        <v>16.600000000000001</v>
      </c>
      <c r="S370" s="105">
        <v>22.4</v>
      </c>
      <c r="T370" s="118">
        <v>-0.05</v>
      </c>
      <c r="U370" s="119">
        <v>26.8</v>
      </c>
      <c r="V370" s="87">
        <v>-4.4000000000000004</v>
      </c>
      <c r="W370" s="88">
        <v>59.8</v>
      </c>
      <c r="X370" s="89">
        <v>-0.7</v>
      </c>
      <c r="Y370" s="90">
        <v>53.2</v>
      </c>
      <c r="Z370" s="91">
        <v>21</v>
      </c>
      <c r="AA370" s="81">
        <v>-257.3</v>
      </c>
      <c r="AB370" s="92">
        <v>99</v>
      </c>
      <c r="AC370" s="93">
        <v>0.5</v>
      </c>
      <c r="AD370" s="94">
        <v>-5</v>
      </c>
      <c r="AE370" s="94">
        <v>309</v>
      </c>
      <c r="AF370" s="94">
        <v>4</v>
      </c>
      <c r="AG370" s="95">
        <v>-7.5</v>
      </c>
      <c r="AH370" s="91">
        <v>-87</v>
      </c>
      <c r="AI370" s="38"/>
    </row>
    <row r="371" spans="1:35" x14ac:dyDescent="0.2">
      <c r="A371" s="76" t="s">
        <v>621</v>
      </c>
      <c r="B371" s="38">
        <v>2280595</v>
      </c>
      <c r="C371" s="76" t="s">
        <v>1335</v>
      </c>
      <c r="D371" s="76" t="s">
        <v>1315</v>
      </c>
      <c r="E371" s="76" t="s">
        <v>1336</v>
      </c>
      <c r="F371" s="76">
        <v>1994</v>
      </c>
      <c r="G371" s="77">
        <v>5.9</v>
      </c>
      <c r="H371" s="78" t="s">
        <v>553</v>
      </c>
      <c r="I371" s="79">
        <v>31</v>
      </c>
      <c r="J371" s="80">
        <v>5</v>
      </c>
      <c r="K371" s="80">
        <v>80</v>
      </c>
      <c r="L371" s="81">
        <v>350.9</v>
      </c>
      <c r="M371" s="82">
        <v>72.673161289999996</v>
      </c>
      <c r="N371" s="83">
        <v>-0.9</v>
      </c>
      <c r="O371" s="84">
        <v>36.1</v>
      </c>
      <c r="P371" s="85">
        <v>6.1</v>
      </c>
      <c r="Q371" s="86">
        <v>55.7</v>
      </c>
      <c r="R371" s="105">
        <v>-1.9</v>
      </c>
      <c r="S371" s="105">
        <v>19.899999999999999</v>
      </c>
      <c r="T371" s="118">
        <v>-7.0000000000000007E-2</v>
      </c>
      <c r="U371" s="119">
        <v>31.1</v>
      </c>
      <c r="V371" s="87">
        <v>3.1</v>
      </c>
      <c r="W371" s="88">
        <v>50.2</v>
      </c>
      <c r="X371" s="89">
        <v>-0.9</v>
      </c>
      <c r="Y371" s="90">
        <v>47.5</v>
      </c>
      <c r="Z371" s="91">
        <v>20.6</v>
      </c>
      <c r="AA371" s="81">
        <v>336.8</v>
      </c>
      <c r="AB371" s="92">
        <v>99</v>
      </c>
      <c r="AC371" s="93">
        <v>-11.8</v>
      </c>
      <c r="AD371" s="94">
        <v>6.8</v>
      </c>
      <c r="AE371" s="94">
        <v>315</v>
      </c>
      <c r="AF371" s="94">
        <v>-13</v>
      </c>
      <c r="AG371" s="95">
        <v>-12</v>
      </c>
      <c r="AH371" s="91">
        <v>-183</v>
      </c>
      <c r="AI371" s="38"/>
    </row>
    <row r="372" spans="1:35" x14ac:dyDescent="0.2">
      <c r="A372" s="76" t="s">
        <v>621</v>
      </c>
      <c r="B372" s="38">
        <v>60238763</v>
      </c>
      <c r="C372" s="76" t="s">
        <v>1870</v>
      </c>
      <c r="D372" s="76" t="s">
        <v>1315</v>
      </c>
      <c r="E372" s="76" t="s">
        <v>1871</v>
      </c>
      <c r="F372" s="76">
        <v>2001</v>
      </c>
      <c r="G372" s="77">
        <v>3.3</v>
      </c>
      <c r="H372" s="78" t="s">
        <v>553</v>
      </c>
      <c r="I372" s="79">
        <v>69</v>
      </c>
      <c r="J372" s="80">
        <v>13</v>
      </c>
      <c r="K372" s="80">
        <v>119</v>
      </c>
      <c r="L372" s="81">
        <v>232.2</v>
      </c>
      <c r="M372" s="82">
        <v>72.907130434999999</v>
      </c>
      <c r="N372" s="83">
        <v>2.8</v>
      </c>
      <c r="O372" s="84">
        <v>44.452666667000003</v>
      </c>
      <c r="P372" s="85">
        <v>6.5</v>
      </c>
      <c r="Q372" s="86">
        <v>57.290666667000004</v>
      </c>
      <c r="R372" s="105">
        <v>39</v>
      </c>
      <c r="S372" s="105">
        <v>24.628</v>
      </c>
      <c r="T372" s="118">
        <v>-0.19</v>
      </c>
      <c r="U372" s="119">
        <v>39</v>
      </c>
      <c r="V372" s="87">
        <v>-1.3</v>
      </c>
      <c r="W372" s="88">
        <v>55.4</v>
      </c>
      <c r="X372" s="89">
        <v>-9.8000000000000007</v>
      </c>
      <c r="Y372" s="90">
        <v>50</v>
      </c>
      <c r="Z372" s="91">
        <v>19.899999999999999</v>
      </c>
      <c r="AA372" s="81">
        <v>537.29999999999995</v>
      </c>
      <c r="AB372" s="92">
        <v>99</v>
      </c>
      <c r="AC372" s="93">
        <v>12.7</v>
      </c>
      <c r="AD372" s="94">
        <v>10</v>
      </c>
      <c r="AE372" s="94">
        <v>317</v>
      </c>
      <c r="AF372" s="94">
        <v>-29</v>
      </c>
      <c r="AG372" s="95">
        <v>-19.5</v>
      </c>
      <c r="AH372" s="91">
        <v>-82</v>
      </c>
      <c r="AI372" s="38"/>
    </row>
    <row r="373" spans="1:35" x14ac:dyDescent="0.2">
      <c r="A373" s="76" t="s">
        <v>621</v>
      </c>
      <c r="B373" s="38">
        <v>1983348</v>
      </c>
      <c r="C373" s="76" t="s">
        <v>1677</v>
      </c>
      <c r="D373" s="76" t="s">
        <v>1315</v>
      </c>
      <c r="E373" s="76" t="s">
        <v>1678</v>
      </c>
      <c r="F373" s="76">
        <v>1985</v>
      </c>
      <c r="G373" s="77">
        <v>3.1</v>
      </c>
      <c r="H373" s="78" t="s">
        <v>553</v>
      </c>
      <c r="I373" s="79">
        <v>14</v>
      </c>
      <c r="J373" s="80">
        <v>7</v>
      </c>
      <c r="K373" s="80">
        <v>41</v>
      </c>
      <c r="L373" s="81">
        <v>167.2</v>
      </c>
      <c r="M373" s="82">
        <v>79.241142857</v>
      </c>
      <c r="N373" s="83">
        <v>-0.6</v>
      </c>
      <c r="O373" s="84">
        <v>63.084000000000003</v>
      </c>
      <c r="P373" s="85">
        <v>6.7</v>
      </c>
      <c r="Q373" s="86">
        <v>67.116</v>
      </c>
      <c r="R373" s="105">
        <v>5.7</v>
      </c>
      <c r="S373" s="105">
        <v>49.643999999999998</v>
      </c>
      <c r="T373" s="118">
        <v>7.0000000000000007E-2</v>
      </c>
      <c r="U373" s="119">
        <v>54.4</v>
      </c>
      <c r="V373" s="87">
        <v>1.8</v>
      </c>
      <c r="W373" s="88">
        <v>75.900000000000006</v>
      </c>
      <c r="X373" s="89">
        <v>-2.6</v>
      </c>
      <c r="Y373" s="90">
        <v>73</v>
      </c>
      <c r="Z373" s="91">
        <v>19.5</v>
      </c>
      <c r="AA373" s="81">
        <v>-215</v>
      </c>
      <c r="AB373" s="92">
        <v>99</v>
      </c>
      <c r="AC373" s="93">
        <v>-4.0999999999999996</v>
      </c>
      <c r="AD373" s="94">
        <v>0</v>
      </c>
      <c r="AE373" s="94">
        <v>286</v>
      </c>
      <c r="AF373" s="94">
        <v>-1</v>
      </c>
      <c r="AG373" s="95">
        <v>10</v>
      </c>
      <c r="AH373" s="91">
        <v>52</v>
      </c>
      <c r="AI373" s="38"/>
    </row>
    <row r="374" spans="1:35" x14ac:dyDescent="0.2">
      <c r="A374" s="76" t="s">
        <v>621</v>
      </c>
      <c r="B374" s="38">
        <v>2224948</v>
      </c>
      <c r="C374" s="76" t="s">
        <v>1647</v>
      </c>
      <c r="D374" s="76" t="s">
        <v>1315</v>
      </c>
      <c r="E374" s="76" t="s">
        <v>1648</v>
      </c>
      <c r="F374" s="76">
        <v>1992</v>
      </c>
      <c r="G374" s="77">
        <v>5.2</v>
      </c>
      <c r="H374" s="78" t="s">
        <v>553</v>
      </c>
      <c r="I374" s="79">
        <v>13</v>
      </c>
      <c r="J374" s="80">
        <v>6</v>
      </c>
      <c r="K374" s="80">
        <v>31</v>
      </c>
      <c r="L374" s="81">
        <v>100.3</v>
      </c>
      <c r="M374" s="82">
        <v>56.987538462000003</v>
      </c>
      <c r="N374" s="83">
        <v>0.6</v>
      </c>
      <c r="O374" s="84">
        <v>26.9</v>
      </c>
      <c r="P374" s="85">
        <v>1.7</v>
      </c>
      <c r="Q374" s="86">
        <v>43</v>
      </c>
      <c r="R374" s="105">
        <v>3.8</v>
      </c>
      <c r="S374" s="105">
        <v>13.5</v>
      </c>
      <c r="T374" s="118">
        <v>0.1</v>
      </c>
      <c r="U374" s="119">
        <v>13.9</v>
      </c>
      <c r="V374" s="87">
        <v>-2.6</v>
      </c>
      <c r="W374" s="88">
        <v>34.4</v>
      </c>
      <c r="X374" s="89">
        <v>-1.5</v>
      </c>
      <c r="Y374" s="90">
        <v>33</v>
      </c>
      <c r="Z374" s="91">
        <v>19.3</v>
      </c>
      <c r="AA374" s="81">
        <v>-67.7</v>
      </c>
      <c r="AB374" s="92">
        <v>99</v>
      </c>
      <c r="AC374" s="93">
        <v>4.5</v>
      </c>
      <c r="AD374" s="94">
        <v>2.2999999999999998</v>
      </c>
      <c r="AE374" s="94">
        <v>282</v>
      </c>
      <c r="AF374" s="94">
        <v>22</v>
      </c>
      <c r="AG374" s="95">
        <v>13.5</v>
      </c>
      <c r="AH374" s="91">
        <v>209</v>
      </c>
      <c r="AI374" s="38"/>
    </row>
    <row r="375" spans="1:35" x14ac:dyDescent="0.2">
      <c r="A375" s="76" t="s">
        <v>621</v>
      </c>
      <c r="B375" s="38">
        <v>129573030</v>
      </c>
      <c r="C375" s="76" t="s">
        <v>768</v>
      </c>
      <c r="D375" s="76" t="s">
        <v>1315</v>
      </c>
      <c r="E375" s="76" t="s">
        <v>769</v>
      </c>
      <c r="F375" s="76">
        <v>1999</v>
      </c>
      <c r="G375" s="77">
        <v>2.7</v>
      </c>
      <c r="H375" s="78" t="s">
        <v>553</v>
      </c>
      <c r="I375" s="79">
        <v>46</v>
      </c>
      <c r="J375" s="80">
        <v>7</v>
      </c>
      <c r="K375" s="80">
        <v>110</v>
      </c>
      <c r="L375" s="81">
        <v>194</v>
      </c>
      <c r="M375" s="82">
        <v>71.173565217000004</v>
      </c>
      <c r="N375" s="83">
        <v>3.7</v>
      </c>
      <c r="O375" s="84">
        <v>51.893749999999997</v>
      </c>
      <c r="P375" s="85">
        <v>0.9</v>
      </c>
      <c r="Q375" s="86">
        <v>60.648000000000003</v>
      </c>
      <c r="R375" s="105">
        <v>4</v>
      </c>
      <c r="S375" s="105">
        <v>31.948499999999999</v>
      </c>
      <c r="T375" s="118">
        <v>-0.06</v>
      </c>
      <c r="U375" s="119">
        <v>30.9</v>
      </c>
      <c r="V375" s="87">
        <v>5.3</v>
      </c>
      <c r="W375" s="88">
        <v>55.6</v>
      </c>
      <c r="X375" s="89">
        <v>-1.1000000000000001</v>
      </c>
      <c r="Y375" s="90">
        <v>54.1</v>
      </c>
      <c r="Z375" s="91">
        <v>18.899999999999999</v>
      </c>
      <c r="AA375" s="81">
        <v>319.10000000000002</v>
      </c>
      <c r="AB375" s="92">
        <v>99</v>
      </c>
      <c r="AC375" s="93">
        <v>8.1999999999999993</v>
      </c>
      <c r="AD375" s="94">
        <v>4.5</v>
      </c>
      <c r="AE375" s="94">
        <v>289</v>
      </c>
      <c r="AF375" s="94">
        <v>-32</v>
      </c>
      <c r="AG375" s="95">
        <v>-5.5</v>
      </c>
      <c r="AH375" s="91">
        <v>-5</v>
      </c>
      <c r="AI375" s="38"/>
    </row>
    <row r="376" spans="1:35" x14ac:dyDescent="0.2">
      <c r="A376" s="76" t="s">
        <v>621</v>
      </c>
      <c r="B376" s="38">
        <v>2280291</v>
      </c>
      <c r="C376" s="76" t="s">
        <v>849</v>
      </c>
      <c r="D376" s="76" t="s">
        <v>1315</v>
      </c>
      <c r="E376" s="76" t="s">
        <v>850</v>
      </c>
      <c r="F376" s="76">
        <v>1995</v>
      </c>
      <c r="G376" s="77">
        <v>2.9</v>
      </c>
      <c r="H376" s="78" t="s">
        <v>553</v>
      </c>
      <c r="I376" s="79">
        <v>12</v>
      </c>
      <c r="J376" s="80">
        <v>4</v>
      </c>
      <c r="K376" s="80">
        <v>23</v>
      </c>
      <c r="L376" s="81">
        <v>207.8</v>
      </c>
      <c r="M376" s="82">
        <v>57.347749999999998</v>
      </c>
      <c r="N376" s="83">
        <v>0.6</v>
      </c>
      <c r="O376" s="84">
        <v>32.200000000000003</v>
      </c>
      <c r="P376" s="85">
        <v>2.4</v>
      </c>
      <c r="Q376" s="86">
        <v>45.6</v>
      </c>
      <c r="R376" s="105">
        <v>10.4</v>
      </c>
      <c r="S376" s="105">
        <v>19.399999999999999</v>
      </c>
      <c r="T376" s="118">
        <v>0.13</v>
      </c>
      <c r="U376" s="119">
        <v>19.899999999999999</v>
      </c>
      <c r="V376" s="87">
        <v>-1.5</v>
      </c>
      <c r="W376" s="88">
        <v>36.200000000000003</v>
      </c>
      <c r="X376" s="89">
        <v>-1.4</v>
      </c>
      <c r="Y376" s="90">
        <v>35.5</v>
      </c>
      <c r="Z376" s="91">
        <v>18.600000000000001</v>
      </c>
      <c r="AA376" s="81">
        <v>39.5</v>
      </c>
      <c r="AB376" s="92">
        <v>96</v>
      </c>
      <c r="AC376" s="93">
        <v>-4.5</v>
      </c>
      <c r="AD376" s="94">
        <v>-4.5</v>
      </c>
      <c r="AE376" s="94">
        <v>326</v>
      </c>
      <c r="AF376" s="94">
        <v>-1</v>
      </c>
      <c r="AG376" s="95">
        <v>-7.5</v>
      </c>
      <c r="AH376" s="91">
        <v>-211</v>
      </c>
      <c r="AI376" s="38"/>
    </row>
    <row r="377" spans="1:35" x14ac:dyDescent="0.2">
      <c r="A377" s="76" t="s">
        <v>621</v>
      </c>
      <c r="B377" s="38">
        <v>1672151</v>
      </c>
      <c r="C377" s="76" t="s">
        <v>341</v>
      </c>
      <c r="D377" s="76" t="s">
        <v>1315</v>
      </c>
      <c r="E377" s="76" t="s">
        <v>342</v>
      </c>
      <c r="F377" s="76">
        <v>1973</v>
      </c>
      <c r="G377" s="77">
        <v>0</v>
      </c>
      <c r="H377" s="78" t="s">
        <v>553</v>
      </c>
      <c r="I377" s="79">
        <v>11</v>
      </c>
      <c r="J377" s="80">
        <v>3</v>
      </c>
      <c r="K377" s="80">
        <v>34</v>
      </c>
      <c r="L377" s="81">
        <v>-166.3</v>
      </c>
      <c r="M377" s="82">
        <v>69.613090908999993</v>
      </c>
      <c r="N377" s="83">
        <v>4.5</v>
      </c>
      <c r="O377" s="84">
        <v>52.742600000000003</v>
      </c>
      <c r="P377" s="85">
        <v>-1.7</v>
      </c>
      <c r="Q377" s="86">
        <v>51.046666666999997</v>
      </c>
      <c r="R377" s="105">
        <v>-3.9</v>
      </c>
      <c r="S377" s="105">
        <v>32.421999999999997</v>
      </c>
      <c r="T377" s="118">
        <v>0.18</v>
      </c>
      <c r="U377" s="119">
        <v>12</v>
      </c>
      <c r="V377" s="87">
        <v>3.4</v>
      </c>
      <c r="W377" s="88">
        <v>50.8</v>
      </c>
      <c r="X377" s="89">
        <v>-0.3</v>
      </c>
      <c r="Y377" s="90">
        <v>45.5</v>
      </c>
      <c r="Z377" s="91">
        <v>18.600000000000001</v>
      </c>
      <c r="AA377" s="81">
        <v>-925.9</v>
      </c>
      <c r="AB377" s="92">
        <v>99</v>
      </c>
      <c r="AC377" s="93">
        <v>-10.9</v>
      </c>
      <c r="AD377" s="94">
        <v>-19.5</v>
      </c>
      <c r="AE377" s="94">
        <v>293</v>
      </c>
      <c r="AF377" s="94">
        <v>9</v>
      </c>
      <c r="AG377" s="95">
        <v>10.5</v>
      </c>
      <c r="AH377" s="91">
        <v>-162</v>
      </c>
      <c r="AI377" s="38"/>
    </row>
    <row r="378" spans="1:35" x14ac:dyDescent="0.2">
      <c r="A378" s="76" t="s">
        <v>621</v>
      </c>
      <c r="B378" s="38">
        <v>130896814</v>
      </c>
      <c r="C378" s="76" t="s">
        <v>841</v>
      </c>
      <c r="D378" s="76" t="s">
        <v>1315</v>
      </c>
      <c r="E378" s="76" t="s">
        <v>842</v>
      </c>
      <c r="F378" s="76">
        <v>2000</v>
      </c>
      <c r="G378" s="77">
        <v>2.8</v>
      </c>
      <c r="H378" s="78" t="s">
        <v>553</v>
      </c>
      <c r="I378" s="79">
        <v>72</v>
      </c>
      <c r="J378" s="80">
        <v>19</v>
      </c>
      <c r="K378" s="80">
        <v>161</v>
      </c>
      <c r="L378" s="81">
        <v>24.7</v>
      </c>
      <c r="M378" s="82">
        <v>80.156416667000002</v>
      </c>
      <c r="N378" s="83">
        <v>3</v>
      </c>
      <c r="O378" s="84">
        <v>57.527999999999999</v>
      </c>
      <c r="P378" s="85">
        <v>0.7</v>
      </c>
      <c r="Q378" s="86">
        <v>61.2</v>
      </c>
      <c r="R378" s="105">
        <v>20.9</v>
      </c>
      <c r="S378" s="105">
        <v>36.964799999999997</v>
      </c>
      <c r="T378" s="118">
        <v>-0.14000000000000001</v>
      </c>
      <c r="U378" s="119">
        <v>43.7</v>
      </c>
      <c r="V378" s="87">
        <v>5.4</v>
      </c>
      <c r="W378" s="88">
        <v>59.9</v>
      </c>
      <c r="X378" s="89">
        <v>-0.5</v>
      </c>
      <c r="Y378" s="90">
        <v>56.3</v>
      </c>
      <c r="Z378" s="91">
        <v>18.3</v>
      </c>
      <c r="AA378" s="81">
        <v>294.5</v>
      </c>
      <c r="AB378" s="92">
        <v>99</v>
      </c>
      <c r="AC378" s="93">
        <v>29.1</v>
      </c>
      <c r="AD378" s="94">
        <v>8.6</v>
      </c>
      <c r="AE378" s="94">
        <v>317</v>
      </c>
      <c r="AF378" s="94">
        <v>-14</v>
      </c>
      <c r="AG378" s="95">
        <v>-14</v>
      </c>
      <c r="AH378" s="91">
        <v>74</v>
      </c>
      <c r="AI378" s="38"/>
    </row>
    <row r="379" spans="1:35" x14ac:dyDescent="0.2">
      <c r="A379" s="76" t="s">
        <v>621</v>
      </c>
      <c r="B379" s="38">
        <v>17120245</v>
      </c>
      <c r="C379" s="76" t="s">
        <v>889</v>
      </c>
      <c r="D379" s="76" t="s">
        <v>1315</v>
      </c>
      <c r="E379" s="76" t="s">
        <v>890</v>
      </c>
      <c r="F379" s="76">
        <v>1996</v>
      </c>
      <c r="G379" s="77">
        <v>3</v>
      </c>
      <c r="H379" s="78" t="s">
        <v>553</v>
      </c>
      <c r="I379" s="79">
        <v>10</v>
      </c>
      <c r="J379" s="80">
        <v>4</v>
      </c>
      <c r="K379" s="80">
        <v>32</v>
      </c>
      <c r="L379" s="81">
        <v>151.19999999999999</v>
      </c>
      <c r="M379" s="82">
        <v>54.470999999999997</v>
      </c>
      <c r="N379" s="83">
        <v>0</v>
      </c>
      <c r="O379" s="84">
        <v>28.3</v>
      </c>
      <c r="P379" s="85">
        <v>1.3</v>
      </c>
      <c r="Q379" s="86">
        <v>42</v>
      </c>
      <c r="R379" s="105">
        <v>-0.8</v>
      </c>
      <c r="S379" s="105">
        <v>13.4</v>
      </c>
      <c r="T379" s="118">
        <v>-0.11</v>
      </c>
      <c r="U379" s="119">
        <v>14.1</v>
      </c>
      <c r="V379" s="87">
        <v>1.7</v>
      </c>
      <c r="W379" s="88">
        <v>34.700000000000003</v>
      </c>
      <c r="X379" s="89">
        <v>1.3</v>
      </c>
      <c r="Y379" s="90">
        <v>29.7</v>
      </c>
      <c r="Z379" s="91">
        <v>17.5</v>
      </c>
      <c r="AA379" s="81">
        <v>183.2</v>
      </c>
      <c r="AB379" s="92">
        <v>99</v>
      </c>
      <c r="AC379" s="93">
        <v>15.5</v>
      </c>
      <c r="AD379" s="94">
        <v>6.8</v>
      </c>
      <c r="AE379" s="94">
        <v>282</v>
      </c>
      <c r="AF379" s="94">
        <v>-8</v>
      </c>
      <c r="AG379" s="95">
        <v>-0.5</v>
      </c>
      <c r="AH379" s="91">
        <v>103</v>
      </c>
      <c r="AI379" s="38"/>
    </row>
    <row r="380" spans="1:35" x14ac:dyDescent="0.2">
      <c r="A380" s="76" t="s">
        <v>621</v>
      </c>
      <c r="B380" s="38">
        <v>6026421</v>
      </c>
      <c r="C380" s="76" t="s">
        <v>1524</v>
      </c>
      <c r="D380" s="76" t="s">
        <v>1399</v>
      </c>
      <c r="E380" s="76" t="s">
        <v>1525</v>
      </c>
      <c r="F380" s="76">
        <v>1994</v>
      </c>
      <c r="G380" s="77">
        <v>2.8</v>
      </c>
      <c r="H380" s="78" t="s">
        <v>553</v>
      </c>
      <c r="I380" s="79">
        <v>266</v>
      </c>
      <c r="J380" s="80">
        <v>62</v>
      </c>
      <c r="K380" s="80">
        <v>785</v>
      </c>
      <c r="L380" s="81">
        <v>307.7</v>
      </c>
      <c r="M380" s="82">
        <v>90.668744360999995</v>
      </c>
      <c r="N380" s="83">
        <v>7</v>
      </c>
      <c r="O380" s="84">
        <v>76.314281690000001</v>
      </c>
      <c r="P380" s="85">
        <v>2.2999999999999998</v>
      </c>
      <c r="Q380" s="86">
        <v>77.706760563000003</v>
      </c>
      <c r="R380" s="105">
        <v>9.9</v>
      </c>
      <c r="S380" s="105">
        <v>64.580472972999999</v>
      </c>
      <c r="T380" s="118">
        <v>0.02</v>
      </c>
      <c r="U380" s="119">
        <v>72.599999999999994</v>
      </c>
      <c r="V380" s="87">
        <v>6.5</v>
      </c>
      <c r="W380" s="88">
        <v>86.1</v>
      </c>
      <c r="X380" s="89">
        <v>-6.3</v>
      </c>
      <c r="Y380" s="90">
        <v>82.3</v>
      </c>
      <c r="Z380" s="91">
        <v>17.2</v>
      </c>
      <c r="AA380" s="81">
        <v>72.7</v>
      </c>
      <c r="AB380" s="92">
        <v>99</v>
      </c>
      <c r="AC380" s="93">
        <v>12.7</v>
      </c>
      <c r="AD380" s="94">
        <v>-3.6</v>
      </c>
      <c r="AE380" s="94">
        <v>300</v>
      </c>
      <c r="AF380" s="94">
        <v>12</v>
      </c>
      <c r="AG380" s="95">
        <v>21</v>
      </c>
      <c r="AH380" s="91">
        <v>258</v>
      </c>
      <c r="AI380" s="38"/>
    </row>
    <row r="381" spans="1:35" x14ac:dyDescent="0.2">
      <c r="A381" s="76" t="s">
        <v>621</v>
      </c>
      <c r="B381" s="38">
        <v>123868354</v>
      </c>
      <c r="C381" s="76" t="s">
        <v>675</v>
      </c>
      <c r="D381" s="76" t="s">
        <v>1315</v>
      </c>
      <c r="E381" s="76" t="s">
        <v>676</v>
      </c>
      <c r="F381" s="76">
        <v>1998</v>
      </c>
      <c r="G381" s="77">
        <v>4.4000000000000004</v>
      </c>
      <c r="H381" s="78" t="s">
        <v>553</v>
      </c>
      <c r="I381" s="79">
        <v>189</v>
      </c>
      <c r="J381" s="80">
        <v>45</v>
      </c>
      <c r="K381" s="80">
        <v>498</v>
      </c>
      <c r="L381" s="81">
        <v>290.10000000000002</v>
      </c>
      <c r="M381" s="82">
        <v>87.422476189999998</v>
      </c>
      <c r="N381" s="83">
        <v>-3.5</v>
      </c>
      <c r="O381" s="84">
        <v>68.135777778000005</v>
      </c>
      <c r="P381" s="85">
        <v>2.4</v>
      </c>
      <c r="Q381" s="86">
        <v>72.683777778000007</v>
      </c>
      <c r="R381" s="105">
        <v>19.7</v>
      </c>
      <c r="S381" s="105">
        <v>47.332888889000003</v>
      </c>
      <c r="T381" s="118">
        <v>-0.16</v>
      </c>
      <c r="U381" s="119">
        <v>60.4</v>
      </c>
      <c r="V381" s="87">
        <v>-1.5</v>
      </c>
      <c r="W381" s="88">
        <v>80</v>
      </c>
      <c r="X381" s="89">
        <v>3.3</v>
      </c>
      <c r="Y381" s="90">
        <v>76.2</v>
      </c>
      <c r="Z381" s="91">
        <v>16.8</v>
      </c>
      <c r="AA381" s="81">
        <v>140.9</v>
      </c>
      <c r="AB381" s="92">
        <v>99</v>
      </c>
      <c r="AC381" s="93">
        <v>10.5</v>
      </c>
      <c r="AD381" s="94">
        <v>4.5</v>
      </c>
      <c r="AE381" s="94">
        <v>277</v>
      </c>
      <c r="AF381" s="94">
        <v>-1</v>
      </c>
      <c r="AG381" s="95">
        <v>-4.5</v>
      </c>
      <c r="AH381" s="91">
        <v>47</v>
      </c>
      <c r="AI381" s="38"/>
    </row>
    <row r="382" spans="1:35" x14ac:dyDescent="0.2">
      <c r="A382" s="76" t="s">
        <v>621</v>
      </c>
      <c r="B382" s="38">
        <v>2161395</v>
      </c>
      <c r="C382" s="76" t="s">
        <v>710</v>
      </c>
      <c r="D382" s="76" t="s">
        <v>1315</v>
      </c>
      <c r="E382" s="76" t="s">
        <v>711</v>
      </c>
      <c r="F382" s="76">
        <v>1991</v>
      </c>
      <c r="G382" s="77">
        <v>0.4</v>
      </c>
      <c r="H382" s="78" t="s">
        <v>553</v>
      </c>
      <c r="I382" s="79">
        <v>12</v>
      </c>
      <c r="J382" s="80">
        <v>6</v>
      </c>
      <c r="K382" s="80">
        <v>26</v>
      </c>
      <c r="L382" s="81">
        <v>74.099999999999994</v>
      </c>
      <c r="M382" s="82">
        <v>59.875333333</v>
      </c>
      <c r="N382" s="83">
        <v>4.5999999999999996</v>
      </c>
      <c r="O382" s="84">
        <v>38.235999999999997</v>
      </c>
      <c r="P382" s="85">
        <v>0.1</v>
      </c>
      <c r="Q382" s="86">
        <v>44.082000000000001</v>
      </c>
      <c r="R382" s="105">
        <v>0.2</v>
      </c>
      <c r="S382" s="105">
        <v>25.201000000000001</v>
      </c>
      <c r="T382" s="118">
        <v>7.0000000000000007E-2</v>
      </c>
      <c r="U382" s="119">
        <v>32.6</v>
      </c>
      <c r="V382" s="87">
        <v>4.4000000000000004</v>
      </c>
      <c r="W382" s="88">
        <v>47.9</v>
      </c>
      <c r="X382" s="89">
        <v>-2</v>
      </c>
      <c r="Y382" s="90">
        <v>45.9</v>
      </c>
      <c r="Z382" s="91">
        <v>16.7</v>
      </c>
      <c r="AA382" s="81">
        <v>75.5</v>
      </c>
      <c r="AB382" s="92">
        <v>99</v>
      </c>
      <c r="AC382" s="93">
        <v>-5.5</v>
      </c>
      <c r="AD382" s="94">
        <v>2.2999999999999998</v>
      </c>
      <c r="AE382" s="94">
        <v>291</v>
      </c>
      <c r="AF382" s="94">
        <v>-25</v>
      </c>
      <c r="AG382" s="95">
        <v>-12.5</v>
      </c>
      <c r="AH382" s="91">
        <v>-186</v>
      </c>
      <c r="AI382" s="38"/>
    </row>
    <row r="383" spans="1:35" x14ac:dyDescent="0.2">
      <c r="A383" s="76" t="s">
        <v>621</v>
      </c>
      <c r="B383" s="38">
        <v>130537759</v>
      </c>
      <c r="C383" s="76" t="s">
        <v>859</v>
      </c>
      <c r="D383" s="76" t="s">
        <v>1315</v>
      </c>
      <c r="E383" s="76" t="s">
        <v>860</v>
      </c>
      <c r="F383" s="76">
        <v>2000</v>
      </c>
      <c r="G383" s="77">
        <v>5</v>
      </c>
      <c r="H383" s="78" t="s">
        <v>553</v>
      </c>
      <c r="I383" s="79">
        <v>43</v>
      </c>
      <c r="J383" s="80">
        <v>11</v>
      </c>
      <c r="K383" s="80">
        <v>123</v>
      </c>
      <c r="L383" s="81">
        <v>42</v>
      </c>
      <c r="M383" s="82">
        <v>75.242790697999993</v>
      </c>
      <c r="N383" s="83">
        <v>-1.6</v>
      </c>
      <c r="O383" s="84">
        <v>50.505000000000003</v>
      </c>
      <c r="P383" s="85">
        <v>4.2</v>
      </c>
      <c r="Q383" s="86">
        <v>57.756999999999998</v>
      </c>
      <c r="R383" s="105">
        <v>31.1</v>
      </c>
      <c r="S383" s="105">
        <v>29.871333332999999</v>
      </c>
      <c r="T383" s="118">
        <v>-0.2</v>
      </c>
      <c r="U383" s="119">
        <v>37.6</v>
      </c>
      <c r="V383" s="87">
        <v>3.4</v>
      </c>
      <c r="W383" s="88">
        <v>55.6</v>
      </c>
      <c r="X383" s="89">
        <v>0.8</v>
      </c>
      <c r="Y383" s="90">
        <v>50.3</v>
      </c>
      <c r="Z383" s="91">
        <v>16.3</v>
      </c>
      <c r="AA383" s="81">
        <v>-186.8</v>
      </c>
      <c r="AB383" s="92">
        <v>89</v>
      </c>
      <c r="AC383" s="93">
        <v>-8.1999999999999993</v>
      </c>
      <c r="AD383" s="94">
        <v>-0.9</v>
      </c>
      <c r="AE383" s="94">
        <v>307</v>
      </c>
      <c r="AF383" s="94">
        <v>-16</v>
      </c>
      <c r="AG383" s="95">
        <v>-13</v>
      </c>
      <c r="AH383" s="91">
        <v>-179</v>
      </c>
      <c r="AI383" s="38"/>
    </row>
    <row r="384" spans="1:35" x14ac:dyDescent="0.2">
      <c r="A384" s="76" t="s">
        <v>621</v>
      </c>
      <c r="B384" s="38">
        <v>2136389</v>
      </c>
      <c r="C384" s="76" t="s">
        <v>207</v>
      </c>
      <c r="D384" s="76" t="s">
        <v>1315</v>
      </c>
      <c r="E384" s="76" t="s">
        <v>208</v>
      </c>
      <c r="F384" s="76">
        <v>1990</v>
      </c>
      <c r="G384" s="77">
        <v>4.7</v>
      </c>
      <c r="H384" s="78" t="s">
        <v>553</v>
      </c>
      <c r="I384" s="79">
        <v>28</v>
      </c>
      <c r="J384" s="80">
        <v>12</v>
      </c>
      <c r="K384" s="80">
        <v>104</v>
      </c>
      <c r="L384" s="81">
        <v>-92.6</v>
      </c>
      <c r="M384" s="82">
        <v>69.888000000000005</v>
      </c>
      <c r="N384" s="83">
        <v>1.1000000000000001</v>
      </c>
      <c r="O384" s="84">
        <v>36.700000000000003</v>
      </c>
      <c r="P384" s="85">
        <v>-2</v>
      </c>
      <c r="Q384" s="86">
        <v>56.1</v>
      </c>
      <c r="R384" s="105">
        <v>15.8</v>
      </c>
      <c r="S384" s="105">
        <v>21.9</v>
      </c>
      <c r="T384" s="118">
        <v>0.01</v>
      </c>
      <c r="U384" s="119">
        <v>19.100000000000001</v>
      </c>
      <c r="V384" s="87">
        <v>-4</v>
      </c>
      <c r="W384" s="88">
        <v>52.2</v>
      </c>
      <c r="X384" s="89">
        <v>-0.1</v>
      </c>
      <c r="Y384" s="90">
        <v>46.9</v>
      </c>
      <c r="Z384" s="91">
        <v>15.9</v>
      </c>
      <c r="AA384" s="81">
        <v>-276.8</v>
      </c>
      <c r="AB384" s="92">
        <v>99</v>
      </c>
      <c r="AC384" s="93">
        <v>-12.7</v>
      </c>
      <c r="AD384" s="94">
        <v>-12.3</v>
      </c>
      <c r="AE384" s="94">
        <v>301</v>
      </c>
      <c r="AF384" s="94">
        <v>23</v>
      </c>
      <c r="AG384" s="95">
        <v>4.5</v>
      </c>
      <c r="AH384" s="91">
        <v>-97</v>
      </c>
      <c r="AI384" s="38"/>
    </row>
    <row r="385" spans="1:35" x14ac:dyDescent="0.2">
      <c r="A385" s="76" t="s">
        <v>621</v>
      </c>
      <c r="B385" s="38">
        <v>2036798</v>
      </c>
      <c r="C385" s="76" t="s">
        <v>88</v>
      </c>
      <c r="D385" s="76" t="s">
        <v>1315</v>
      </c>
      <c r="E385" s="76" t="s">
        <v>89</v>
      </c>
      <c r="F385" s="76">
        <v>1987</v>
      </c>
      <c r="G385" s="77">
        <v>3.9</v>
      </c>
      <c r="H385" s="78" t="s">
        <v>553</v>
      </c>
      <c r="I385" s="79">
        <v>77</v>
      </c>
      <c r="J385" s="80">
        <v>15</v>
      </c>
      <c r="K385" s="80">
        <v>221</v>
      </c>
      <c r="L385" s="81">
        <v>-14.2</v>
      </c>
      <c r="M385" s="82">
        <v>84.260493506000003</v>
      </c>
      <c r="N385" s="83">
        <v>4.8</v>
      </c>
      <c r="O385" s="84">
        <v>68.204666666999998</v>
      </c>
      <c r="P385" s="85">
        <v>-0.4</v>
      </c>
      <c r="Q385" s="86">
        <v>67.190052632000004</v>
      </c>
      <c r="R385" s="105">
        <v>-8.1</v>
      </c>
      <c r="S385" s="105">
        <v>50.709866667</v>
      </c>
      <c r="T385" s="118">
        <v>0.01</v>
      </c>
      <c r="U385" s="119">
        <v>31</v>
      </c>
      <c r="V385" s="87">
        <v>7.8</v>
      </c>
      <c r="W385" s="88">
        <v>66.8</v>
      </c>
      <c r="X385" s="89">
        <v>-0.3</v>
      </c>
      <c r="Y385" s="90">
        <v>59.7</v>
      </c>
      <c r="Z385" s="91">
        <v>15.9</v>
      </c>
      <c r="AA385" s="81">
        <v>-279.5</v>
      </c>
      <c r="AB385" s="92">
        <v>99</v>
      </c>
      <c r="AC385" s="93">
        <v>6.8</v>
      </c>
      <c r="AD385" s="94">
        <v>-10</v>
      </c>
      <c r="AE385" s="94">
        <v>306</v>
      </c>
      <c r="AF385" s="94">
        <v>-23</v>
      </c>
      <c r="AG385" s="95">
        <v>-13.5</v>
      </c>
      <c r="AH385" s="91">
        <v>-235</v>
      </c>
      <c r="AI385" s="38"/>
    </row>
    <row r="386" spans="1:35" x14ac:dyDescent="0.2">
      <c r="A386" s="76" t="s">
        <v>621</v>
      </c>
      <c r="B386" s="38">
        <v>2200744</v>
      </c>
      <c r="C386" s="76" t="s">
        <v>1716</v>
      </c>
      <c r="D386" s="76" t="s">
        <v>1315</v>
      </c>
      <c r="E386" s="76" t="s">
        <v>1717</v>
      </c>
      <c r="F386" s="76">
        <v>1992</v>
      </c>
      <c r="G386" s="77">
        <v>1.7</v>
      </c>
      <c r="H386" s="78" t="s">
        <v>553</v>
      </c>
      <c r="I386" s="79">
        <v>30</v>
      </c>
      <c r="J386" s="80">
        <v>5</v>
      </c>
      <c r="K386" s="80">
        <v>121</v>
      </c>
      <c r="L386" s="81">
        <v>49.4</v>
      </c>
      <c r="M386" s="82">
        <v>70.540999999999997</v>
      </c>
      <c r="N386" s="83">
        <v>3.5</v>
      </c>
      <c r="O386" s="84">
        <v>31.327999999999999</v>
      </c>
      <c r="P386" s="85">
        <v>-1.7</v>
      </c>
      <c r="Q386" s="86">
        <v>45.76</v>
      </c>
      <c r="R386" s="105">
        <v>6.3</v>
      </c>
      <c r="S386" s="105">
        <v>11.44</v>
      </c>
      <c r="T386" s="118">
        <v>-0.1</v>
      </c>
      <c r="U386" s="119">
        <v>13.1</v>
      </c>
      <c r="V386" s="87">
        <v>0.2</v>
      </c>
      <c r="W386" s="88">
        <v>45.8</v>
      </c>
      <c r="X386" s="89">
        <v>-1.7</v>
      </c>
      <c r="Y386" s="90">
        <v>37.200000000000003</v>
      </c>
      <c r="Z386" s="91">
        <v>15.4</v>
      </c>
      <c r="AA386" s="81">
        <v>0.5</v>
      </c>
      <c r="AB386" s="92">
        <v>99</v>
      </c>
      <c r="AC386" s="93">
        <v>-7.3</v>
      </c>
      <c r="AD386" s="94">
        <v>-1.4</v>
      </c>
      <c r="AE386" s="94">
        <v>284</v>
      </c>
      <c r="AF386" s="94">
        <v>8</v>
      </c>
      <c r="AG386" s="95">
        <v>-2.5</v>
      </c>
      <c r="AH386" s="91">
        <v>-34</v>
      </c>
      <c r="AI386" s="38"/>
    </row>
    <row r="387" spans="1:35" x14ac:dyDescent="0.2">
      <c r="A387" s="76" t="s">
        <v>621</v>
      </c>
      <c r="B387" s="38">
        <v>17148247</v>
      </c>
      <c r="C387" s="76" t="s">
        <v>1422</v>
      </c>
      <c r="D387" s="76" t="s">
        <v>1315</v>
      </c>
      <c r="E387" s="76" t="s">
        <v>1423</v>
      </c>
      <c r="F387" s="76">
        <v>1996</v>
      </c>
      <c r="G387" s="77">
        <v>5.5</v>
      </c>
      <c r="H387" s="78" t="s">
        <v>553</v>
      </c>
      <c r="I387" s="79">
        <v>27</v>
      </c>
      <c r="J387" s="80">
        <v>9</v>
      </c>
      <c r="K387" s="80">
        <v>78</v>
      </c>
      <c r="L387" s="81">
        <v>20.7</v>
      </c>
      <c r="M387" s="82">
        <v>69.448518519000004</v>
      </c>
      <c r="N387" s="83">
        <v>2.4</v>
      </c>
      <c r="O387" s="84">
        <v>46.450499999999998</v>
      </c>
      <c r="P387" s="85">
        <v>0.1</v>
      </c>
      <c r="Q387" s="86">
        <v>52.6785</v>
      </c>
      <c r="R387" s="105">
        <v>30.5</v>
      </c>
      <c r="S387" s="105">
        <v>30.620999999999999</v>
      </c>
      <c r="T387" s="118">
        <v>-7.0000000000000007E-2</v>
      </c>
      <c r="U387" s="119">
        <v>38.4</v>
      </c>
      <c r="V387" s="87">
        <v>0.2</v>
      </c>
      <c r="W387" s="88">
        <v>49.5</v>
      </c>
      <c r="X387" s="89">
        <v>-2</v>
      </c>
      <c r="Y387" s="90">
        <v>45.2</v>
      </c>
      <c r="Z387" s="91">
        <v>15.2</v>
      </c>
      <c r="AA387" s="81">
        <v>64.099999999999994</v>
      </c>
      <c r="AB387" s="92">
        <v>97</v>
      </c>
      <c r="AC387" s="93">
        <v>4.0999999999999996</v>
      </c>
      <c r="AD387" s="94">
        <v>3.2</v>
      </c>
      <c r="AE387" s="94">
        <v>313</v>
      </c>
      <c r="AF387" s="94">
        <v>-22</v>
      </c>
      <c r="AG387" s="95">
        <v>-21</v>
      </c>
      <c r="AH387" s="91">
        <v>-254</v>
      </c>
      <c r="AI387" s="38"/>
    </row>
    <row r="388" spans="1:35" x14ac:dyDescent="0.2">
      <c r="A388" s="76" t="s">
        <v>621</v>
      </c>
      <c r="B388" s="38">
        <v>1876203</v>
      </c>
      <c r="C388" s="76" t="s">
        <v>84</v>
      </c>
      <c r="D388" s="76" t="s">
        <v>1315</v>
      </c>
      <c r="E388" s="76" t="s">
        <v>85</v>
      </c>
      <c r="F388" s="76">
        <v>1981</v>
      </c>
      <c r="G388" s="77">
        <v>0</v>
      </c>
      <c r="H388" s="78" t="s">
        <v>553</v>
      </c>
      <c r="I388" s="79">
        <v>119</v>
      </c>
      <c r="J388" s="80">
        <v>38</v>
      </c>
      <c r="K388" s="80">
        <v>379</v>
      </c>
      <c r="L388" s="81">
        <v>28</v>
      </c>
      <c r="M388" s="82">
        <v>88.051176471000005</v>
      </c>
      <c r="N388" s="83">
        <v>-2.2000000000000002</v>
      </c>
      <c r="O388" s="84">
        <v>55.838461537999997</v>
      </c>
      <c r="P388" s="85">
        <v>5.3</v>
      </c>
      <c r="Q388" s="86">
        <v>54.908000000000001</v>
      </c>
      <c r="R388" s="105">
        <v>-10.8</v>
      </c>
      <c r="S388" s="105">
        <v>33.183999999999997</v>
      </c>
      <c r="T388" s="118">
        <v>0.04</v>
      </c>
      <c r="U388" s="119">
        <v>24.6</v>
      </c>
      <c r="V388" s="87">
        <v>0.9</v>
      </c>
      <c r="W388" s="88">
        <v>76.599999999999994</v>
      </c>
      <c r="X388" s="89">
        <v>-0.3</v>
      </c>
      <c r="Y388" s="90">
        <v>70.400000000000006</v>
      </c>
      <c r="Z388" s="91">
        <v>13.9</v>
      </c>
      <c r="AA388" s="81">
        <v>-320</v>
      </c>
      <c r="AB388" s="92">
        <v>99</v>
      </c>
      <c r="AC388" s="93">
        <v>-23.2</v>
      </c>
      <c r="AD388" s="94">
        <v>-10.5</v>
      </c>
      <c r="AE388" s="94">
        <v>302</v>
      </c>
      <c r="AF388" s="94">
        <v>6</v>
      </c>
      <c r="AG388" s="95">
        <v>7</v>
      </c>
      <c r="AH388" s="91">
        <v>-174</v>
      </c>
      <c r="AI388" s="38"/>
    </row>
    <row r="389" spans="1:35" x14ac:dyDescent="0.2">
      <c r="A389" s="76" t="s">
        <v>621</v>
      </c>
      <c r="B389" s="38">
        <v>1690612</v>
      </c>
      <c r="C389" s="76" t="s">
        <v>258</v>
      </c>
      <c r="D389" s="76" t="s">
        <v>1315</v>
      </c>
      <c r="E389" s="76" t="s">
        <v>259</v>
      </c>
      <c r="F389" s="76">
        <v>1974</v>
      </c>
      <c r="G389" s="77">
        <v>0</v>
      </c>
      <c r="H389" s="78" t="s">
        <v>553</v>
      </c>
      <c r="I389" s="79">
        <v>14</v>
      </c>
      <c r="J389" s="80">
        <v>5</v>
      </c>
      <c r="K389" s="80">
        <v>33</v>
      </c>
      <c r="L389" s="81">
        <v>-91.6</v>
      </c>
      <c r="M389" s="82">
        <v>55.366</v>
      </c>
      <c r="N389" s="83">
        <v>2.4</v>
      </c>
      <c r="O389" s="84">
        <v>38.791666667000001</v>
      </c>
      <c r="P389" s="85">
        <v>-1.3</v>
      </c>
      <c r="Q389" s="86">
        <v>44.6</v>
      </c>
      <c r="R389" s="105">
        <v>3.7</v>
      </c>
      <c r="S389" s="105">
        <v>15.68</v>
      </c>
      <c r="T389" s="118">
        <v>0.1</v>
      </c>
      <c r="U389" s="119">
        <v>10.199999999999999</v>
      </c>
      <c r="V389" s="87">
        <v>3.6</v>
      </c>
      <c r="W389" s="88">
        <v>36.799999999999997</v>
      </c>
      <c r="X389" s="89">
        <v>1.7</v>
      </c>
      <c r="Y389" s="90">
        <v>34.4</v>
      </c>
      <c r="Z389" s="91">
        <v>13.9</v>
      </c>
      <c r="AA389" s="81">
        <v>-883.2</v>
      </c>
      <c r="AB389" s="92">
        <v>99</v>
      </c>
      <c r="AC389" s="93">
        <v>-13.6</v>
      </c>
      <c r="AD389" s="94">
        <v>-25.9</v>
      </c>
      <c r="AE389" s="94">
        <v>313</v>
      </c>
      <c r="AF389" s="94">
        <v>-8</v>
      </c>
      <c r="AG389" s="95">
        <v>-7.5</v>
      </c>
      <c r="AH389" s="91">
        <v>-451</v>
      </c>
      <c r="AI389" s="38"/>
    </row>
    <row r="390" spans="1:35" x14ac:dyDescent="0.2">
      <c r="A390" s="76" t="s">
        <v>621</v>
      </c>
      <c r="B390" s="38">
        <v>2145234</v>
      </c>
      <c r="C390" s="76" t="s">
        <v>575</v>
      </c>
      <c r="D390" s="76" t="s">
        <v>1315</v>
      </c>
      <c r="E390" s="76" t="s">
        <v>576</v>
      </c>
      <c r="F390" s="76">
        <v>1990</v>
      </c>
      <c r="G390" s="77">
        <v>3.3</v>
      </c>
      <c r="H390" s="78" t="s">
        <v>553</v>
      </c>
      <c r="I390" s="79">
        <v>17</v>
      </c>
      <c r="J390" s="80">
        <v>3</v>
      </c>
      <c r="K390" s="80">
        <v>64</v>
      </c>
      <c r="L390" s="81">
        <v>112.4</v>
      </c>
      <c r="M390" s="82">
        <v>62.539352940999997</v>
      </c>
      <c r="N390" s="83">
        <v>0.7</v>
      </c>
      <c r="O390" s="84">
        <v>34.799999999999997</v>
      </c>
      <c r="P390" s="85">
        <v>4.3</v>
      </c>
      <c r="Q390" s="86">
        <v>48.2</v>
      </c>
      <c r="R390" s="105">
        <v>28.4</v>
      </c>
      <c r="S390" s="105">
        <v>22.4</v>
      </c>
      <c r="T390" s="118">
        <v>0.04</v>
      </c>
      <c r="U390" s="119">
        <v>20.5</v>
      </c>
      <c r="V390" s="87">
        <v>1.7</v>
      </c>
      <c r="W390" s="88">
        <v>43.7</v>
      </c>
      <c r="X390" s="89">
        <v>-2.8</v>
      </c>
      <c r="Y390" s="90">
        <v>35.5</v>
      </c>
      <c r="Z390" s="91">
        <v>13.6</v>
      </c>
      <c r="AA390" s="81">
        <v>8.6</v>
      </c>
      <c r="AB390" s="92">
        <v>99</v>
      </c>
      <c r="AC390" s="93">
        <v>-13.6</v>
      </c>
      <c r="AD390" s="94">
        <v>-5</v>
      </c>
      <c r="AE390" s="94">
        <v>323</v>
      </c>
      <c r="AF390" s="94">
        <v>9</v>
      </c>
      <c r="AG390" s="95">
        <v>-9.5</v>
      </c>
      <c r="AH390" s="91">
        <v>-194</v>
      </c>
      <c r="AI390" s="38"/>
    </row>
    <row r="391" spans="1:35" x14ac:dyDescent="0.2">
      <c r="A391" s="76" t="s">
        <v>621</v>
      </c>
      <c r="B391" s="38">
        <v>130895998</v>
      </c>
      <c r="C391" s="76" t="s">
        <v>1953</v>
      </c>
      <c r="D391" s="76" t="s">
        <v>1315</v>
      </c>
      <c r="E391" s="76" t="s">
        <v>1954</v>
      </c>
      <c r="F391" s="76">
        <v>2000</v>
      </c>
      <c r="G391" s="77">
        <v>4.0999999999999996</v>
      </c>
      <c r="H391" s="78" t="s">
        <v>553</v>
      </c>
      <c r="I391" s="79">
        <v>25</v>
      </c>
      <c r="J391" s="80">
        <v>10</v>
      </c>
      <c r="K391" s="80">
        <v>59</v>
      </c>
      <c r="L391" s="81">
        <v>131.1</v>
      </c>
      <c r="M391" s="82">
        <v>63.868160000000003</v>
      </c>
      <c r="N391" s="83">
        <v>1.4</v>
      </c>
      <c r="O391" s="84">
        <v>26.56</v>
      </c>
      <c r="P391" s="85">
        <v>3.4</v>
      </c>
      <c r="Q391" s="86">
        <v>39.92</v>
      </c>
      <c r="R391" s="105">
        <v>9.1</v>
      </c>
      <c r="S391" s="105">
        <v>11.76</v>
      </c>
      <c r="T391" s="118">
        <v>0.01</v>
      </c>
      <c r="U391" s="119">
        <v>20</v>
      </c>
      <c r="V391" s="87">
        <v>-1.4</v>
      </c>
      <c r="W391" s="88">
        <v>38.9</v>
      </c>
      <c r="X391" s="89">
        <v>-4.8</v>
      </c>
      <c r="Y391" s="90">
        <v>37.299999999999997</v>
      </c>
      <c r="Z391" s="91">
        <v>12.4</v>
      </c>
      <c r="AA391" s="81">
        <v>203.2</v>
      </c>
      <c r="AB391" s="92">
        <v>99</v>
      </c>
      <c r="AC391" s="93">
        <v>5.9</v>
      </c>
      <c r="AD391" s="94">
        <v>11.4</v>
      </c>
      <c r="AE391" s="94">
        <v>278</v>
      </c>
      <c r="AF391" s="94">
        <v>0</v>
      </c>
      <c r="AG391" s="95">
        <v>-2.5</v>
      </c>
      <c r="AH391" s="91">
        <v>236</v>
      </c>
      <c r="AI391" s="38"/>
    </row>
    <row r="392" spans="1:35" x14ac:dyDescent="0.2">
      <c r="A392" s="76" t="s">
        <v>621</v>
      </c>
      <c r="B392" s="38">
        <v>1957767</v>
      </c>
      <c r="C392" s="76" t="s">
        <v>659</v>
      </c>
      <c r="D392" s="76" t="s">
        <v>1315</v>
      </c>
      <c r="E392" s="76" t="s">
        <v>660</v>
      </c>
      <c r="F392" s="76">
        <v>1984</v>
      </c>
      <c r="G392" s="77">
        <v>0.1</v>
      </c>
      <c r="H392" s="78" t="s">
        <v>553</v>
      </c>
      <c r="I392" s="79">
        <v>10</v>
      </c>
      <c r="J392" s="80">
        <v>4</v>
      </c>
      <c r="K392" s="80">
        <v>33</v>
      </c>
      <c r="L392" s="81">
        <v>-35.200000000000003</v>
      </c>
      <c r="M392" s="82">
        <v>54.625799999999998</v>
      </c>
      <c r="N392" s="83">
        <v>2.1</v>
      </c>
      <c r="O392" s="84">
        <v>33.590666667000001</v>
      </c>
      <c r="P392" s="85">
        <v>-2</v>
      </c>
      <c r="Q392" s="86">
        <v>42.8</v>
      </c>
      <c r="R392" s="105">
        <v>12.5</v>
      </c>
      <c r="S392" s="105">
        <v>20.821333332999998</v>
      </c>
      <c r="T392" s="118">
        <v>0.09</v>
      </c>
      <c r="U392" s="119">
        <v>13.5</v>
      </c>
      <c r="V392" s="87">
        <v>-2.2000000000000002</v>
      </c>
      <c r="W392" s="88">
        <v>36.9</v>
      </c>
      <c r="X392" s="89">
        <v>-0.5</v>
      </c>
      <c r="Y392" s="90">
        <v>33.6</v>
      </c>
      <c r="Z392" s="91">
        <v>12.3</v>
      </c>
      <c r="AA392" s="81">
        <v>-434.1</v>
      </c>
      <c r="AB392" s="92">
        <v>99</v>
      </c>
      <c r="AC392" s="93">
        <v>-4.0999999999999996</v>
      </c>
      <c r="AD392" s="94">
        <v>-11.4</v>
      </c>
      <c r="AE392" s="94">
        <v>273</v>
      </c>
      <c r="AF392" s="94">
        <v>31</v>
      </c>
      <c r="AG392" s="95">
        <v>10</v>
      </c>
      <c r="AH392" s="91">
        <v>4</v>
      </c>
      <c r="AI392" s="38"/>
    </row>
    <row r="393" spans="1:35" x14ac:dyDescent="0.2">
      <c r="A393" s="76" t="s">
        <v>621</v>
      </c>
      <c r="B393" s="38">
        <v>130588960</v>
      </c>
      <c r="C393" s="76" t="s">
        <v>837</v>
      </c>
      <c r="D393" s="76" t="s">
        <v>1315</v>
      </c>
      <c r="E393" s="76" t="s">
        <v>838</v>
      </c>
      <c r="F393" s="76">
        <v>2000</v>
      </c>
      <c r="G393" s="77">
        <v>3.3</v>
      </c>
      <c r="H393" s="78" t="s">
        <v>554</v>
      </c>
      <c r="I393" s="79">
        <v>126</v>
      </c>
      <c r="J393" s="80">
        <v>40</v>
      </c>
      <c r="K393" s="80">
        <v>250</v>
      </c>
      <c r="L393" s="81">
        <v>112.2</v>
      </c>
      <c r="M393" s="82">
        <v>82.990817460000002</v>
      </c>
      <c r="N393" s="83">
        <v>4.7</v>
      </c>
      <c r="O393" s="84">
        <v>69.751230769000003</v>
      </c>
      <c r="P393" s="85">
        <v>0.4</v>
      </c>
      <c r="Q393" s="86">
        <v>71.467128204999995</v>
      </c>
      <c r="R393" s="105">
        <v>1.2</v>
      </c>
      <c r="S393" s="105">
        <v>51.820102564000003</v>
      </c>
      <c r="T393" s="118">
        <v>-0.03</v>
      </c>
      <c r="U393" s="119">
        <v>60.5</v>
      </c>
      <c r="V393" s="87">
        <v>-3.8</v>
      </c>
      <c r="W393" s="88">
        <v>68.8</v>
      </c>
      <c r="X393" s="89">
        <v>-7.9</v>
      </c>
      <c r="Y393" s="90">
        <v>65.5</v>
      </c>
      <c r="Z393" s="91">
        <v>11.9</v>
      </c>
      <c r="AA393" s="81">
        <v>511.8</v>
      </c>
      <c r="AB393" s="92">
        <v>99</v>
      </c>
      <c r="AC393" s="93">
        <v>8.6</v>
      </c>
      <c r="AD393" s="94">
        <v>11.8</v>
      </c>
      <c r="AE393" s="94">
        <v>290</v>
      </c>
      <c r="AF393" s="94">
        <v>3</v>
      </c>
      <c r="AG393" s="95">
        <v>7.5</v>
      </c>
      <c r="AH393" s="91">
        <v>288</v>
      </c>
      <c r="AI393" s="38"/>
    </row>
    <row r="394" spans="1:35" x14ac:dyDescent="0.2">
      <c r="A394" s="76" t="s">
        <v>621</v>
      </c>
      <c r="B394" s="38">
        <v>230641907</v>
      </c>
      <c r="C394" s="76" t="s">
        <v>839</v>
      </c>
      <c r="D394" s="76" t="s">
        <v>1557</v>
      </c>
      <c r="E394" s="76" t="s">
        <v>840</v>
      </c>
      <c r="F394" s="76">
        <v>1998</v>
      </c>
      <c r="G394" s="77">
        <v>3</v>
      </c>
      <c r="H394" s="78" t="s">
        <v>553</v>
      </c>
      <c r="I394" s="79">
        <v>79</v>
      </c>
      <c r="J394" s="80">
        <v>19</v>
      </c>
      <c r="K394" s="80">
        <v>140</v>
      </c>
      <c r="L394" s="81">
        <v>176.1</v>
      </c>
      <c r="M394" s="82">
        <v>71.083594937000001</v>
      </c>
      <c r="N394" s="83">
        <v>3.2</v>
      </c>
      <c r="O394" s="84">
        <v>22.658999999999999</v>
      </c>
      <c r="P394" s="85">
        <v>2.6</v>
      </c>
      <c r="Q394" s="86">
        <v>44.985999999999997</v>
      </c>
      <c r="R394" s="105">
        <v>1.8</v>
      </c>
      <c r="S394" s="105">
        <v>4.399</v>
      </c>
      <c r="T394" s="118">
        <v>-0.03</v>
      </c>
      <c r="U394" s="119">
        <v>13.7</v>
      </c>
      <c r="V394" s="87">
        <v>-2</v>
      </c>
      <c r="W394" s="88">
        <v>48.8</v>
      </c>
      <c r="X394" s="89">
        <v>-7</v>
      </c>
      <c r="Y394" s="90">
        <v>48.8</v>
      </c>
      <c r="Z394" s="91">
        <v>11.7</v>
      </c>
      <c r="AA394" s="81">
        <v>308.60000000000002</v>
      </c>
      <c r="AB394" s="92">
        <v>98</v>
      </c>
      <c r="AC394" s="93">
        <v>0.5</v>
      </c>
      <c r="AD394" s="94">
        <v>6.4</v>
      </c>
      <c r="AE394" s="94">
        <v>326</v>
      </c>
      <c r="AF394" s="94">
        <v>6</v>
      </c>
      <c r="AG394" s="95">
        <v>-2</v>
      </c>
      <c r="AH394" s="91">
        <v>-9</v>
      </c>
      <c r="AI394" s="38"/>
    </row>
    <row r="395" spans="1:35" x14ac:dyDescent="0.2">
      <c r="A395" s="76" t="s">
        <v>621</v>
      </c>
      <c r="B395" s="38">
        <v>2294436</v>
      </c>
      <c r="C395" s="76" t="s">
        <v>1467</v>
      </c>
      <c r="D395" s="76" t="s">
        <v>1315</v>
      </c>
      <c r="E395" s="76" t="s">
        <v>1468</v>
      </c>
      <c r="F395" s="76">
        <v>1995</v>
      </c>
      <c r="G395" s="77">
        <v>4.8</v>
      </c>
      <c r="H395" s="78" t="s">
        <v>553</v>
      </c>
      <c r="I395" s="79">
        <v>41</v>
      </c>
      <c r="J395" s="80">
        <v>10</v>
      </c>
      <c r="K395" s="80">
        <v>116</v>
      </c>
      <c r="L395" s="81">
        <v>307.39999999999998</v>
      </c>
      <c r="M395" s="82">
        <v>79.243024390000002</v>
      </c>
      <c r="N395" s="83">
        <v>-1.2</v>
      </c>
      <c r="O395" s="84">
        <v>53.588444443999997</v>
      </c>
      <c r="P395" s="85">
        <v>7.4</v>
      </c>
      <c r="Q395" s="86">
        <v>58.241666666999997</v>
      </c>
      <c r="R395" s="105">
        <v>17</v>
      </c>
      <c r="S395" s="105">
        <v>36.572222222000001</v>
      </c>
      <c r="T395" s="118">
        <v>0</v>
      </c>
      <c r="U395" s="119">
        <v>30.1</v>
      </c>
      <c r="V395" s="87">
        <v>3.7</v>
      </c>
      <c r="W395" s="88">
        <v>60.9</v>
      </c>
      <c r="X395" s="89">
        <v>-2.2999999999999998</v>
      </c>
      <c r="Y395" s="90">
        <v>56.7</v>
      </c>
      <c r="Z395" s="91">
        <v>11.6</v>
      </c>
      <c r="AA395" s="81">
        <v>477.3</v>
      </c>
      <c r="AB395" s="92">
        <v>99</v>
      </c>
      <c r="AC395" s="93">
        <v>4.0999999999999996</v>
      </c>
      <c r="AD395" s="94">
        <v>10.9</v>
      </c>
      <c r="AE395" s="94">
        <v>311</v>
      </c>
      <c r="AF395" s="94">
        <v>-16</v>
      </c>
      <c r="AG395" s="95">
        <v>-2</v>
      </c>
      <c r="AH395" s="91">
        <v>16</v>
      </c>
      <c r="AI395" s="38"/>
    </row>
    <row r="396" spans="1:35" x14ac:dyDescent="0.2">
      <c r="A396" s="76" t="s">
        <v>621</v>
      </c>
      <c r="B396" s="38">
        <v>17251413</v>
      </c>
      <c r="C396" s="76" t="s">
        <v>1482</v>
      </c>
      <c r="D396" s="76" t="s">
        <v>1315</v>
      </c>
      <c r="E396" s="76" t="s">
        <v>1483</v>
      </c>
      <c r="F396" s="76">
        <v>1996</v>
      </c>
      <c r="G396" s="77">
        <v>8.3000000000000007</v>
      </c>
      <c r="H396" s="78" t="s">
        <v>553</v>
      </c>
      <c r="I396" s="79">
        <v>55</v>
      </c>
      <c r="J396" s="80">
        <v>13</v>
      </c>
      <c r="K396" s="80">
        <v>162</v>
      </c>
      <c r="L396" s="81">
        <v>-12.5</v>
      </c>
      <c r="M396" s="82">
        <v>75.953527273000006</v>
      </c>
      <c r="N396" s="83">
        <v>-5.9</v>
      </c>
      <c r="O396" s="84">
        <v>57.614045455000003</v>
      </c>
      <c r="P396" s="85">
        <v>8.8000000000000007</v>
      </c>
      <c r="Q396" s="86">
        <v>59.006545455000001</v>
      </c>
      <c r="R396" s="105">
        <v>34.1</v>
      </c>
      <c r="S396" s="105">
        <v>39.200727272999998</v>
      </c>
      <c r="T396" s="118">
        <v>0.02</v>
      </c>
      <c r="U396" s="119">
        <v>45.1</v>
      </c>
      <c r="V396" s="87">
        <v>-5</v>
      </c>
      <c r="W396" s="88">
        <v>57.6</v>
      </c>
      <c r="X396" s="89">
        <v>-2.5</v>
      </c>
      <c r="Y396" s="90">
        <v>50.2</v>
      </c>
      <c r="Z396" s="91">
        <v>11.2</v>
      </c>
      <c r="AA396" s="81">
        <v>-127.3</v>
      </c>
      <c r="AB396" s="92">
        <v>99</v>
      </c>
      <c r="AC396" s="93">
        <v>1.8</v>
      </c>
      <c r="AD396" s="94">
        <v>7.7</v>
      </c>
      <c r="AE396" s="94">
        <v>318</v>
      </c>
      <c r="AF396" s="94">
        <v>20</v>
      </c>
      <c r="AG396" s="95">
        <v>-1.5</v>
      </c>
      <c r="AH396" s="91">
        <v>61</v>
      </c>
      <c r="AI396" s="38"/>
    </row>
    <row r="397" spans="1:35" x14ac:dyDescent="0.2">
      <c r="A397" s="76" t="s">
        <v>621</v>
      </c>
      <c r="B397" s="38">
        <v>2201220</v>
      </c>
      <c r="C397" s="76" t="s">
        <v>242</v>
      </c>
      <c r="D397" s="76" t="s">
        <v>1315</v>
      </c>
      <c r="E397" s="76" t="s">
        <v>243</v>
      </c>
      <c r="F397" s="76">
        <v>1992</v>
      </c>
      <c r="G397" s="77">
        <v>8.9</v>
      </c>
      <c r="H397" s="78" t="s">
        <v>553</v>
      </c>
      <c r="I397" s="79">
        <v>24</v>
      </c>
      <c r="J397" s="80">
        <v>5</v>
      </c>
      <c r="K397" s="80">
        <v>52</v>
      </c>
      <c r="L397" s="81">
        <v>101.2</v>
      </c>
      <c r="M397" s="82">
        <v>55.652625</v>
      </c>
      <c r="N397" s="83">
        <v>0.7</v>
      </c>
      <c r="O397" s="84">
        <v>30.6</v>
      </c>
      <c r="P397" s="85">
        <v>-0.3</v>
      </c>
      <c r="Q397" s="86">
        <v>38.674999999999997</v>
      </c>
      <c r="R397" s="105">
        <v>1.2</v>
      </c>
      <c r="S397" s="105">
        <v>17.34</v>
      </c>
      <c r="T397" s="118">
        <v>-0.05</v>
      </c>
      <c r="U397" s="119">
        <v>12.7</v>
      </c>
      <c r="V397" s="87">
        <v>-0.9</v>
      </c>
      <c r="W397" s="88">
        <v>36.5</v>
      </c>
      <c r="X397" s="89">
        <v>0</v>
      </c>
      <c r="Y397" s="90">
        <v>32.1</v>
      </c>
      <c r="Z397" s="91">
        <v>11.1</v>
      </c>
      <c r="AA397" s="81">
        <v>-84.5</v>
      </c>
      <c r="AB397" s="92">
        <v>95</v>
      </c>
      <c r="AC397" s="93">
        <v>-1.4</v>
      </c>
      <c r="AD397" s="94">
        <v>0</v>
      </c>
      <c r="AE397" s="94">
        <v>290</v>
      </c>
      <c r="AF397" s="94">
        <v>2</v>
      </c>
      <c r="AG397" s="95">
        <v>-4</v>
      </c>
      <c r="AH397" s="91">
        <v>-105</v>
      </c>
      <c r="AI397" s="38"/>
    </row>
    <row r="398" spans="1:35" x14ac:dyDescent="0.2">
      <c r="A398" s="76" t="s">
        <v>621</v>
      </c>
      <c r="B398" s="38">
        <v>61484266</v>
      </c>
      <c r="C398" s="76" t="s">
        <v>2235</v>
      </c>
      <c r="D398" s="76" t="s">
        <v>1315</v>
      </c>
      <c r="E398" s="76" t="s">
        <v>2236</v>
      </c>
      <c r="F398" s="76">
        <v>2003</v>
      </c>
      <c r="G398" s="77">
        <v>4.2</v>
      </c>
      <c r="H398" s="78" t="s">
        <v>553</v>
      </c>
      <c r="I398" s="79">
        <v>16</v>
      </c>
      <c r="J398" s="80">
        <v>6</v>
      </c>
      <c r="K398" s="80">
        <v>22</v>
      </c>
      <c r="L398" s="81">
        <v>126</v>
      </c>
      <c r="M398" s="82">
        <v>55.931249999999999</v>
      </c>
      <c r="N398" s="83">
        <v>6.3</v>
      </c>
      <c r="O398" s="84">
        <v>46.008499999999998</v>
      </c>
      <c r="P398" s="85">
        <v>0.4</v>
      </c>
      <c r="Q398" s="86">
        <v>46.100333333000002</v>
      </c>
      <c r="R398" s="105">
        <v>7.2</v>
      </c>
      <c r="S398" s="105">
        <v>31.223333332999999</v>
      </c>
      <c r="T398" s="118">
        <v>-0.09</v>
      </c>
      <c r="U398" s="119">
        <v>34</v>
      </c>
      <c r="V398" s="87">
        <v>1.1000000000000001</v>
      </c>
      <c r="W398" s="88">
        <v>35</v>
      </c>
      <c r="X398" s="89">
        <v>-7.8</v>
      </c>
      <c r="Y398" s="90">
        <v>35.6</v>
      </c>
      <c r="Z398" s="91">
        <v>10.199999999999999</v>
      </c>
      <c r="AA398" s="81">
        <v>53.2</v>
      </c>
      <c r="AB398" s="92">
        <v>99</v>
      </c>
      <c r="AC398" s="93">
        <v>14.5</v>
      </c>
      <c r="AD398" s="94">
        <v>6.4</v>
      </c>
      <c r="AE398" s="94">
        <v>285</v>
      </c>
      <c r="AF398" s="94">
        <v>18</v>
      </c>
      <c r="AG398" s="95">
        <v>22</v>
      </c>
      <c r="AH398" s="91">
        <v>406</v>
      </c>
      <c r="AI398" s="38"/>
    </row>
    <row r="399" spans="1:35" x14ac:dyDescent="0.2">
      <c r="A399" s="76" t="s">
        <v>621</v>
      </c>
      <c r="B399" s="38">
        <v>2093675</v>
      </c>
      <c r="C399" s="76" t="s">
        <v>1815</v>
      </c>
      <c r="D399" s="76" t="s">
        <v>1315</v>
      </c>
      <c r="E399" s="76" t="s">
        <v>1816</v>
      </c>
      <c r="F399" s="76">
        <v>1988</v>
      </c>
      <c r="G399" s="77">
        <v>5.9</v>
      </c>
      <c r="H399" s="78" t="s">
        <v>553</v>
      </c>
      <c r="I399" s="79">
        <v>61</v>
      </c>
      <c r="J399" s="80">
        <v>9</v>
      </c>
      <c r="K399" s="80">
        <v>186</v>
      </c>
      <c r="L399" s="81">
        <v>41.8</v>
      </c>
      <c r="M399" s="82">
        <v>84.340065573999993</v>
      </c>
      <c r="N399" s="83">
        <v>2.2999999999999998</v>
      </c>
      <c r="O399" s="84">
        <v>61.910133332999997</v>
      </c>
      <c r="P399" s="85">
        <v>-0.7</v>
      </c>
      <c r="Q399" s="86">
        <v>65.714666667000003</v>
      </c>
      <c r="R399" s="105">
        <v>-2.5</v>
      </c>
      <c r="S399" s="105">
        <v>42.541600000000003</v>
      </c>
      <c r="T399" s="118">
        <v>7.0000000000000007E-2</v>
      </c>
      <c r="U399" s="119">
        <v>40</v>
      </c>
      <c r="V399" s="87">
        <v>0.3</v>
      </c>
      <c r="W399" s="88">
        <v>64.8</v>
      </c>
      <c r="X399" s="89">
        <v>-1</v>
      </c>
      <c r="Y399" s="90">
        <v>59.9</v>
      </c>
      <c r="Z399" s="91">
        <v>9.6</v>
      </c>
      <c r="AA399" s="81">
        <v>-204.5</v>
      </c>
      <c r="AB399" s="92">
        <v>99</v>
      </c>
      <c r="AC399" s="93">
        <v>-11.8</v>
      </c>
      <c r="AD399" s="94">
        <v>-2.2999999999999998</v>
      </c>
      <c r="AE399" s="94">
        <v>314</v>
      </c>
      <c r="AF399" s="94">
        <v>-1</v>
      </c>
      <c r="AG399" s="95">
        <v>-4</v>
      </c>
      <c r="AH399" s="91">
        <v>-210</v>
      </c>
      <c r="AI399" s="38"/>
    </row>
    <row r="400" spans="1:35" x14ac:dyDescent="0.2">
      <c r="A400" s="76" t="s">
        <v>621</v>
      </c>
      <c r="B400" s="38">
        <v>2063715</v>
      </c>
      <c r="C400" s="76" t="s">
        <v>597</v>
      </c>
      <c r="D400" s="76" t="s">
        <v>1315</v>
      </c>
      <c r="E400" s="76" t="s">
        <v>598</v>
      </c>
      <c r="F400" s="76">
        <v>1987</v>
      </c>
      <c r="G400" s="77">
        <v>1.5</v>
      </c>
      <c r="H400" s="78" t="s">
        <v>553</v>
      </c>
      <c r="I400" s="79">
        <v>15</v>
      </c>
      <c r="J400" s="80">
        <v>2</v>
      </c>
      <c r="K400" s="80">
        <v>43</v>
      </c>
      <c r="L400" s="81">
        <v>-33.5</v>
      </c>
      <c r="M400" s="82">
        <v>53.228933333000001</v>
      </c>
      <c r="N400" s="83">
        <v>-0.5</v>
      </c>
      <c r="O400" s="84">
        <v>26.7</v>
      </c>
      <c r="P400" s="85">
        <v>0.8</v>
      </c>
      <c r="Q400" s="86">
        <v>42.9</v>
      </c>
      <c r="R400" s="105">
        <v>21.3</v>
      </c>
      <c r="S400" s="105">
        <v>12.7</v>
      </c>
      <c r="T400" s="118">
        <v>-0.03</v>
      </c>
      <c r="U400" s="119">
        <v>9.6</v>
      </c>
      <c r="V400" s="87">
        <v>-2.7</v>
      </c>
      <c r="W400" s="88">
        <v>37.799999999999997</v>
      </c>
      <c r="X400" s="89">
        <v>-0.8</v>
      </c>
      <c r="Y400" s="90">
        <v>32.5</v>
      </c>
      <c r="Z400" s="91">
        <v>9.5</v>
      </c>
      <c r="AA400" s="81">
        <v>-553.20000000000005</v>
      </c>
      <c r="AB400" s="92">
        <v>84</v>
      </c>
      <c r="AC400" s="93">
        <v>-11.8</v>
      </c>
      <c r="AD400" s="94">
        <v>-10.9</v>
      </c>
      <c r="AE400" s="94">
        <v>291</v>
      </c>
      <c r="AF400" s="94">
        <v>7</v>
      </c>
      <c r="AG400" s="95">
        <v>-3.5</v>
      </c>
      <c r="AH400" s="91">
        <v>-232</v>
      </c>
      <c r="AI400" s="38"/>
    </row>
    <row r="401" spans="1:35" x14ac:dyDescent="0.2">
      <c r="A401" s="76" t="s">
        <v>621</v>
      </c>
      <c r="B401" s="38">
        <v>219021272</v>
      </c>
      <c r="C401" s="76" t="s">
        <v>843</v>
      </c>
      <c r="D401" s="76" t="s">
        <v>1557</v>
      </c>
      <c r="E401" s="76" t="s">
        <v>844</v>
      </c>
      <c r="F401" s="76">
        <v>1998</v>
      </c>
      <c r="G401" s="77">
        <v>11.2</v>
      </c>
      <c r="H401" s="78" t="s">
        <v>553</v>
      </c>
      <c r="I401" s="79">
        <v>31</v>
      </c>
      <c r="J401" s="80">
        <v>15</v>
      </c>
      <c r="K401" s="80">
        <v>78</v>
      </c>
      <c r="L401" s="81">
        <v>115.3</v>
      </c>
      <c r="M401" s="82">
        <v>67.988</v>
      </c>
      <c r="N401" s="83">
        <v>0.8</v>
      </c>
      <c r="O401" s="84">
        <v>36.416666667000001</v>
      </c>
      <c r="P401" s="85">
        <v>4.9000000000000004</v>
      </c>
      <c r="Q401" s="86">
        <v>47.166666667000001</v>
      </c>
      <c r="R401" s="105">
        <v>3.9</v>
      </c>
      <c r="S401" s="105">
        <v>16.416666667000001</v>
      </c>
      <c r="T401" s="118">
        <v>0.06</v>
      </c>
      <c r="U401" s="119">
        <v>28.6</v>
      </c>
      <c r="V401" s="87">
        <v>5.4</v>
      </c>
      <c r="W401" s="88">
        <v>42.9</v>
      </c>
      <c r="X401" s="89">
        <v>-2</v>
      </c>
      <c r="Y401" s="90">
        <v>41</v>
      </c>
      <c r="Z401" s="91">
        <v>8.1999999999999993</v>
      </c>
      <c r="AA401" s="81">
        <v>212.7</v>
      </c>
      <c r="AB401" s="92">
        <v>99</v>
      </c>
      <c r="AC401" s="93">
        <v>23.6</v>
      </c>
      <c r="AD401" s="94">
        <v>11.8</v>
      </c>
      <c r="AE401" s="94">
        <v>320</v>
      </c>
      <c r="AF401" s="94">
        <v>-10</v>
      </c>
      <c r="AG401" s="95">
        <v>-13</v>
      </c>
      <c r="AH401" s="91">
        <v>59</v>
      </c>
      <c r="AI401" s="38"/>
    </row>
    <row r="402" spans="1:35" x14ac:dyDescent="0.2">
      <c r="A402" s="76" t="s">
        <v>621</v>
      </c>
      <c r="B402" s="38">
        <v>101431985</v>
      </c>
      <c r="C402" s="76" t="s">
        <v>2228</v>
      </c>
      <c r="D402" s="76" t="s">
        <v>1399</v>
      </c>
      <c r="E402" s="76" t="s">
        <v>2229</v>
      </c>
      <c r="F402" s="76">
        <v>2003</v>
      </c>
      <c r="G402" s="77">
        <v>4.7</v>
      </c>
      <c r="H402" s="78" t="s">
        <v>554</v>
      </c>
      <c r="I402" s="79">
        <v>27</v>
      </c>
      <c r="J402" s="80">
        <v>8</v>
      </c>
      <c r="K402" s="80">
        <v>29</v>
      </c>
      <c r="L402" s="81">
        <v>70.7</v>
      </c>
      <c r="M402" s="82">
        <v>56.064</v>
      </c>
      <c r="N402" s="83">
        <v>3.7</v>
      </c>
      <c r="O402" s="84">
        <v>22.8</v>
      </c>
      <c r="P402" s="85">
        <v>3.7</v>
      </c>
      <c r="Q402" s="86">
        <v>34.96</v>
      </c>
      <c r="R402" s="105">
        <v>13.4</v>
      </c>
      <c r="S402" s="105">
        <v>9.44</v>
      </c>
      <c r="T402" s="118">
        <v>-0.06</v>
      </c>
      <c r="U402" s="119">
        <v>10.7</v>
      </c>
      <c r="V402" s="87">
        <v>1.7</v>
      </c>
      <c r="W402" s="88">
        <v>27.4</v>
      </c>
      <c r="X402" s="89">
        <v>-7.5</v>
      </c>
      <c r="Y402" s="90">
        <v>29.9</v>
      </c>
      <c r="Z402" s="91">
        <v>7.9</v>
      </c>
      <c r="AA402" s="81">
        <v>26.8</v>
      </c>
      <c r="AB402" s="92">
        <v>96</v>
      </c>
      <c r="AC402" s="93">
        <v>11.4</v>
      </c>
      <c r="AD402" s="94">
        <v>10.9</v>
      </c>
      <c r="AE402" s="94">
        <v>283</v>
      </c>
      <c r="AF402" s="94">
        <v>-40</v>
      </c>
      <c r="AG402" s="95">
        <v>-7.5</v>
      </c>
      <c r="AH402" s="91">
        <v>18</v>
      </c>
      <c r="AI402" s="38"/>
    </row>
    <row r="403" spans="1:35" x14ac:dyDescent="0.2">
      <c r="A403" s="76" t="s">
        <v>621</v>
      </c>
      <c r="B403" s="38">
        <v>1990589</v>
      </c>
      <c r="C403" s="76" t="s">
        <v>1735</v>
      </c>
      <c r="D403" s="76" t="s">
        <v>1315</v>
      </c>
      <c r="E403" s="76" t="s">
        <v>1736</v>
      </c>
      <c r="F403" s="76">
        <v>1985</v>
      </c>
      <c r="G403" s="77">
        <v>0.8</v>
      </c>
      <c r="H403" s="78" t="s">
        <v>553</v>
      </c>
      <c r="I403" s="79">
        <v>68</v>
      </c>
      <c r="J403" s="80">
        <v>18</v>
      </c>
      <c r="K403" s="80">
        <v>213</v>
      </c>
      <c r="L403" s="81">
        <v>-52.7</v>
      </c>
      <c r="M403" s="82">
        <v>82.690882353000006</v>
      </c>
      <c r="N403" s="83">
        <v>4</v>
      </c>
      <c r="O403" s="84">
        <v>58.350461537999998</v>
      </c>
      <c r="P403" s="85">
        <v>-4.0999999999999996</v>
      </c>
      <c r="Q403" s="86">
        <v>59.169166666999999</v>
      </c>
      <c r="R403" s="105">
        <v>17.600000000000001</v>
      </c>
      <c r="S403" s="105">
        <v>36.943307691999998</v>
      </c>
      <c r="T403" s="118">
        <v>0.08</v>
      </c>
      <c r="U403" s="119">
        <v>22.6</v>
      </c>
      <c r="V403" s="87">
        <v>-0.7</v>
      </c>
      <c r="W403" s="88">
        <v>65</v>
      </c>
      <c r="X403" s="89">
        <v>-0.7</v>
      </c>
      <c r="Y403" s="90">
        <v>57.8</v>
      </c>
      <c r="Z403" s="91">
        <v>7.7</v>
      </c>
      <c r="AA403" s="81">
        <v>-478.2</v>
      </c>
      <c r="AB403" s="92">
        <v>99</v>
      </c>
      <c r="AC403" s="93">
        <v>-8.6</v>
      </c>
      <c r="AD403" s="94">
        <v>-17.7</v>
      </c>
      <c r="AE403" s="94">
        <v>294</v>
      </c>
      <c r="AF403" s="94">
        <v>9</v>
      </c>
      <c r="AG403" s="95">
        <v>12</v>
      </c>
      <c r="AH403" s="91">
        <v>-75</v>
      </c>
      <c r="AI403" s="38"/>
    </row>
    <row r="404" spans="1:35" x14ac:dyDescent="0.2">
      <c r="A404" s="76" t="s">
        <v>621</v>
      </c>
      <c r="B404" s="38">
        <v>2249055</v>
      </c>
      <c r="C404" s="76" t="s">
        <v>1386</v>
      </c>
      <c r="D404" s="76" t="s">
        <v>1315</v>
      </c>
      <c r="E404" s="76" t="s">
        <v>1387</v>
      </c>
      <c r="F404" s="76">
        <v>1994</v>
      </c>
      <c r="G404" s="77">
        <v>2</v>
      </c>
      <c r="H404" s="78" t="s">
        <v>553</v>
      </c>
      <c r="I404" s="79">
        <v>61</v>
      </c>
      <c r="J404" s="80">
        <v>17</v>
      </c>
      <c r="K404" s="80">
        <v>134</v>
      </c>
      <c r="L404" s="81">
        <v>359.2</v>
      </c>
      <c r="M404" s="82">
        <v>82.092950819999999</v>
      </c>
      <c r="N404" s="83">
        <v>-2.9</v>
      </c>
      <c r="O404" s="84">
        <v>62.81</v>
      </c>
      <c r="P404" s="85">
        <v>8.6999999999999993</v>
      </c>
      <c r="Q404" s="86">
        <v>66.433714285999997</v>
      </c>
      <c r="R404" s="105">
        <v>49.1</v>
      </c>
      <c r="S404" s="105">
        <v>45.678285713999998</v>
      </c>
      <c r="T404" s="118">
        <v>-0.05</v>
      </c>
      <c r="U404" s="119">
        <v>51.2</v>
      </c>
      <c r="V404" s="87">
        <v>3.3</v>
      </c>
      <c r="W404" s="88">
        <v>73.400000000000006</v>
      </c>
      <c r="X404" s="89">
        <v>-2</v>
      </c>
      <c r="Y404" s="90">
        <v>71.2</v>
      </c>
      <c r="Z404" s="91">
        <v>7.7</v>
      </c>
      <c r="AA404" s="81">
        <v>191.4</v>
      </c>
      <c r="AB404" s="92">
        <v>99</v>
      </c>
      <c r="AC404" s="93">
        <v>11.8</v>
      </c>
      <c r="AD404" s="94">
        <v>4.5</v>
      </c>
      <c r="AE404" s="94">
        <v>318</v>
      </c>
      <c r="AF404" s="94">
        <v>-21</v>
      </c>
      <c r="AG404" s="95">
        <v>-14.5</v>
      </c>
      <c r="AH404" s="91">
        <v>-86</v>
      </c>
      <c r="AI404" s="38"/>
    </row>
    <row r="405" spans="1:35" x14ac:dyDescent="0.2">
      <c r="A405" s="76" t="s">
        <v>621</v>
      </c>
      <c r="B405" s="38">
        <v>1818972</v>
      </c>
      <c r="C405" s="76" t="s">
        <v>262</v>
      </c>
      <c r="D405" s="76" t="s">
        <v>1315</v>
      </c>
      <c r="E405" s="76" t="s">
        <v>263</v>
      </c>
      <c r="F405" s="76">
        <v>1980</v>
      </c>
      <c r="G405" s="77">
        <v>6.3</v>
      </c>
      <c r="H405" s="78" t="s">
        <v>553</v>
      </c>
      <c r="I405" s="79">
        <v>51</v>
      </c>
      <c r="J405" s="80">
        <v>26</v>
      </c>
      <c r="K405" s="80">
        <v>147</v>
      </c>
      <c r="L405" s="81">
        <v>-61.6</v>
      </c>
      <c r="M405" s="82">
        <v>79.935313725</v>
      </c>
      <c r="N405" s="83">
        <v>5</v>
      </c>
      <c r="O405" s="84">
        <v>54.012428571000001</v>
      </c>
      <c r="P405" s="85">
        <v>-2.6</v>
      </c>
      <c r="Q405" s="86">
        <v>62.55</v>
      </c>
      <c r="R405" s="105">
        <v>10.9</v>
      </c>
      <c r="S405" s="105">
        <v>33.017000000000003</v>
      </c>
      <c r="T405" s="118">
        <v>0.08</v>
      </c>
      <c r="U405" s="119">
        <v>20.7</v>
      </c>
      <c r="V405" s="87">
        <v>5.3</v>
      </c>
      <c r="W405" s="88">
        <v>65.2</v>
      </c>
      <c r="X405" s="89">
        <v>-0.4</v>
      </c>
      <c r="Y405" s="90">
        <v>62.7</v>
      </c>
      <c r="Z405" s="91">
        <v>7.3</v>
      </c>
      <c r="AA405" s="81">
        <v>-512.29999999999995</v>
      </c>
      <c r="AB405" s="92">
        <v>99</v>
      </c>
      <c r="AC405" s="93">
        <v>-20.5</v>
      </c>
      <c r="AD405" s="94">
        <v>-14.5</v>
      </c>
      <c r="AE405" s="94">
        <v>294</v>
      </c>
      <c r="AF405" s="94">
        <v>-4</v>
      </c>
      <c r="AG405" s="95">
        <v>-10</v>
      </c>
      <c r="AH405" s="91">
        <v>-452</v>
      </c>
      <c r="AI405" s="38"/>
    </row>
    <row r="406" spans="1:35" x14ac:dyDescent="0.2">
      <c r="A406" s="76" t="s">
        <v>621</v>
      </c>
      <c r="B406" s="38">
        <v>17134146</v>
      </c>
      <c r="C406" s="76" t="s">
        <v>661</v>
      </c>
      <c r="D406" s="76" t="s">
        <v>1315</v>
      </c>
      <c r="E406" s="76" t="s">
        <v>662</v>
      </c>
      <c r="F406" s="76">
        <v>1996</v>
      </c>
      <c r="G406" s="77">
        <v>5.0999999999999996</v>
      </c>
      <c r="H406" s="78" t="s">
        <v>553</v>
      </c>
      <c r="I406" s="79">
        <v>21</v>
      </c>
      <c r="J406" s="80">
        <v>7</v>
      </c>
      <c r="K406" s="80">
        <v>63</v>
      </c>
      <c r="L406" s="81">
        <v>123.7</v>
      </c>
      <c r="M406" s="82">
        <v>64.167000000000002</v>
      </c>
      <c r="N406" s="83">
        <v>2.2000000000000002</v>
      </c>
      <c r="O406" s="84">
        <v>32.982500000000002</v>
      </c>
      <c r="P406" s="85">
        <v>1.9</v>
      </c>
      <c r="Q406" s="86">
        <v>44.351999999999997</v>
      </c>
      <c r="R406" s="105">
        <v>8.8000000000000007</v>
      </c>
      <c r="S406" s="105">
        <v>19.068000000000001</v>
      </c>
      <c r="T406" s="118">
        <v>0.08</v>
      </c>
      <c r="U406" s="119">
        <v>30.1</v>
      </c>
      <c r="V406" s="87">
        <v>2.8</v>
      </c>
      <c r="W406" s="88">
        <v>44.6</v>
      </c>
      <c r="X406" s="89">
        <v>-2.2999999999999998</v>
      </c>
      <c r="Y406" s="90">
        <v>39.4</v>
      </c>
      <c r="Z406" s="91">
        <v>7.1</v>
      </c>
      <c r="AA406" s="81">
        <v>105.9</v>
      </c>
      <c r="AB406" s="92">
        <v>94</v>
      </c>
      <c r="AC406" s="93">
        <v>0.5</v>
      </c>
      <c r="AD406" s="94">
        <v>-2.2999999999999998</v>
      </c>
      <c r="AE406" s="94">
        <v>291</v>
      </c>
      <c r="AF406" s="94">
        <v>-11</v>
      </c>
      <c r="AG406" s="95">
        <v>-8.5</v>
      </c>
      <c r="AH406" s="91">
        <v>-136</v>
      </c>
      <c r="AI406" s="38"/>
    </row>
    <row r="407" spans="1:35" x14ac:dyDescent="0.2">
      <c r="A407" s="76" t="s">
        <v>621</v>
      </c>
      <c r="B407" s="38">
        <v>17401655</v>
      </c>
      <c r="C407" s="76" t="s">
        <v>2101</v>
      </c>
      <c r="D407" s="76" t="s">
        <v>1315</v>
      </c>
      <c r="E407" s="76" t="s">
        <v>2102</v>
      </c>
      <c r="F407" s="76">
        <v>1992</v>
      </c>
      <c r="G407" s="77">
        <v>4.0999999999999996</v>
      </c>
      <c r="H407" s="78" t="s">
        <v>553</v>
      </c>
      <c r="I407" s="79">
        <v>11</v>
      </c>
      <c r="J407" s="80">
        <v>6</v>
      </c>
      <c r="K407" s="80">
        <v>20</v>
      </c>
      <c r="L407" s="81">
        <v>1.1000000000000001</v>
      </c>
      <c r="M407" s="82">
        <v>41.238545455000001</v>
      </c>
      <c r="N407" s="83">
        <v>-0.1</v>
      </c>
      <c r="O407" s="84">
        <v>11.1</v>
      </c>
      <c r="P407" s="85">
        <v>-0.2</v>
      </c>
      <c r="Q407" s="86">
        <v>30.3</v>
      </c>
      <c r="R407" s="105" t="s">
        <v>3815</v>
      </c>
      <c r="S407" s="105" t="s">
        <v>3815</v>
      </c>
      <c r="T407" s="118">
        <v>-0.06</v>
      </c>
      <c r="U407" s="119">
        <v>2.2999999999999998</v>
      </c>
      <c r="V407" s="87">
        <v>-3.2</v>
      </c>
      <c r="W407" s="88">
        <v>17.2</v>
      </c>
      <c r="X407" s="89">
        <v>-0.9</v>
      </c>
      <c r="Y407" s="90">
        <v>19.3</v>
      </c>
      <c r="Z407" s="91">
        <v>7.1</v>
      </c>
      <c r="AA407" s="81">
        <v>-564.1</v>
      </c>
      <c r="AB407" s="92">
        <v>97</v>
      </c>
      <c r="AC407" s="93">
        <v>21.4</v>
      </c>
      <c r="AD407" s="94">
        <v>-5.5</v>
      </c>
      <c r="AE407" s="94">
        <v>284</v>
      </c>
      <c r="AF407" s="94">
        <v>2</v>
      </c>
      <c r="AG407" s="95">
        <v>-10</v>
      </c>
      <c r="AH407" s="91">
        <v>26</v>
      </c>
      <c r="AI407" s="38"/>
    </row>
    <row r="408" spans="1:35" x14ac:dyDescent="0.2">
      <c r="A408" s="76" t="s">
        <v>621</v>
      </c>
      <c r="B408" s="38">
        <v>2134869</v>
      </c>
      <c r="C408" s="76" t="s">
        <v>1711</v>
      </c>
      <c r="D408" s="76" t="s">
        <v>1315</v>
      </c>
      <c r="E408" s="76" t="s">
        <v>1712</v>
      </c>
      <c r="F408" s="76">
        <v>1990</v>
      </c>
      <c r="G408" s="77">
        <v>2.7</v>
      </c>
      <c r="H408" s="78" t="s">
        <v>553</v>
      </c>
      <c r="I408" s="79">
        <v>19</v>
      </c>
      <c r="J408" s="80">
        <v>10</v>
      </c>
      <c r="K408" s="80">
        <v>66</v>
      </c>
      <c r="L408" s="81">
        <v>100.4</v>
      </c>
      <c r="M408" s="82">
        <v>62.820315788999999</v>
      </c>
      <c r="N408" s="83">
        <v>2.8</v>
      </c>
      <c r="O408" s="84">
        <v>32</v>
      </c>
      <c r="P408" s="85">
        <v>0.7</v>
      </c>
      <c r="Q408" s="86">
        <v>42.72</v>
      </c>
      <c r="R408" s="105">
        <v>11.5</v>
      </c>
      <c r="S408" s="105">
        <v>20.48</v>
      </c>
      <c r="T408" s="118">
        <v>-0.03</v>
      </c>
      <c r="U408" s="119">
        <v>22.1</v>
      </c>
      <c r="V408" s="87">
        <v>4</v>
      </c>
      <c r="W408" s="88">
        <v>46.4</v>
      </c>
      <c r="X408" s="89">
        <v>-1.8</v>
      </c>
      <c r="Y408" s="90">
        <v>41.3</v>
      </c>
      <c r="Z408" s="91">
        <v>5.8</v>
      </c>
      <c r="AA408" s="81">
        <v>-78.599999999999994</v>
      </c>
      <c r="AB408" s="92">
        <v>99</v>
      </c>
      <c r="AC408" s="93">
        <v>-18.600000000000001</v>
      </c>
      <c r="AD408" s="94">
        <v>-10.5</v>
      </c>
      <c r="AE408" s="94">
        <v>284</v>
      </c>
      <c r="AF408" s="94">
        <v>-31</v>
      </c>
      <c r="AG408" s="95">
        <v>-12.5</v>
      </c>
      <c r="AH408" s="91">
        <v>-355</v>
      </c>
      <c r="AI408" s="38"/>
    </row>
    <row r="409" spans="1:35" x14ac:dyDescent="0.2">
      <c r="A409" s="76" t="s">
        <v>621</v>
      </c>
      <c r="B409" s="38">
        <v>2200711</v>
      </c>
      <c r="C409" s="76" t="s">
        <v>95</v>
      </c>
      <c r="D409" s="76" t="s">
        <v>1315</v>
      </c>
      <c r="E409" s="76" t="s">
        <v>96</v>
      </c>
      <c r="F409" s="76">
        <v>1992</v>
      </c>
      <c r="G409" s="77">
        <v>3.8</v>
      </c>
      <c r="H409" s="78" t="s">
        <v>553</v>
      </c>
      <c r="I409" s="79">
        <v>50</v>
      </c>
      <c r="J409" s="80">
        <v>14</v>
      </c>
      <c r="K409" s="80">
        <v>150</v>
      </c>
      <c r="L409" s="81">
        <v>100.8</v>
      </c>
      <c r="M409" s="82">
        <v>78.214399999999998</v>
      </c>
      <c r="N409" s="83">
        <v>-0.5</v>
      </c>
      <c r="O409" s="84">
        <v>44.807000000000002</v>
      </c>
      <c r="P409" s="85">
        <v>-0.3</v>
      </c>
      <c r="Q409" s="86">
        <v>57.238999999999997</v>
      </c>
      <c r="R409" s="105">
        <v>-1.2</v>
      </c>
      <c r="S409" s="105">
        <v>25.727333333000001</v>
      </c>
      <c r="T409" s="118">
        <v>0.13</v>
      </c>
      <c r="U409" s="119">
        <v>28.8</v>
      </c>
      <c r="V409" s="87">
        <v>-5.5</v>
      </c>
      <c r="W409" s="88">
        <v>60</v>
      </c>
      <c r="X409" s="89">
        <v>-0.9</v>
      </c>
      <c r="Y409" s="90">
        <v>56.7</v>
      </c>
      <c r="Z409" s="91">
        <v>4.5999999999999996</v>
      </c>
      <c r="AA409" s="81">
        <v>-260.5</v>
      </c>
      <c r="AB409" s="92">
        <v>99</v>
      </c>
      <c r="AC409" s="93">
        <v>-16.8</v>
      </c>
      <c r="AD409" s="94">
        <v>-10</v>
      </c>
      <c r="AE409" s="94">
        <v>299</v>
      </c>
      <c r="AF409" s="94">
        <v>7</v>
      </c>
      <c r="AG409" s="95">
        <v>2</v>
      </c>
      <c r="AH409" s="91">
        <v>-161</v>
      </c>
      <c r="AI409" s="38"/>
    </row>
    <row r="410" spans="1:35" x14ac:dyDescent="0.2">
      <c r="A410" s="76" t="s">
        <v>621</v>
      </c>
      <c r="B410" s="38">
        <v>2055652</v>
      </c>
      <c r="C410" s="76" t="s">
        <v>1459</v>
      </c>
      <c r="D410" s="76" t="s">
        <v>1315</v>
      </c>
      <c r="E410" s="76" t="s">
        <v>1460</v>
      </c>
      <c r="F410" s="76">
        <v>1987</v>
      </c>
      <c r="G410" s="77">
        <v>6.3</v>
      </c>
      <c r="H410" s="78" t="s">
        <v>553</v>
      </c>
      <c r="I410" s="79">
        <v>27</v>
      </c>
      <c r="J410" s="80">
        <v>11</v>
      </c>
      <c r="K410" s="80">
        <v>83</v>
      </c>
      <c r="L410" s="81">
        <v>367.9</v>
      </c>
      <c r="M410" s="82">
        <v>70.217777777999999</v>
      </c>
      <c r="N410" s="83">
        <v>1.1000000000000001</v>
      </c>
      <c r="O410" s="84">
        <v>60.212454545</v>
      </c>
      <c r="P410" s="85">
        <v>4.8</v>
      </c>
      <c r="Q410" s="86">
        <v>59.887714285999998</v>
      </c>
      <c r="R410" s="105">
        <v>22.4</v>
      </c>
      <c r="S410" s="105">
        <v>42.684545454999999</v>
      </c>
      <c r="T410" s="118">
        <v>-0.08</v>
      </c>
      <c r="U410" s="119">
        <v>19.7</v>
      </c>
      <c r="V410" s="87">
        <v>10.8</v>
      </c>
      <c r="W410" s="88">
        <v>51.5</v>
      </c>
      <c r="X410" s="89">
        <v>0.2</v>
      </c>
      <c r="Y410" s="90">
        <v>47.2</v>
      </c>
      <c r="Z410" s="91">
        <v>4.3</v>
      </c>
      <c r="AA410" s="81">
        <v>69.099999999999994</v>
      </c>
      <c r="AB410" s="92">
        <v>99</v>
      </c>
      <c r="AC410" s="93">
        <v>-12.3</v>
      </c>
      <c r="AD410" s="94">
        <v>-9.5</v>
      </c>
      <c r="AE410" s="94">
        <v>293</v>
      </c>
      <c r="AF410" s="94">
        <v>-9</v>
      </c>
      <c r="AG410" s="95">
        <v>7</v>
      </c>
      <c r="AH410" s="91">
        <v>-165</v>
      </c>
      <c r="AI410" s="38"/>
    </row>
    <row r="411" spans="1:35" x14ac:dyDescent="0.2">
      <c r="A411" s="76" t="s">
        <v>621</v>
      </c>
      <c r="B411" s="38">
        <v>1800183</v>
      </c>
      <c r="C411" s="76" t="s">
        <v>599</v>
      </c>
      <c r="D411" s="76" t="s">
        <v>1315</v>
      </c>
      <c r="E411" s="76" t="s">
        <v>600</v>
      </c>
      <c r="F411" s="76">
        <v>1979</v>
      </c>
      <c r="G411" s="77">
        <v>0</v>
      </c>
      <c r="H411" s="78" t="s">
        <v>553</v>
      </c>
      <c r="I411" s="79">
        <v>12</v>
      </c>
      <c r="J411" s="80">
        <v>3</v>
      </c>
      <c r="K411" s="80">
        <v>28</v>
      </c>
      <c r="L411" s="81">
        <v>57.4</v>
      </c>
      <c r="M411" s="82">
        <v>58.755249999999997</v>
      </c>
      <c r="N411" s="83">
        <v>-0.6</v>
      </c>
      <c r="O411" s="84">
        <v>48.139000000000003</v>
      </c>
      <c r="P411" s="85">
        <v>1.7</v>
      </c>
      <c r="Q411" s="86">
        <v>48.1</v>
      </c>
      <c r="R411" s="105">
        <v>8.1</v>
      </c>
      <c r="S411" s="105">
        <v>29.324999999999999</v>
      </c>
      <c r="T411" s="118">
        <v>0.1</v>
      </c>
      <c r="U411" s="119">
        <v>13.9</v>
      </c>
      <c r="V411" s="87">
        <v>3.6</v>
      </c>
      <c r="W411" s="88">
        <v>38.700000000000003</v>
      </c>
      <c r="X411" s="89">
        <v>2</v>
      </c>
      <c r="Y411" s="90">
        <v>37.700000000000003</v>
      </c>
      <c r="Z411" s="91">
        <v>4.2</v>
      </c>
      <c r="AA411" s="81">
        <v>-548.6</v>
      </c>
      <c r="AB411" s="92">
        <v>99</v>
      </c>
      <c r="AC411" s="93">
        <v>-33.6</v>
      </c>
      <c r="AD411" s="94">
        <v>-21.8</v>
      </c>
      <c r="AE411" s="94">
        <v>300</v>
      </c>
      <c r="AF411" s="94">
        <v>-10</v>
      </c>
      <c r="AG411" s="95">
        <v>-11</v>
      </c>
      <c r="AH411" s="91">
        <v>-541</v>
      </c>
      <c r="AI411" s="38"/>
    </row>
    <row r="412" spans="1:35" x14ac:dyDescent="0.2">
      <c r="A412" s="76" t="s">
        <v>621</v>
      </c>
      <c r="B412" s="38">
        <v>1951965</v>
      </c>
      <c r="C412" s="76" t="s">
        <v>1202</v>
      </c>
      <c r="D412" s="76" t="s">
        <v>1315</v>
      </c>
      <c r="E412" s="76" t="s">
        <v>1203</v>
      </c>
      <c r="F412" s="76">
        <v>1983</v>
      </c>
      <c r="G412" s="77">
        <v>6.3</v>
      </c>
      <c r="H412" s="78" t="s">
        <v>553</v>
      </c>
      <c r="I412" s="79">
        <v>10</v>
      </c>
      <c r="J412" s="80">
        <v>3</v>
      </c>
      <c r="K412" s="80">
        <v>36</v>
      </c>
      <c r="L412" s="81">
        <v>206.6</v>
      </c>
      <c r="M412" s="82">
        <v>49.937199999999997</v>
      </c>
      <c r="N412" s="83">
        <v>-2.7</v>
      </c>
      <c r="O412" s="84">
        <v>25.2</v>
      </c>
      <c r="P412" s="85">
        <v>4.0999999999999996</v>
      </c>
      <c r="Q412" s="86">
        <v>32.72</v>
      </c>
      <c r="R412" s="105">
        <v>4.7</v>
      </c>
      <c r="S412" s="105">
        <v>12.72</v>
      </c>
      <c r="T412" s="118">
        <v>0.08</v>
      </c>
      <c r="U412" s="119">
        <v>8.3000000000000007</v>
      </c>
      <c r="V412" s="87">
        <v>-2.8</v>
      </c>
      <c r="W412" s="88">
        <v>33.200000000000003</v>
      </c>
      <c r="X412" s="89">
        <v>-1</v>
      </c>
      <c r="Y412" s="90">
        <v>28.3</v>
      </c>
      <c r="Z412" s="91">
        <v>4</v>
      </c>
      <c r="AA412" s="81">
        <v>82.3</v>
      </c>
      <c r="AB412" s="92">
        <v>97</v>
      </c>
      <c r="AC412" s="93">
        <v>-10.9</v>
      </c>
      <c r="AD412" s="94">
        <v>-1.4</v>
      </c>
      <c r="AE412" s="94">
        <v>293</v>
      </c>
      <c r="AF412" s="94">
        <v>20</v>
      </c>
      <c r="AG412" s="95">
        <v>22.5</v>
      </c>
      <c r="AH412" s="91">
        <v>102</v>
      </c>
      <c r="AI412" s="38"/>
    </row>
    <row r="413" spans="1:35" x14ac:dyDescent="0.2">
      <c r="A413" s="76" t="s">
        <v>621</v>
      </c>
      <c r="B413" s="38">
        <v>2018469</v>
      </c>
      <c r="C413" s="76" t="s">
        <v>145</v>
      </c>
      <c r="D413" s="76" t="s">
        <v>1315</v>
      </c>
      <c r="E413" s="76" t="s">
        <v>146</v>
      </c>
      <c r="F413" s="76">
        <v>1986</v>
      </c>
      <c r="G413" s="77">
        <v>2</v>
      </c>
      <c r="H413" s="78" t="s">
        <v>553</v>
      </c>
      <c r="I413" s="79">
        <v>26</v>
      </c>
      <c r="J413" s="80">
        <v>7</v>
      </c>
      <c r="K413" s="80">
        <v>66</v>
      </c>
      <c r="L413" s="81">
        <v>17.100000000000001</v>
      </c>
      <c r="M413" s="82">
        <v>65.776846153999998</v>
      </c>
      <c r="N413" s="83">
        <v>0.6</v>
      </c>
      <c r="O413" s="84">
        <v>32.64</v>
      </c>
      <c r="P413" s="85">
        <v>1.2</v>
      </c>
      <c r="Q413" s="86">
        <v>42.32</v>
      </c>
      <c r="R413" s="105">
        <v>25.9</v>
      </c>
      <c r="S413" s="105">
        <v>16.745000000000001</v>
      </c>
      <c r="T413" s="118">
        <v>0.01</v>
      </c>
      <c r="U413" s="119">
        <v>12.6</v>
      </c>
      <c r="V413" s="87">
        <v>2.2000000000000002</v>
      </c>
      <c r="W413" s="88">
        <v>45.4</v>
      </c>
      <c r="X413" s="89">
        <v>-0.5</v>
      </c>
      <c r="Y413" s="90">
        <v>43.2</v>
      </c>
      <c r="Z413" s="91">
        <v>3</v>
      </c>
      <c r="AA413" s="81">
        <v>-144.1</v>
      </c>
      <c r="AB413" s="92">
        <v>99</v>
      </c>
      <c r="AC413" s="93">
        <v>-8.1999999999999993</v>
      </c>
      <c r="AD413" s="94">
        <v>-1.8</v>
      </c>
      <c r="AE413" s="94">
        <v>269</v>
      </c>
      <c r="AF413" s="94">
        <v>13</v>
      </c>
      <c r="AG413" s="95">
        <v>-0.5</v>
      </c>
      <c r="AH413" s="91">
        <v>-48</v>
      </c>
      <c r="AI413" s="38"/>
    </row>
    <row r="414" spans="1:35" x14ac:dyDescent="0.2">
      <c r="A414" s="76" t="s">
        <v>621</v>
      </c>
      <c r="B414" s="38">
        <v>2017277</v>
      </c>
      <c r="C414" s="76" t="s">
        <v>198</v>
      </c>
      <c r="D414" s="76" t="s">
        <v>1315</v>
      </c>
      <c r="E414" s="76" t="s">
        <v>199</v>
      </c>
      <c r="F414" s="76">
        <v>1986</v>
      </c>
      <c r="G414" s="77">
        <v>6.3</v>
      </c>
      <c r="H414" s="78" t="s">
        <v>553</v>
      </c>
      <c r="I414" s="79">
        <v>60</v>
      </c>
      <c r="J414" s="80">
        <v>14</v>
      </c>
      <c r="K414" s="80">
        <v>224</v>
      </c>
      <c r="L414" s="81">
        <v>-64.099999999999994</v>
      </c>
      <c r="M414" s="82">
        <v>82.119916666999998</v>
      </c>
      <c r="N414" s="83">
        <v>3.6</v>
      </c>
      <c r="O414" s="84">
        <v>57.606545455000003</v>
      </c>
      <c r="P414" s="85">
        <v>-4.2</v>
      </c>
      <c r="Q414" s="86">
        <v>62.129100000000001</v>
      </c>
      <c r="R414" s="105">
        <v>6.3</v>
      </c>
      <c r="S414" s="105">
        <v>38.631272727000002</v>
      </c>
      <c r="T414" s="118">
        <v>-0.06</v>
      </c>
      <c r="U414" s="119">
        <v>25.3</v>
      </c>
      <c r="V414" s="87">
        <v>1.5</v>
      </c>
      <c r="W414" s="88">
        <v>66.400000000000006</v>
      </c>
      <c r="X414" s="89">
        <v>0.1</v>
      </c>
      <c r="Y414" s="90">
        <v>58.1</v>
      </c>
      <c r="Z414" s="91">
        <v>2.4</v>
      </c>
      <c r="AA414" s="81">
        <v>-884.1</v>
      </c>
      <c r="AB414" s="92">
        <v>98</v>
      </c>
      <c r="AC414" s="93">
        <v>-8.1999999999999993</v>
      </c>
      <c r="AD414" s="94">
        <v>-23.2</v>
      </c>
      <c r="AE414" s="94">
        <v>275</v>
      </c>
      <c r="AF414" s="94">
        <v>-11</v>
      </c>
      <c r="AG414" s="95">
        <v>-10.5</v>
      </c>
      <c r="AH414" s="91">
        <v>-369</v>
      </c>
      <c r="AI414" s="38"/>
    </row>
    <row r="415" spans="1:35" x14ac:dyDescent="0.2">
      <c r="A415" s="76" t="s">
        <v>621</v>
      </c>
      <c r="B415" s="38">
        <v>17007935</v>
      </c>
      <c r="C415" s="76" t="s">
        <v>655</v>
      </c>
      <c r="D415" s="76" t="s">
        <v>1315</v>
      </c>
      <c r="E415" s="76" t="s">
        <v>656</v>
      </c>
      <c r="F415" s="76">
        <v>1996</v>
      </c>
      <c r="G415" s="77">
        <v>1.9</v>
      </c>
      <c r="H415" s="78" t="s">
        <v>553</v>
      </c>
      <c r="I415" s="79">
        <v>16</v>
      </c>
      <c r="J415" s="80">
        <v>6</v>
      </c>
      <c r="K415" s="80">
        <v>43</v>
      </c>
      <c r="L415" s="81">
        <v>31.4</v>
      </c>
      <c r="M415" s="82">
        <v>63.133000000000003</v>
      </c>
      <c r="N415" s="83">
        <v>1.9</v>
      </c>
      <c r="O415" s="84">
        <v>32.25</v>
      </c>
      <c r="P415" s="85">
        <v>1.3</v>
      </c>
      <c r="Q415" s="86">
        <v>42.57</v>
      </c>
      <c r="R415" s="105">
        <v>18.7</v>
      </c>
      <c r="S415" s="105">
        <v>16.254000000000001</v>
      </c>
      <c r="T415" s="118">
        <v>-0.15</v>
      </c>
      <c r="U415" s="119">
        <v>17.399999999999999</v>
      </c>
      <c r="V415" s="87">
        <v>7.2</v>
      </c>
      <c r="W415" s="88">
        <v>39.200000000000003</v>
      </c>
      <c r="X415" s="89">
        <v>-0.3</v>
      </c>
      <c r="Y415" s="90">
        <v>36.799999999999997</v>
      </c>
      <c r="Z415" s="91">
        <v>2.2999999999999998</v>
      </c>
      <c r="AA415" s="81">
        <v>339.5</v>
      </c>
      <c r="AB415" s="92">
        <v>99</v>
      </c>
      <c r="AC415" s="93">
        <v>19.5</v>
      </c>
      <c r="AD415" s="94">
        <v>10.9</v>
      </c>
      <c r="AE415" s="94">
        <v>279</v>
      </c>
      <c r="AF415" s="94">
        <v>-24</v>
      </c>
      <c r="AG415" s="95">
        <v>5.5</v>
      </c>
      <c r="AH415" s="91">
        <v>196</v>
      </c>
      <c r="AI415" s="38"/>
    </row>
    <row r="416" spans="1:35" x14ac:dyDescent="0.2">
      <c r="A416" s="76" t="s">
        <v>621</v>
      </c>
      <c r="B416" s="38">
        <v>127019163</v>
      </c>
      <c r="C416" s="76" t="s">
        <v>772</v>
      </c>
      <c r="D416" s="76" t="s">
        <v>1315</v>
      </c>
      <c r="E416" s="76" t="s">
        <v>773</v>
      </c>
      <c r="F416" s="76">
        <v>1999</v>
      </c>
      <c r="G416" s="77">
        <v>4.0999999999999996</v>
      </c>
      <c r="H416" s="78" t="s">
        <v>553</v>
      </c>
      <c r="I416" s="79">
        <v>18</v>
      </c>
      <c r="J416" s="80">
        <v>4</v>
      </c>
      <c r="K416" s="80">
        <v>59</v>
      </c>
      <c r="L416" s="81">
        <v>23.8</v>
      </c>
      <c r="M416" s="82">
        <v>65.099999999999994</v>
      </c>
      <c r="N416" s="83">
        <v>0.8</v>
      </c>
      <c r="O416" s="84">
        <v>28.6</v>
      </c>
      <c r="P416" s="85">
        <v>0.6</v>
      </c>
      <c r="Q416" s="86">
        <v>46.6</v>
      </c>
      <c r="R416" s="105">
        <v>5.9</v>
      </c>
      <c r="S416" s="105">
        <v>13</v>
      </c>
      <c r="T416" s="118">
        <v>0.01</v>
      </c>
      <c r="U416" s="119">
        <v>15.7</v>
      </c>
      <c r="V416" s="87">
        <v>-2.6</v>
      </c>
      <c r="W416" s="88">
        <v>39.200000000000003</v>
      </c>
      <c r="X416" s="89">
        <v>-3</v>
      </c>
      <c r="Y416" s="90">
        <v>34.200000000000003</v>
      </c>
      <c r="Z416" s="91">
        <v>1.5</v>
      </c>
      <c r="AA416" s="81">
        <v>152.69999999999999</v>
      </c>
      <c r="AB416" s="92">
        <v>98</v>
      </c>
      <c r="AC416" s="93">
        <v>3.6</v>
      </c>
      <c r="AD416" s="94">
        <v>4.5</v>
      </c>
      <c r="AE416" s="94">
        <v>287</v>
      </c>
      <c r="AF416" s="94">
        <v>-8</v>
      </c>
      <c r="AG416" s="95">
        <v>4.5</v>
      </c>
      <c r="AH416" s="91">
        <v>70</v>
      </c>
      <c r="AI416" s="38"/>
    </row>
    <row r="417" spans="1:35" x14ac:dyDescent="0.2">
      <c r="A417" s="76" t="s">
        <v>621</v>
      </c>
      <c r="B417" s="38">
        <v>1766552</v>
      </c>
      <c r="C417" s="76" t="s">
        <v>123</v>
      </c>
      <c r="D417" s="76" t="s">
        <v>1315</v>
      </c>
      <c r="E417" s="76" t="s">
        <v>124</v>
      </c>
      <c r="F417" s="76">
        <v>1978</v>
      </c>
      <c r="G417" s="77">
        <v>0</v>
      </c>
      <c r="H417" s="78" t="s">
        <v>553</v>
      </c>
      <c r="I417" s="79">
        <v>13</v>
      </c>
      <c r="J417" s="80">
        <v>3</v>
      </c>
      <c r="K417" s="80">
        <v>43</v>
      </c>
      <c r="L417" s="81">
        <v>-34.1</v>
      </c>
      <c r="M417" s="82">
        <v>60.036923076999997</v>
      </c>
      <c r="N417" s="83">
        <v>1.1000000000000001</v>
      </c>
      <c r="O417" s="84">
        <v>32.662999999999997</v>
      </c>
      <c r="P417" s="85">
        <v>-1.3</v>
      </c>
      <c r="Q417" s="86">
        <v>42.4</v>
      </c>
      <c r="R417" s="105">
        <v>-9.1</v>
      </c>
      <c r="S417" s="105">
        <v>14.685</v>
      </c>
      <c r="T417" s="118">
        <v>-0.01</v>
      </c>
      <c r="U417" s="119">
        <v>6.2</v>
      </c>
      <c r="V417" s="87">
        <v>2.4</v>
      </c>
      <c r="W417" s="88">
        <v>38.5</v>
      </c>
      <c r="X417" s="89">
        <v>1.2</v>
      </c>
      <c r="Y417" s="90">
        <v>32.700000000000003</v>
      </c>
      <c r="Z417" s="91">
        <v>1.2</v>
      </c>
      <c r="AA417" s="81">
        <v>-590.5</v>
      </c>
      <c r="AB417" s="92">
        <v>99</v>
      </c>
      <c r="AC417" s="93">
        <v>-42.7</v>
      </c>
      <c r="AD417" s="94">
        <v>-23.2</v>
      </c>
      <c r="AE417" s="94">
        <v>311</v>
      </c>
      <c r="AF417" s="94">
        <v>13</v>
      </c>
      <c r="AG417" s="95">
        <v>2.5</v>
      </c>
      <c r="AH417" s="91">
        <v>-471</v>
      </c>
      <c r="AI417" s="38"/>
    </row>
    <row r="418" spans="1:35" x14ac:dyDescent="0.2">
      <c r="A418" s="76" t="s">
        <v>621</v>
      </c>
      <c r="B418" s="38">
        <v>132960447</v>
      </c>
      <c r="C418" s="76" t="s">
        <v>1160</v>
      </c>
      <c r="D418" s="76" t="s">
        <v>1315</v>
      </c>
      <c r="E418" s="76" t="s">
        <v>2230</v>
      </c>
      <c r="F418" s="76">
        <v>2002</v>
      </c>
      <c r="G418" s="77">
        <v>3.9</v>
      </c>
      <c r="H418" s="78" t="s">
        <v>553</v>
      </c>
      <c r="I418" s="79">
        <v>24</v>
      </c>
      <c r="J418" s="80">
        <v>5</v>
      </c>
      <c r="K418" s="80">
        <v>33</v>
      </c>
      <c r="L418" s="81">
        <v>-78.599999999999994</v>
      </c>
      <c r="M418" s="82">
        <v>51.818166667</v>
      </c>
      <c r="N418" s="83">
        <v>1.8</v>
      </c>
      <c r="O418" s="84">
        <v>31.561499999999999</v>
      </c>
      <c r="P418" s="85">
        <v>1.4</v>
      </c>
      <c r="Q418" s="86">
        <v>39.1935</v>
      </c>
      <c r="R418" s="105">
        <v>12.9</v>
      </c>
      <c r="S418" s="105">
        <v>18.205500000000001</v>
      </c>
      <c r="T418" s="118">
        <v>-0.05</v>
      </c>
      <c r="U418" s="119">
        <v>18.899999999999999</v>
      </c>
      <c r="V418" s="87">
        <v>-0.5</v>
      </c>
      <c r="W418" s="88">
        <v>36.799999999999997</v>
      </c>
      <c r="X418" s="89">
        <v>-4.5999999999999996</v>
      </c>
      <c r="Y418" s="90">
        <v>35.799999999999997</v>
      </c>
      <c r="Z418" s="91">
        <v>0.5</v>
      </c>
      <c r="AA418" s="81">
        <v>-23.6</v>
      </c>
      <c r="AB418" s="92">
        <v>99</v>
      </c>
      <c r="AC418" s="93">
        <v>-0.9</v>
      </c>
      <c r="AD418" s="94">
        <v>4.0999999999999996</v>
      </c>
      <c r="AE418" s="94">
        <v>319</v>
      </c>
      <c r="AF418" s="94">
        <v>-22</v>
      </c>
      <c r="AG418" s="95">
        <v>-10</v>
      </c>
      <c r="AH418" s="91">
        <v>-193</v>
      </c>
      <c r="AI418" s="38"/>
    </row>
    <row r="419" spans="1:35" x14ac:dyDescent="0.2">
      <c r="A419" s="76" t="s">
        <v>621</v>
      </c>
      <c r="B419" s="38">
        <v>2057003</v>
      </c>
      <c r="C419" s="76" t="s">
        <v>1852</v>
      </c>
      <c r="D419" s="76" t="s">
        <v>1315</v>
      </c>
      <c r="E419" s="76" t="s">
        <v>1853</v>
      </c>
      <c r="F419" s="76">
        <v>1987</v>
      </c>
      <c r="G419" s="77">
        <v>2.2999999999999998</v>
      </c>
      <c r="H419" s="78" t="s">
        <v>553</v>
      </c>
      <c r="I419" s="79">
        <v>20</v>
      </c>
      <c r="J419" s="80">
        <v>5</v>
      </c>
      <c r="K419" s="80">
        <v>69</v>
      </c>
      <c r="L419" s="81">
        <v>79.400000000000006</v>
      </c>
      <c r="M419" s="82">
        <v>64.857650000000007</v>
      </c>
      <c r="N419" s="83">
        <v>2.8</v>
      </c>
      <c r="O419" s="84">
        <v>20.64</v>
      </c>
      <c r="P419" s="85">
        <v>2.2000000000000002</v>
      </c>
      <c r="Q419" s="86">
        <v>42.3</v>
      </c>
      <c r="R419" s="105">
        <v>23.9</v>
      </c>
      <c r="S419" s="105">
        <v>6.64</v>
      </c>
      <c r="T419" s="118">
        <v>0.02</v>
      </c>
      <c r="U419" s="119">
        <v>4.2</v>
      </c>
      <c r="V419" s="87">
        <v>9.1999999999999993</v>
      </c>
      <c r="W419" s="88">
        <v>38.5</v>
      </c>
      <c r="X419" s="89">
        <v>-0.9</v>
      </c>
      <c r="Y419" s="90">
        <v>30</v>
      </c>
      <c r="Z419" s="91">
        <v>0.4</v>
      </c>
      <c r="AA419" s="81">
        <v>-390.9</v>
      </c>
      <c r="AB419" s="92">
        <v>99</v>
      </c>
      <c r="AC419" s="93">
        <v>-11.8</v>
      </c>
      <c r="AD419" s="94">
        <v>-10.9</v>
      </c>
      <c r="AE419" s="94">
        <v>301</v>
      </c>
      <c r="AF419" s="94">
        <v>-21</v>
      </c>
      <c r="AG419" s="95">
        <v>-13.5</v>
      </c>
      <c r="AH419" s="91">
        <v>-300</v>
      </c>
      <c r="AI419" s="38"/>
    </row>
    <row r="420" spans="1:35" x14ac:dyDescent="0.2">
      <c r="A420" s="76" t="s">
        <v>621</v>
      </c>
      <c r="B420" s="38">
        <v>121621690</v>
      </c>
      <c r="C420" s="76" t="s">
        <v>1652</v>
      </c>
      <c r="D420" s="76" t="s">
        <v>1315</v>
      </c>
      <c r="E420" s="76" t="s">
        <v>1653</v>
      </c>
      <c r="F420" s="76">
        <v>1997</v>
      </c>
      <c r="G420" s="77">
        <v>2.4</v>
      </c>
      <c r="H420" s="78" t="s">
        <v>553</v>
      </c>
      <c r="I420" s="79">
        <v>38</v>
      </c>
      <c r="J420" s="80">
        <v>12</v>
      </c>
      <c r="K420" s="80">
        <v>112</v>
      </c>
      <c r="L420" s="81">
        <v>199.3</v>
      </c>
      <c r="M420" s="82">
        <v>75.640421052999997</v>
      </c>
      <c r="N420" s="83">
        <v>-1.1000000000000001</v>
      </c>
      <c r="O420" s="84">
        <v>37.9</v>
      </c>
      <c r="P420" s="85">
        <v>3</v>
      </c>
      <c r="Q420" s="86">
        <v>58.4</v>
      </c>
      <c r="R420" s="105">
        <v>2.8</v>
      </c>
      <c r="S420" s="105">
        <v>20.9</v>
      </c>
      <c r="T420" s="118">
        <v>-0.06</v>
      </c>
      <c r="U420" s="119">
        <v>26.1</v>
      </c>
      <c r="V420" s="87">
        <v>-3.1</v>
      </c>
      <c r="W420" s="88">
        <v>53.8</v>
      </c>
      <c r="X420" s="89">
        <v>-3.3</v>
      </c>
      <c r="Y420" s="90">
        <v>49.1</v>
      </c>
      <c r="Z420" s="91">
        <v>-0.5</v>
      </c>
      <c r="AA420" s="81">
        <v>132.69999999999999</v>
      </c>
      <c r="AB420" s="92">
        <v>99</v>
      </c>
      <c r="AC420" s="93">
        <v>4.5</v>
      </c>
      <c r="AD420" s="94">
        <v>5.9</v>
      </c>
      <c r="AE420" s="94">
        <v>272</v>
      </c>
      <c r="AF420" s="94">
        <v>9</v>
      </c>
      <c r="AG420" s="95">
        <v>11</v>
      </c>
      <c r="AH420" s="91">
        <v>204</v>
      </c>
      <c r="AI420" s="38"/>
    </row>
    <row r="421" spans="1:35" x14ac:dyDescent="0.2">
      <c r="A421" s="76" t="s">
        <v>621</v>
      </c>
      <c r="B421" s="38">
        <v>133080890</v>
      </c>
      <c r="C421" s="76" t="s">
        <v>2239</v>
      </c>
      <c r="D421" s="76" t="s">
        <v>1315</v>
      </c>
      <c r="E421" s="76" t="s">
        <v>2240</v>
      </c>
      <c r="F421" s="76">
        <v>2002</v>
      </c>
      <c r="G421" s="77">
        <v>6.3</v>
      </c>
      <c r="H421" s="78" t="s">
        <v>553</v>
      </c>
      <c r="I421" s="79">
        <v>11</v>
      </c>
      <c r="J421" s="80">
        <v>6</v>
      </c>
      <c r="K421" s="80">
        <v>17</v>
      </c>
      <c r="L421" s="81">
        <v>78.5</v>
      </c>
      <c r="M421" s="82">
        <v>47.725818181999998</v>
      </c>
      <c r="N421" s="83">
        <v>-2.5</v>
      </c>
      <c r="O421" s="84">
        <v>23.2</v>
      </c>
      <c r="P421" s="85">
        <v>2.6</v>
      </c>
      <c r="Q421" s="86">
        <v>36</v>
      </c>
      <c r="R421" s="105">
        <v>5.8</v>
      </c>
      <c r="S421" s="105">
        <v>10.1</v>
      </c>
      <c r="T421" s="118">
        <v>0.02</v>
      </c>
      <c r="U421" s="119">
        <v>8.5</v>
      </c>
      <c r="V421" s="87">
        <v>-5.9</v>
      </c>
      <c r="W421" s="88">
        <v>21.7</v>
      </c>
      <c r="X421" s="89">
        <v>-2.4</v>
      </c>
      <c r="Y421" s="90">
        <v>21.8</v>
      </c>
      <c r="Z421" s="91">
        <v>-0.8</v>
      </c>
      <c r="AA421" s="81">
        <v>51.4</v>
      </c>
      <c r="AB421" s="92">
        <v>99</v>
      </c>
      <c r="AC421" s="93">
        <v>-3.2</v>
      </c>
      <c r="AD421" s="94">
        <v>8.6</v>
      </c>
      <c r="AE421" s="94">
        <v>305</v>
      </c>
      <c r="AF421" s="94">
        <v>15</v>
      </c>
      <c r="AG421" s="95">
        <v>22.5</v>
      </c>
      <c r="AH421" s="91">
        <v>328</v>
      </c>
      <c r="AI421" s="38"/>
    </row>
    <row r="422" spans="1:35" x14ac:dyDescent="0.2">
      <c r="A422" s="76" t="s">
        <v>621</v>
      </c>
      <c r="B422" s="38">
        <v>1975067</v>
      </c>
      <c r="C422" s="76" t="s">
        <v>1548</v>
      </c>
      <c r="D422" s="76" t="s">
        <v>1315</v>
      </c>
      <c r="E422" s="76" t="s">
        <v>1549</v>
      </c>
      <c r="F422" s="76">
        <v>1984</v>
      </c>
      <c r="G422" s="77">
        <v>0.8</v>
      </c>
      <c r="H422" s="78" t="s">
        <v>553</v>
      </c>
      <c r="I422" s="79">
        <v>15</v>
      </c>
      <c r="J422" s="80">
        <v>6</v>
      </c>
      <c r="K422" s="80">
        <v>46</v>
      </c>
      <c r="L422" s="81">
        <v>139.80000000000001</v>
      </c>
      <c r="M422" s="82">
        <v>62.240533333000002</v>
      </c>
      <c r="N422" s="83">
        <v>2.6</v>
      </c>
      <c r="O422" s="84">
        <v>42.907666667000001</v>
      </c>
      <c r="P422" s="85">
        <v>-1.1000000000000001</v>
      </c>
      <c r="Q422" s="86">
        <v>48.9</v>
      </c>
      <c r="R422" s="105">
        <v>21.4</v>
      </c>
      <c r="S422" s="105">
        <v>26.763333332999999</v>
      </c>
      <c r="T422" s="118">
        <v>0.11</v>
      </c>
      <c r="U422" s="119">
        <v>13.7</v>
      </c>
      <c r="V422" s="87">
        <v>5.0999999999999996</v>
      </c>
      <c r="W422" s="88">
        <v>40.6</v>
      </c>
      <c r="X422" s="89">
        <v>0.7</v>
      </c>
      <c r="Y422" s="90">
        <v>37.200000000000003</v>
      </c>
      <c r="Z422" s="91">
        <v>-2.7</v>
      </c>
      <c r="AA422" s="81">
        <v>-52.3</v>
      </c>
      <c r="AB422" s="92">
        <v>99</v>
      </c>
      <c r="AC422" s="93">
        <v>-17.7</v>
      </c>
      <c r="AD422" s="94">
        <v>-17.7</v>
      </c>
      <c r="AE422" s="94">
        <v>304</v>
      </c>
      <c r="AF422" s="94">
        <v>11</v>
      </c>
      <c r="AG422" s="95">
        <v>-2.5</v>
      </c>
      <c r="AH422" s="91">
        <v>-278</v>
      </c>
      <c r="AI422" s="38"/>
    </row>
    <row r="423" spans="1:35" x14ac:dyDescent="0.2">
      <c r="A423" s="76" t="s">
        <v>621</v>
      </c>
      <c r="B423" s="38">
        <v>2147952</v>
      </c>
      <c r="C423" s="76" t="s">
        <v>151</v>
      </c>
      <c r="D423" s="76" t="s">
        <v>1315</v>
      </c>
      <c r="E423" s="76" t="s">
        <v>152</v>
      </c>
      <c r="F423" s="76">
        <v>1990</v>
      </c>
      <c r="G423" s="77">
        <v>4</v>
      </c>
      <c r="H423" s="78" t="s">
        <v>553</v>
      </c>
      <c r="I423" s="79">
        <v>17</v>
      </c>
      <c r="J423" s="80">
        <v>8</v>
      </c>
      <c r="K423" s="80">
        <v>47</v>
      </c>
      <c r="L423" s="81">
        <v>-106.1</v>
      </c>
      <c r="M423" s="82">
        <v>64.144000000000005</v>
      </c>
      <c r="N423" s="83">
        <v>0.3</v>
      </c>
      <c r="O423" s="84">
        <v>43.412999999999997</v>
      </c>
      <c r="P423" s="85">
        <v>3.2</v>
      </c>
      <c r="Q423" s="86">
        <v>47.936999999999998</v>
      </c>
      <c r="R423" s="105">
        <v>32.700000000000003</v>
      </c>
      <c r="S423" s="105">
        <v>27.84</v>
      </c>
      <c r="T423" s="118">
        <v>0</v>
      </c>
      <c r="U423" s="119">
        <v>28.6</v>
      </c>
      <c r="V423" s="87">
        <v>4</v>
      </c>
      <c r="W423" s="88">
        <v>42.2</v>
      </c>
      <c r="X423" s="89">
        <v>-2.1</v>
      </c>
      <c r="Y423" s="90">
        <v>39.4</v>
      </c>
      <c r="Z423" s="91">
        <v>-3.1</v>
      </c>
      <c r="AA423" s="81">
        <v>-290.89999999999998</v>
      </c>
      <c r="AB423" s="92">
        <v>98</v>
      </c>
      <c r="AC423" s="93">
        <v>-3.6</v>
      </c>
      <c r="AD423" s="94">
        <v>-1.8</v>
      </c>
      <c r="AE423" s="94">
        <v>289</v>
      </c>
      <c r="AF423" s="94">
        <v>-13</v>
      </c>
      <c r="AG423" s="95">
        <v>-1</v>
      </c>
      <c r="AH423" s="91">
        <v>-85</v>
      </c>
      <c r="AI423" s="38"/>
    </row>
    <row r="424" spans="1:35" x14ac:dyDescent="0.2">
      <c r="A424" s="76" t="s">
        <v>621</v>
      </c>
      <c r="B424" s="38">
        <v>129289942</v>
      </c>
      <c r="C424" s="76" t="s">
        <v>1894</v>
      </c>
      <c r="D424" s="76" t="s">
        <v>1315</v>
      </c>
      <c r="E424" s="76" t="s">
        <v>1895</v>
      </c>
      <c r="F424" s="76">
        <v>2000</v>
      </c>
      <c r="G424" s="77">
        <v>4.3</v>
      </c>
      <c r="H424" s="78" t="s">
        <v>553</v>
      </c>
      <c r="I424" s="79">
        <v>12</v>
      </c>
      <c r="J424" s="80">
        <v>5</v>
      </c>
      <c r="K424" s="80">
        <v>29</v>
      </c>
      <c r="L424" s="81">
        <v>220.1</v>
      </c>
      <c r="M424" s="82">
        <v>47.962666667000001</v>
      </c>
      <c r="N424" s="83">
        <v>-2.9</v>
      </c>
      <c r="O424" s="84">
        <v>29.9</v>
      </c>
      <c r="P424" s="85">
        <v>5</v>
      </c>
      <c r="Q424" s="86">
        <v>43</v>
      </c>
      <c r="R424" s="105">
        <v>26</v>
      </c>
      <c r="S424" s="105">
        <v>16.3</v>
      </c>
      <c r="T424" s="118">
        <v>0.01</v>
      </c>
      <c r="U424" s="119">
        <v>15.8</v>
      </c>
      <c r="V424" s="87">
        <v>-1.4</v>
      </c>
      <c r="W424" s="88">
        <v>34.200000000000003</v>
      </c>
      <c r="X424" s="89">
        <v>-1.9</v>
      </c>
      <c r="Y424" s="90">
        <v>32.6</v>
      </c>
      <c r="Z424" s="91">
        <v>-3.2</v>
      </c>
      <c r="AA424" s="81">
        <v>226.4</v>
      </c>
      <c r="AB424" s="92">
        <v>93</v>
      </c>
      <c r="AC424" s="93">
        <v>9.1</v>
      </c>
      <c r="AD424" s="94">
        <v>5.5</v>
      </c>
      <c r="AE424" s="94">
        <v>286</v>
      </c>
      <c r="AF424" s="94">
        <v>-9</v>
      </c>
      <c r="AG424" s="95">
        <v>-4.5</v>
      </c>
      <c r="AH424" s="91">
        <v>78</v>
      </c>
      <c r="AI424" s="38"/>
    </row>
    <row r="425" spans="1:35" x14ac:dyDescent="0.2">
      <c r="A425" s="76" t="s">
        <v>621</v>
      </c>
      <c r="B425" s="38">
        <v>2234122</v>
      </c>
      <c r="C425" s="76" t="s">
        <v>1563</v>
      </c>
      <c r="D425" s="76" t="s">
        <v>1315</v>
      </c>
      <c r="E425" s="76" t="s">
        <v>1564</v>
      </c>
      <c r="F425" s="76">
        <v>1993</v>
      </c>
      <c r="G425" s="77">
        <v>3.4</v>
      </c>
      <c r="H425" s="78" t="s">
        <v>553</v>
      </c>
      <c r="I425" s="79">
        <v>32</v>
      </c>
      <c r="J425" s="80">
        <v>5</v>
      </c>
      <c r="K425" s="80">
        <v>103</v>
      </c>
      <c r="L425" s="81">
        <v>111.9</v>
      </c>
      <c r="M425" s="82">
        <v>75.530906250000001</v>
      </c>
      <c r="N425" s="83">
        <v>1.4</v>
      </c>
      <c r="O425" s="84">
        <v>28.3</v>
      </c>
      <c r="P425" s="85">
        <v>2.9</v>
      </c>
      <c r="Q425" s="86">
        <v>51.7</v>
      </c>
      <c r="R425" s="105">
        <v>15.8</v>
      </c>
      <c r="S425" s="105">
        <v>8.9</v>
      </c>
      <c r="T425" s="118">
        <v>-0.02</v>
      </c>
      <c r="U425" s="119">
        <v>6.1</v>
      </c>
      <c r="V425" s="87">
        <v>8.6</v>
      </c>
      <c r="W425" s="88">
        <v>48.6</v>
      </c>
      <c r="X425" s="89">
        <v>-0.5</v>
      </c>
      <c r="Y425" s="90">
        <v>45.4</v>
      </c>
      <c r="Z425" s="91">
        <v>-3.5</v>
      </c>
      <c r="AA425" s="81">
        <v>29.1</v>
      </c>
      <c r="AB425" s="92">
        <v>99</v>
      </c>
      <c r="AC425" s="93">
        <v>-11.4</v>
      </c>
      <c r="AD425" s="94">
        <v>-2.7</v>
      </c>
      <c r="AE425" s="94">
        <v>316</v>
      </c>
      <c r="AF425" s="94">
        <v>-7</v>
      </c>
      <c r="AG425" s="95">
        <v>-3</v>
      </c>
      <c r="AH425" s="91">
        <v>-252</v>
      </c>
      <c r="AI425" s="38"/>
    </row>
    <row r="426" spans="1:35" x14ac:dyDescent="0.2">
      <c r="A426" s="76" t="s">
        <v>621</v>
      </c>
      <c r="B426" s="38">
        <v>6947936</v>
      </c>
      <c r="C426" s="76" t="s">
        <v>1683</v>
      </c>
      <c r="D426" s="76" t="s">
        <v>1399</v>
      </c>
      <c r="E426" s="76" t="s">
        <v>1684</v>
      </c>
      <c r="F426" s="76">
        <v>1997</v>
      </c>
      <c r="G426" s="77">
        <v>2.5</v>
      </c>
      <c r="H426" s="78" t="s">
        <v>553</v>
      </c>
      <c r="I426" s="79">
        <v>49</v>
      </c>
      <c r="J426" s="80">
        <v>13</v>
      </c>
      <c r="K426" s="80">
        <v>170</v>
      </c>
      <c r="L426" s="81">
        <v>109.6</v>
      </c>
      <c r="M426" s="82">
        <v>73.233571428999994</v>
      </c>
      <c r="N426" s="83">
        <v>4.3</v>
      </c>
      <c r="O426" s="84">
        <v>61.576000000000001</v>
      </c>
      <c r="P426" s="85">
        <v>-1.1000000000000001</v>
      </c>
      <c r="Q426" s="86">
        <v>64.205733332999998</v>
      </c>
      <c r="R426" s="105">
        <v>11.2</v>
      </c>
      <c r="S426" s="105">
        <v>42.794800000000002</v>
      </c>
      <c r="T426" s="118">
        <v>0.2</v>
      </c>
      <c r="U426" s="119">
        <v>46.3</v>
      </c>
      <c r="V426" s="87">
        <v>-0.2</v>
      </c>
      <c r="W426" s="88">
        <v>61.4</v>
      </c>
      <c r="X426" s="89">
        <v>-4.5</v>
      </c>
      <c r="Y426" s="90">
        <v>54.5</v>
      </c>
      <c r="Z426" s="91">
        <v>-3.5</v>
      </c>
      <c r="AA426" s="81">
        <v>153.19999999999999</v>
      </c>
      <c r="AB426" s="92">
        <v>99</v>
      </c>
      <c r="AC426" s="93">
        <v>-2.7</v>
      </c>
      <c r="AD426" s="94">
        <v>0.5</v>
      </c>
      <c r="AE426" s="94">
        <v>316</v>
      </c>
      <c r="AF426" s="94">
        <v>-8</v>
      </c>
      <c r="AG426" s="95">
        <v>1</v>
      </c>
      <c r="AH426" s="91">
        <v>0</v>
      </c>
      <c r="AI426" s="38"/>
    </row>
    <row r="427" spans="1:35" x14ac:dyDescent="0.2">
      <c r="A427" s="76" t="s">
        <v>621</v>
      </c>
      <c r="B427" s="38">
        <v>2237825</v>
      </c>
      <c r="C427" s="76" t="s">
        <v>43</v>
      </c>
      <c r="D427" s="76" t="s">
        <v>1315</v>
      </c>
      <c r="E427" s="76" t="s">
        <v>44</v>
      </c>
      <c r="F427" s="76">
        <v>1993</v>
      </c>
      <c r="G427" s="77">
        <v>3.3</v>
      </c>
      <c r="H427" s="78" t="s">
        <v>553</v>
      </c>
      <c r="I427" s="79">
        <v>14</v>
      </c>
      <c r="J427" s="80">
        <v>3</v>
      </c>
      <c r="K427" s="80">
        <v>59</v>
      </c>
      <c r="L427" s="81">
        <v>44.7</v>
      </c>
      <c r="M427" s="82">
        <v>60.576285714000001</v>
      </c>
      <c r="N427" s="83">
        <v>-0.5</v>
      </c>
      <c r="O427" s="84">
        <v>47.773666667000001</v>
      </c>
      <c r="P427" s="85">
        <v>1.7</v>
      </c>
      <c r="Q427" s="86">
        <v>46.435000000000002</v>
      </c>
      <c r="R427" s="105">
        <v>-25.7</v>
      </c>
      <c r="S427" s="105">
        <v>34.554333333000002</v>
      </c>
      <c r="T427" s="118">
        <v>0.21</v>
      </c>
      <c r="U427" s="119">
        <v>29.6</v>
      </c>
      <c r="V427" s="87">
        <v>-1.2</v>
      </c>
      <c r="W427" s="88">
        <v>43.5</v>
      </c>
      <c r="X427" s="89">
        <v>-1.3</v>
      </c>
      <c r="Y427" s="90">
        <v>37.4</v>
      </c>
      <c r="Z427" s="91">
        <v>-3.7</v>
      </c>
      <c r="AA427" s="81">
        <v>-648.6</v>
      </c>
      <c r="AB427" s="92">
        <v>97</v>
      </c>
      <c r="AC427" s="93">
        <v>-14.1</v>
      </c>
      <c r="AD427" s="94">
        <v>-14.1</v>
      </c>
      <c r="AE427" s="94">
        <v>300</v>
      </c>
      <c r="AF427" s="94">
        <v>6</v>
      </c>
      <c r="AG427" s="95">
        <v>2</v>
      </c>
      <c r="AH427" s="91">
        <v>-166</v>
      </c>
      <c r="AI427" s="38"/>
    </row>
    <row r="428" spans="1:35" x14ac:dyDescent="0.2">
      <c r="A428" s="76" t="s">
        <v>621</v>
      </c>
      <c r="B428" s="38">
        <v>2109915</v>
      </c>
      <c r="C428" s="76" t="s">
        <v>1854</v>
      </c>
      <c r="D428" s="76" t="s">
        <v>1315</v>
      </c>
      <c r="E428" s="76" t="s">
        <v>1855</v>
      </c>
      <c r="F428" s="76">
        <v>1989</v>
      </c>
      <c r="G428" s="77">
        <v>1.3</v>
      </c>
      <c r="H428" s="78" t="s">
        <v>553</v>
      </c>
      <c r="I428" s="79">
        <v>24</v>
      </c>
      <c r="J428" s="80">
        <v>7</v>
      </c>
      <c r="K428" s="80">
        <v>74</v>
      </c>
      <c r="L428" s="81">
        <v>-85.4</v>
      </c>
      <c r="M428" s="82">
        <v>68.388666666999995</v>
      </c>
      <c r="N428" s="83">
        <v>5.2</v>
      </c>
      <c r="O428" s="84">
        <v>41.829333333000001</v>
      </c>
      <c r="P428" s="85">
        <v>-1.7</v>
      </c>
      <c r="Q428" s="86">
        <v>43.12</v>
      </c>
      <c r="R428" s="105">
        <v>19.600000000000001</v>
      </c>
      <c r="S428" s="105">
        <v>22.905000000000001</v>
      </c>
      <c r="T428" s="118">
        <v>0.04</v>
      </c>
      <c r="U428" s="119">
        <v>10.5</v>
      </c>
      <c r="V428" s="87">
        <v>6.3</v>
      </c>
      <c r="W428" s="88">
        <v>44</v>
      </c>
      <c r="X428" s="89">
        <v>-2.5</v>
      </c>
      <c r="Y428" s="90">
        <v>38.700000000000003</v>
      </c>
      <c r="Z428" s="91">
        <v>-4.0999999999999996</v>
      </c>
      <c r="AA428" s="81">
        <v>-383.6</v>
      </c>
      <c r="AB428" s="92">
        <v>99</v>
      </c>
      <c r="AC428" s="93">
        <v>-6.4</v>
      </c>
      <c r="AD428" s="94">
        <v>-5.5</v>
      </c>
      <c r="AE428" s="94">
        <v>283</v>
      </c>
      <c r="AF428" s="94">
        <v>6</v>
      </c>
      <c r="AG428" s="95">
        <v>11</v>
      </c>
      <c r="AH428" s="91">
        <v>17</v>
      </c>
      <c r="AI428" s="38"/>
    </row>
    <row r="429" spans="1:35" x14ac:dyDescent="0.2">
      <c r="A429" s="76" t="s">
        <v>621</v>
      </c>
      <c r="B429" s="38">
        <v>2215831</v>
      </c>
      <c r="C429" s="76" t="s">
        <v>56</v>
      </c>
      <c r="D429" s="76" t="s">
        <v>1315</v>
      </c>
      <c r="E429" s="76" t="s">
        <v>57</v>
      </c>
      <c r="F429" s="76">
        <v>1992</v>
      </c>
      <c r="G429" s="77">
        <v>2.5</v>
      </c>
      <c r="H429" s="78" t="s">
        <v>553</v>
      </c>
      <c r="I429" s="79">
        <v>47</v>
      </c>
      <c r="J429" s="80">
        <v>13</v>
      </c>
      <c r="K429" s="80">
        <v>141</v>
      </c>
      <c r="L429" s="81">
        <v>163.30000000000001</v>
      </c>
      <c r="M429" s="82">
        <v>77.674531915000003</v>
      </c>
      <c r="N429" s="83">
        <v>0.7</v>
      </c>
      <c r="O429" s="84">
        <v>38.700000000000003</v>
      </c>
      <c r="P429" s="85">
        <v>2.2000000000000002</v>
      </c>
      <c r="Q429" s="86">
        <v>60.6</v>
      </c>
      <c r="R429" s="105">
        <v>-7.9</v>
      </c>
      <c r="S429" s="105">
        <v>22.6</v>
      </c>
      <c r="T429" s="118">
        <v>0.15</v>
      </c>
      <c r="U429" s="119">
        <v>25.2</v>
      </c>
      <c r="V429" s="87">
        <v>2.2000000000000002</v>
      </c>
      <c r="W429" s="88">
        <v>59</v>
      </c>
      <c r="X429" s="89">
        <v>-1.7</v>
      </c>
      <c r="Y429" s="90">
        <v>53.4</v>
      </c>
      <c r="Z429" s="91">
        <v>-4.2</v>
      </c>
      <c r="AA429" s="81">
        <v>74.099999999999994</v>
      </c>
      <c r="AB429" s="92">
        <v>99</v>
      </c>
      <c r="AC429" s="93">
        <v>4.5</v>
      </c>
      <c r="AD429" s="94">
        <v>1.8</v>
      </c>
      <c r="AE429" s="94">
        <v>319</v>
      </c>
      <c r="AF429" s="94">
        <v>-7</v>
      </c>
      <c r="AG429" s="95">
        <v>-4</v>
      </c>
      <c r="AH429" s="91">
        <v>-44</v>
      </c>
      <c r="AI429" s="38"/>
    </row>
    <row r="430" spans="1:35" x14ac:dyDescent="0.2">
      <c r="A430" s="76" t="s">
        <v>621</v>
      </c>
      <c r="B430" s="38">
        <v>128108354</v>
      </c>
      <c r="C430" s="76" t="s">
        <v>1876</v>
      </c>
      <c r="D430" s="76" t="s">
        <v>1315</v>
      </c>
      <c r="E430" s="76" t="s">
        <v>1877</v>
      </c>
      <c r="F430" s="76">
        <v>1999</v>
      </c>
      <c r="G430" s="77">
        <v>4.5</v>
      </c>
      <c r="H430" s="78" t="s">
        <v>553</v>
      </c>
      <c r="I430" s="79">
        <v>14</v>
      </c>
      <c r="J430" s="80">
        <v>5</v>
      </c>
      <c r="K430" s="80">
        <v>35</v>
      </c>
      <c r="L430" s="81">
        <v>79.7</v>
      </c>
      <c r="M430" s="82">
        <v>48.593071428999998</v>
      </c>
      <c r="N430" s="83">
        <v>3.7</v>
      </c>
      <c r="O430" s="84">
        <v>30.8</v>
      </c>
      <c r="P430" s="85">
        <v>-0.9</v>
      </c>
      <c r="Q430" s="86">
        <v>44.2</v>
      </c>
      <c r="R430" s="105">
        <v>9.5</v>
      </c>
      <c r="S430" s="105">
        <v>18.899999999999999</v>
      </c>
      <c r="T430" s="118">
        <v>-0.09</v>
      </c>
      <c r="U430" s="119">
        <v>19.100000000000001</v>
      </c>
      <c r="V430" s="87">
        <v>3.7</v>
      </c>
      <c r="W430" s="88">
        <v>34.299999999999997</v>
      </c>
      <c r="X430" s="89">
        <v>-2.9</v>
      </c>
      <c r="Y430" s="90">
        <v>32.1</v>
      </c>
      <c r="Z430" s="91">
        <v>-4.3</v>
      </c>
      <c r="AA430" s="81">
        <v>-60.5</v>
      </c>
      <c r="AB430" s="92">
        <v>99</v>
      </c>
      <c r="AC430" s="93">
        <v>5.9</v>
      </c>
      <c r="AD430" s="94">
        <v>3.6</v>
      </c>
      <c r="AE430" s="94">
        <v>283</v>
      </c>
      <c r="AF430" s="94">
        <v>6</v>
      </c>
      <c r="AG430" s="95">
        <v>3</v>
      </c>
      <c r="AH430" s="91">
        <v>170</v>
      </c>
      <c r="AI430" s="38"/>
    </row>
    <row r="431" spans="1:35" x14ac:dyDescent="0.2">
      <c r="A431" s="76" t="s">
        <v>621</v>
      </c>
      <c r="B431" s="38">
        <v>2176613</v>
      </c>
      <c r="C431" s="76" t="s">
        <v>337</v>
      </c>
      <c r="D431" s="76" t="s">
        <v>1315</v>
      </c>
      <c r="E431" s="76" t="s">
        <v>338</v>
      </c>
      <c r="F431" s="76">
        <v>1991</v>
      </c>
      <c r="G431" s="77">
        <v>4.2</v>
      </c>
      <c r="H431" s="78" t="s">
        <v>553</v>
      </c>
      <c r="I431" s="79">
        <v>17</v>
      </c>
      <c r="J431" s="80">
        <v>10</v>
      </c>
      <c r="K431" s="80">
        <v>44</v>
      </c>
      <c r="L431" s="81">
        <v>90.7</v>
      </c>
      <c r="M431" s="82">
        <v>62.723941175999997</v>
      </c>
      <c r="N431" s="83">
        <v>2.5</v>
      </c>
      <c r="O431" s="84">
        <v>38.25</v>
      </c>
      <c r="P431" s="85">
        <v>-1.4</v>
      </c>
      <c r="Q431" s="86">
        <v>48.42</v>
      </c>
      <c r="R431" s="105">
        <v>16.2</v>
      </c>
      <c r="S431" s="105">
        <v>25.92</v>
      </c>
      <c r="T431" s="118">
        <v>-0.02</v>
      </c>
      <c r="U431" s="119">
        <v>27.1</v>
      </c>
      <c r="V431" s="87">
        <v>1.2</v>
      </c>
      <c r="W431" s="88">
        <v>45.1</v>
      </c>
      <c r="X431" s="89">
        <v>-1.8</v>
      </c>
      <c r="Y431" s="90">
        <v>43.7</v>
      </c>
      <c r="Z431" s="91">
        <v>-4.5</v>
      </c>
      <c r="AA431" s="81">
        <v>-318.2</v>
      </c>
      <c r="AB431" s="92">
        <v>99</v>
      </c>
      <c r="AC431" s="93">
        <v>-11.8</v>
      </c>
      <c r="AD431" s="94">
        <v>-8.1999999999999993</v>
      </c>
      <c r="AE431" s="94">
        <v>300</v>
      </c>
      <c r="AF431" s="94">
        <v>-4</v>
      </c>
      <c r="AG431" s="95">
        <v>-4.5</v>
      </c>
      <c r="AH431" s="91">
        <v>-196</v>
      </c>
      <c r="AI431" s="38"/>
    </row>
    <row r="432" spans="1:35" x14ac:dyDescent="0.2">
      <c r="A432" s="76" t="s">
        <v>621</v>
      </c>
      <c r="B432" s="38">
        <v>2209851</v>
      </c>
      <c r="C432" s="76" t="s">
        <v>264</v>
      </c>
      <c r="D432" s="76" t="s">
        <v>1315</v>
      </c>
      <c r="E432" s="76" t="s">
        <v>265</v>
      </c>
      <c r="F432" s="76">
        <v>1992</v>
      </c>
      <c r="G432" s="77">
        <v>2.7</v>
      </c>
      <c r="H432" s="78" t="s">
        <v>553</v>
      </c>
      <c r="I432" s="79">
        <v>42</v>
      </c>
      <c r="J432" s="80">
        <v>8</v>
      </c>
      <c r="K432" s="80">
        <v>131</v>
      </c>
      <c r="L432" s="81">
        <v>-73.400000000000006</v>
      </c>
      <c r="M432" s="82">
        <v>76.698595237999996</v>
      </c>
      <c r="N432" s="83">
        <v>0.7</v>
      </c>
      <c r="O432" s="84">
        <v>42.951000000000001</v>
      </c>
      <c r="P432" s="85">
        <v>0.7</v>
      </c>
      <c r="Q432" s="86">
        <v>50.598750000000003</v>
      </c>
      <c r="R432" s="105">
        <v>13.7</v>
      </c>
      <c r="S432" s="105">
        <v>26.574000000000002</v>
      </c>
      <c r="T432" s="118">
        <v>-0.28999999999999998</v>
      </c>
      <c r="U432" s="119">
        <v>35.700000000000003</v>
      </c>
      <c r="V432" s="87">
        <v>2.6</v>
      </c>
      <c r="W432" s="88">
        <v>57.9</v>
      </c>
      <c r="X432" s="89">
        <v>-2</v>
      </c>
      <c r="Y432" s="90">
        <v>51.1</v>
      </c>
      <c r="Z432" s="91">
        <v>-4.7</v>
      </c>
      <c r="AA432" s="81">
        <v>-452.3</v>
      </c>
      <c r="AB432" s="92">
        <v>99</v>
      </c>
      <c r="AC432" s="93">
        <v>-4.0999999999999996</v>
      </c>
      <c r="AD432" s="94">
        <v>-5</v>
      </c>
      <c r="AE432" s="94">
        <v>311</v>
      </c>
      <c r="AF432" s="94">
        <v>-3</v>
      </c>
      <c r="AG432" s="95">
        <v>-11</v>
      </c>
      <c r="AH432" s="91">
        <v>-185</v>
      </c>
      <c r="AI432" s="38"/>
    </row>
    <row r="433" spans="1:35" x14ac:dyDescent="0.2">
      <c r="A433" s="76" t="s">
        <v>621</v>
      </c>
      <c r="B433" s="38">
        <v>2120485</v>
      </c>
      <c r="C433" s="76" t="s">
        <v>1772</v>
      </c>
      <c r="D433" s="76" t="s">
        <v>1315</v>
      </c>
      <c r="E433" s="76" t="s">
        <v>1812</v>
      </c>
      <c r="F433" s="76">
        <v>1989</v>
      </c>
      <c r="G433" s="77">
        <v>3.8</v>
      </c>
      <c r="H433" s="78" t="s">
        <v>553</v>
      </c>
      <c r="I433" s="79">
        <v>19</v>
      </c>
      <c r="J433" s="80">
        <v>5</v>
      </c>
      <c r="K433" s="80">
        <v>62</v>
      </c>
      <c r="L433" s="81">
        <v>138.5</v>
      </c>
      <c r="M433" s="82">
        <v>66.676315789</v>
      </c>
      <c r="N433" s="83">
        <v>-3.1</v>
      </c>
      <c r="O433" s="84">
        <v>37.832666666999998</v>
      </c>
      <c r="P433" s="85">
        <v>2.7</v>
      </c>
      <c r="Q433" s="86">
        <v>40.28</v>
      </c>
      <c r="R433" s="105">
        <v>9.5</v>
      </c>
      <c r="S433" s="105">
        <v>20.973333332999999</v>
      </c>
      <c r="T433" s="118">
        <v>7.0000000000000007E-2</v>
      </c>
      <c r="U433" s="119">
        <v>14.6</v>
      </c>
      <c r="V433" s="87">
        <v>1.5</v>
      </c>
      <c r="W433" s="88">
        <v>44.3</v>
      </c>
      <c r="X433" s="89">
        <v>2.2999999999999998</v>
      </c>
      <c r="Y433" s="90">
        <v>37.4</v>
      </c>
      <c r="Z433" s="91">
        <v>-5.5</v>
      </c>
      <c r="AA433" s="81">
        <v>-442.3</v>
      </c>
      <c r="AB433" s="92">
        <v>88</v>
      </c>
      <c r="AC433" s="93">
        <v>-15.9</v>
      </c>
      <c r="AD433" s="94">
        <v>-13.2</v>
      </c>
      <c r="AE433" s="94">
        <v>320</v>
      </c>
      <c r="AF433" s="94">
        <v>-9</v>
      </c>
      <c r="AG433" s="95">
        <v>-25.5</v>
      </c>
      <c r="AH433" s="91">
        <v>-506</v>
      </c>
      <c r="AI433" s="38"/>
    </row>
    <row r="434" spans="1:35" x14ac:dyDescent="0.2">
      <c r="A434" s="76" t="s">
        <v>621</v>
      </c>
      <c r="B434" s="38">
        <v>1860287</v>
      </c>
      <c r="C434" s="76" t="s">
        <v>60</v>
      </c>
      <c r="D434" s="76" t="s">
        <v>1315</v>
      </c>
      <c r="E434" s="76" t="s">
        <v>61</v>
      </c>
      <c r="F434" s="76">
        <v>1981</v>
      </c>
      <c r="G434" s="77">
        <v>0.8</v>
      </c>
      <c r="H434" s="78" t="s">
        <v>553</v>
      </c>
      <c r="I434" s="79">
        <v>13</v>
      </c>
      <c r="J434" s="80">
        <v>8</v>
      </c>
      <c r="K434" s="80">
        <v>42</v>
      </c>
      <c r="L434" s="81">
        <v>95.2</v>
      </c>
      <c r="M434" s="82">
        <v>60.654769231000003</v>
      </c>
      <c r="N434" s="83">
        <v>1.8</v>
      </c>
      <c r="O434" s="84">
        <v>35.234999999999999</v>
      </c>
      <c r="P434" s="85">
        <v>0.2</v>
      </c>
      <c r="Q434" s="86">
        <v>43.326000000000001</v>
      </c>
      <c r="R434" s="105">
        <v>2.5</v>
      </c>
      <c r="S434" s="105">
        <v>23.838000000000001</v>
      </c>
      <c r="T434" s="118">
        <v>0.13</v>
      </c>
      <c r="U434" s="119">
        <v>20.9</v>
      </c>
      <c r="V434" s="87">
        <v>3.6</v>
      </c>
      <c r="W434" s="88">
        <v>41.8</v>
      </c>
      <c r="X434" s="89">
        <v>-0.7</v>
      </c>
      <c r="Y434" s="90">
        <v>38.299999999999997</v>
      </c>
      <c r="Z434" s="91">
        <v>-5.6</v>
      </c>
      <c r="AA434" s="81">
        <v>-570.5</v>
      </c>
      <c r="AB434" s="92">
        <v>99</v>
      </c>
      <c r="AC434" s="93">
        <v>-16.8</v>
      </c>
      <c r="AD434" s="94">
        <v>-17.7</v>
      </c>
      <c r="AE434" s="94">
        <v>297</v>
      </c>
      <c r="AF434" s="94">
        <v>-4</v>
      </c>
      <c r="AG434" s="95">
        <v>-2.5</v>
      </c>
      <c r="AH434" s="91">
        <v>-360</v>
      </c>
      <c r="AI434" s="38"/>
    </row>
    <row r="435" spans="1:35" x14ac:dyDescent="0.2">
      <c r="A435" s="76" t="s">
        <v>621</v>
      </c>
      <c r="B435" s="38">
        <v>2175305</v>
      </c>
      <c r="C435" s="76" t="s">
        <v>1635</v>
      </c>
      <c r="D435" s="76" t="s">
        <v>1315</v>
      </c>
      <c r="E435" s="76" t="s">
        <v>1636</v>
      </c>
      <c r="F435" s="76">
        <v>1991</v>
      </c>
      <c r="G435" s="77">
        <v>1.9</v>
      </c>
      <c r="H435" s="78" t="s">
        <v>553</v>
      </c>
      <c r="I435" s="79">
        <v>11</v>
      </c>
      <c r="J435" s="80">
        <v>4</v>
      </c>
      <c r="K435" s="80">
        <v>26</v>
      </c>
      <c r="L435" s="81">
        <v>114.8</v>
      </c>
      <c r="M435" s="82">
        <v>48.996181817999997</v>
      </c>
      <c r="N435" s="83">
        <v>-2.7</v>
      </c>
      <c r="O435" s="84">
        <v>39.829500000000003</v>
      </c>
      <c r="P435" s="85">
        <v>4.8</v>
      </c>
      <c r="Q435" s="86">
        <v>40.833333332999999</v>
      </c>
      <c r="R435" s="105">
        <v>3.7</v>
      </c>
      <c r="S435" s="105">
        <v>28.534166667000001</v>
      </c>
      <c r="T435" s="118">
        <v>-0.1</v>
      </c>
      <c r="U435" s="119">
        <v>16.5</v>
      </c>
      <c r="V435" s="87">
        <v>4.4000000000000004</v>
      </c>
      <c r="W435" s="88">
        <v>36.700000000000003</v>
      </c>
      <c r="X435" s="89">
        <v>0.3</v>
      </c>
      <c r="Y435" s="90">
        <v>35.700000000000003</v>
      </c>
      <c r="Z435" s="91">
        <v>-6.9</v>
      </c>
      <c r="AA435" s="81">
        <v>-377.3</v>
      </c>
      <c r="AB435" s="92">
        <v>99</v>
      </c>
      <c r="AC435" s="93">
        <v>6.4</v>
      </c>
      <c r="AD435" s="94">
        <v>-5</v>
      </c>
      <c r="AE435" s="94">
        <v>334</v>
      </c>
      <c r="AF435" s="94">
        <v>-3</v>
      </c>
      <c r="AG435" s="95">
        <v>-10</v>
      </c>
      <c r="AH435" s="91">
        <v>-158</v>
      </c>
      <c r="AI435" s="38"/>
    </row>
    <row r="436" spans="1:35" x14ac:dyDescent="0.2">
      <c r="A436" s="76" t="s">
        <v>621</v>
      </c>
      <c r="B436" s="38">
        <v>2030893</v>
      </c>
      <c r="C436" s="76" t="s">
        <v>1704</v>
      </c>
      <c r="D436" s="76" t="s">
        <v>1315</v>
      </c>
      <c r="E436" s="76" t="s">
        <v>1705</v>
      </c>
      <c r="F436" s="76">
        <v>1986</v>
      </c>
      <c r="G436" s="77">
        <v>2</v>
      </c>
      <c r="H436" s="78" t="s">
        <v>553</v>
      </c>
      <c r="I436" s="79">
        <v>36</v>
      </c>
      <c r="J436" s="80">
        <v>10</v>
      </c>
      <c r="K436" s="80">
        <v>140</v>
      </c>
      <c r="L436" s="81">
        <v>117.9</v>
      </c>
      <c r="M436" s="82">
        <v>77.201250000000002</v>
      </c>
      <c r="N436" s="83">
        <v>-2.5</v>
      </c>
      <c r="O436" s="84">
        <v>48.633000000000003</v>
      </c>
      <c r="P436" s="85">
        <v>3.2</v>
      </c>
      <c r="Q436" s="86">
        <v>54.868000000000002</v>
      </c>
      <c r="R436" s="105">
        <v>13.8</v>
      </c>
      <c r="S436" s="105">
        <v>28.71</v>
      </c>
      <c r="T436" s="118">
        <v>-0.08</v>
      </c>
      <c r="U436" s="119">
        <v>19.3</v>
      </c>
      <c r="V436" s="87">
        <v>0</v>
      </c>
      <c r="W436" s="88">
        <v>57.8</v>
      </c>
      <c r="X436" s="89">
        <v>-0.7</v>
      </c>
      <c r="Y436" s="90">
        <v>47.9</v>
      </c>
      <c r="Z436" s="91">
        <v>-7.1</v>
      </c>
      <c r="AA436" s="81">
        <v>-167.7</v>
      </c>
      <c r="AB436" s="92">
        <v>99</v>
      </c>
      <c r="AC436" s="93">
        <v>-16.399999999999999</v>
      </c>
      <c r="AD436" s="94">
        <v>-3.6</v>
      </c>
      <c r="AE436" s="94">
        <v>303</v>
      </c>
      <c r="AF436" s="94">
        <v>14</v>
      </c>
      <c r="AG436" s="95">
        <v>-3.5</v>
      </c>
      <c r="AH436" s="91">
        <v>-187</v>
      </c>
      <c r="AI436" s="38"/>
    </row>
    <row r="437" spans="1:35" x14ac:dyDescent="0.2">
      <c r="A437" s="76" t="s">
        <v>621</v>
      </c>
      <c r="B437" s="38">
        <v>1841062</v>
      </c>
      <c r="C437" s="76" t="s">
        <v>211</v>
      </c>
      <c r="D437" s="76" t="s">
        <v>1315</v>
      </c>
      <c r="E437" s="76" t="s">
        <v>212</v>
      </c>
      <c r="F437" s="76">
        <v>1980</v>
      </c>
      <c r="G437" s="77">
        <v>0</v>
      </c>
      <c r="H437" s="78" t="s">
        <v>553</v>
      </c>
      <c r="I437" s="79">
        <v>16</v>
      </c>
      <c r="J437" s="80">
        <v>4</v>
      </c>
      <c r="K437" s="80">
        <v>36</v>
      </c>
      <c r="L437" s="81">
        <v>-134.5</v>
      </c>
      <c r="M437" s="82">
        <v>54.353250000000003</v>
      </c>
      <c r="N437" s="83">
        <v>2.7</v>
      </c>
      <c r="O437" s="84">
        <v>40.002000000000002</v>
      </c>
      <c r="P437" s="85">
        <v>-3.4</v>
      </c>
      <c r="Q437" s="86">
        <v>49.1</v>
      </c>
      <c r="R437" s="105">
        <v>-12.6</v>
      </c>
      <c r="S437" s="105">
        <v>23.94</v>
      </c>
      <c r="T437" s="118">
        <v>0.02</v>
      </c>
      <c r="U437" s="119">
        <v>16.5</v>
      </c>
      <c r="V437" s="87">
        <v>1</v>
      </c>
      <c r="W437" s="88">
        <v>43.9</v>
      </c>
      <c r="X437" s="89">
        <v>-0.6</v>
      </c>
      <c r="Y437" s="90">
        <v>41.4</v>
      </c>
      <c r="Z437" s="91">
        <v>-7.2</v>
      </c>
      <c r="AA437" s="81">
        <v>-559.1</v>
      </c>
      <c r="AB437" s="92">
        <v>99</v>
      </c>
      <c r="AC437" s="93">
        <v>-18.2</v>
      </c>
      <c r="AD437" s="94">
        <v>-19.5</v>
      </c>
      <c r="AE437" s="94">
        <v>289</v>
      </c>
      <c r="AF437" s="94">
        <v>14</v>
      </c>
      <c r="AG437" s="95">
        <v>2.5</v>
      </c>
      <c r="AH437" s="91">
        <v>-261</v>
      </c>
      <c r="AI437" s="38"/>
    </row>
    <row r="438" spans="1:35" x14ac:dyDescent="0.2">
      <c r="A438" s="76" t="s">
        <v>621</v>
      </c>
      <c r="B438" s="38">
        <v>2102952</v>
      </c>
      <c r="C438" s="76" t="s">
        <v>1380</v>
      </c>
      <c r="D438" s="76" t="s">
        <v>1315</v>
      </c>
      <c r="E438" s="76" t="s">
        <v>1381</v>
      </c>
      <c r="F438" s="76">
        <v>1988</v>
      </c>
      <c r="G438" s="77">
        <v>1.1000000000000001</v>
      </c>
      <c r="H438" s="78" t="s">
        <v>553</v>
      </c>
      <c r="I438" s="79">
        <v>18</v>
      </c>
      <c r="J438" s="80">
        <v>8</v>
      </c>
      <c r="K438" s="80">
        <v>59</v>
      </c>
      <c r="L438" s="81">
        <v>374.9</v>
      </c>
      <c r="M438" s="82">
        <v>64.638888889</v>
      </c>
      <c r="N438" s="83">
        <v>-3.4</v>
      </c>
      <c r="O438" s="84">
        <v>35.299999999999997</v>
      </c>
      <c r="P438" s="85">
        <v>6.8</v>
      </c>
      <c r="Q438" s="86">
        <v>50.5</v>
      </c>
      <c r="R438" s="105">
        <v>1.1000000000000001</v>
      </c>
      <c r="S438" s="105">
        <v>18.8</v>
      </c>
      <c r="T438" s="118">
        <v>0.02</v>
      </c>
      <c r="U438" s="119">
        <v>16.5</v>
      </c>
      <c r="V438" s="87">
        <v>2.8</v>
      </c>
      <c r="W438" s="88">
        <v>43.1</v>
      </c>
      <c r="X438" s="89">
        <v>-0.9</v>
      </c>
      <c r="Y438" s="90">
        <v>37.200000000000003</v>
      </c>
      <c r="Z438" s="91">
        <v>-7.5</v>
      </c>
      <c r="AA438" s="81">
        <v>-177.3</v>
      </c>
      <c r="AB438" s="92">
        <v>99</v>
      </c>
      <c r="AC438" s="93">
        <v>-9.1</v>
      </c>
      <c r="AD438" s="94">
        <v>-5.5</v>
      </c>
      <c r="AE438" s="94">
        <v>300</v>
      </c>
      <c r="AF438" s="94">
        <v>16</v>
      </c>
      <c r="AG438" s="95">
        <v>15</v>
      </c>
      <c r="AH438" s="91">
        <v>43</v>
      </c>
      <c r="AI438" s="38"/>
    </row>
    <row r="439" spans="1:35" x14ac:dyDescent="0.2">
      <c r="A439" s="76" t="s">
        <v>621</v>
      </c>
      <c r="B439" s="38">
        <v>1563453</v>
      </c>
      <c r="C439" s="76" t="s">
        <v>141</v>
      </c>
      <c r="D439" s="76" t="s">
        <v>1315</v>
      </c>
      <c r="E439" s="76" t="s">
        <v>142</v>
      </c>
      <c r="F439" s="76">
        <v>1969</v>
      </c>
      <c r="G439" s="77">
        <v>0</v>
      </c>
      <c r="H439" s="78" t="s">
        <v>553</v>
      </c>
      <c r="I439" s="79">
        <v>26</v>
      </c>
      <c r="J439" s="80">
        <v>12</v>
      </c>
      <c r="K439" s="80">
        <v>93</v>
      </c>
      <c r="L439" s="81">
        <v>-70.099999999999994</v>
      </c>
      <c r="M439" s="82">
        <v>69.021461537999997</v>
      </c>
      <c r="N439" s="83">
        <v>-0.6</v>
      </c>
      <c r="O439" s="84">
        <v>48.734400000000001</v>
      </c>
      <c r="P439" s="85">
        <v>-0.9</v>
      </c>
      <c r="Q439" s="86">
        <v>48.706400000000002</v>
      </c>
      <c r="R439" s="105">
        <v>-3.8</v>
      </c>
      <c r="S439" s="105">
        <v>21.971833332999999</v>
      </c>
      <c r="T439" s="118">
        <v>0.05</v>
      </c>
      <c r="U439" s="119">
        <v>10.1</v>
      </c>
      <c r="V439" s="87">
        <v>2.2000000000000002</v>
      </c>
      <c r="W439" s="88">
        <v>44.1</v>
      </c>
      <c r="X439" s="89">
        <v>2.2999999999999998</v>
      </c>
      <c r="Y439" s="90">
        <v>35.299999999999997</v>
      </c>
      <c r="Z439" s="91">
        <v>-7.6</v>
      </c>
      <c r="AA439" s="81">
        <v>-938.6</v>
      </c>
      <c r="AB439" s="92">
        <v>99</v>
      </c>
      <c r="AC439" s="93">
        <v>-28.2</v>
      </c>
      <c r="AD439" s="94">
        <v>-26.4</v>
      </c>
      <c r="AE439" s="94">
        <v>277</v>
      </c>
      <c r="AF439" s="94">
        <v>10</v>
      </c>
      <c r="AG439" s="95">
        <v>4</v>
      </c>
      <c r="AH439" s="91">
        <v>-349</v>
      </c>
      <c r="AI439" s="38"/>
    </row>
    <row r="440" spans="1:35" x14ac:dyDescent="0.2">
      <c r="A440" s="76" t="s">
        <v>621</v>
      </c>
      <c r="B440" s="38">
        <v>132557357</v>
      </c>
      <c r="C440" s="76" t="s">
        <v>2096</v>
      </c>
      <c r="D440" s="76" t="s">
        <v>1315</v>
      </c>
      <c r="E440" s="76" t="s">
        <v>2097</v>
      </c>
      <c r="F440" s="76">
        <v>2002</v>
      </c>
      <c r="G440" s="77">
        <v>3.5</v>
      </c>
      <c r="H440" s="78" t="s">
        <v>553</v>
      </c>
      <c r="I440" s="79">
        <v>11</v>
      </c>
      <c r="J440" s="80">
        <v>5</v>
      </c>
      <c r="K440" s="80">
        <v>24</v>
      </c>
      <c r="L440" s="81">
        <v>184.2</v>
      </c>
      <c r="M440" s="82">
        <v>52.803818182000001</v>
      </c>
      <c r="N440" s="83">
        <v>3.5</v>
      </c>
      <c r="O440" s="84">
        <v>30.1</v>
      </c>
      <c r="P440" s="85">
        <v>2.2999999999999998</v>
      </c>
      <c r="Q440" s="86">
        <v>42.3</v>
      </c>
      <c r="R440" s="105">
        <v>10.9</v>
      </c>
      <c r="S440" s="105">
        <v>18.100000000000001</v>
      </c>
      <c r="T440" s="118">
        <v>-0.17</v>
      </c>
      <c r="U440" s="119">
        <v>21</v>
      </c>
      <c r="V440" s="87">
        <v>0.2</v>
      </c>
      <c r="W440" s="88">
        <v>33.200000000000003</v>
      </c>
      <c r="X440" s="89">
        <v>-8.5</v>
      </c>
      <c r="Y440" s="90">
        <v>32.4</v>
      </c>
      <c r="Z440" s="91">
        <v>-8</v>
      </c>
      <c r="AA440" s="81">
        <v>113.2</v>
      </c>
      <c r="AB440" s="92">
        <v>99</v>
      </c>
      <c r="AC440" s="93">
        <v>14.5</v>
      </c>
      <c r="AD440" s="94">
        <v>9.5</v>
      </c>
      <c r="AE440" s="94">
        <v>296</v>
      </c>
      <c r="AF440" s="94">
        <v>-2</v>
      </c>
      <c r="AG440" s="95">
        <v>6</v>
      </c>
      <c r="AH440" s="91">
        <v>273</v>
      </c>
      <c r="AI440" s="38"/>
    </row>
    <row r="441" spans="1:35" x14ac:dyDescent="0.2">
      <c r="A441" s="76" t="s">
        <v>621</v>
      </c>
      <c r="B441" s="38">
        <v>17002605</v>
      </c>
      <c r="C441" s="76" t="s">
        <v>1620</v>
      </c>
      <c r="D441" s="76" t="s">
        <v>1315</v>
      </c>
      <c r="E441" s="76" t="s">
        <v>1621</v>
      </c>
      <c r="F441" s="76">
        <v>1995</v>
      </c>
      <c r="G441" s="77">
        <v>3.1</v>
      </c>
      <c r="H441" s="78" t="s">
        <v>553</v>
      </c>
      <c r="I441" s="79">
        <v>195</v>
      </c>
      <c r="J441" s="80">
        <v>46</v>
      </c>
      <c r="K441" s="80">
        <v>619</v>
      </c>
      <c r="L441" s="81">
        <v>5.5</v>
      </c>
      <c r="M441" s="82">
        <v>90.019271794999995</v>
      </c>
      <c r="N441" s="83">
        <v>6.8</v>
      </c>
      <c r="O441" s="84">
        <v>73.144000000000005</v>
      </c>
      <c r="P441" s="85">
        <v>-6.4</v>
      </c>
      <c r="Q441" s="86">
        <v>75.990047618999995</v>
      </c>
      <c r="R441" s="105">
        <v>14</v>
      </c>
      <c r="S441" s="105">
        <v>57.269095237999998</v>
      </c>
      <c r="T441" s="118">
        <v>-0.12</v>
      </c>
      <c r="U441" s="119">
        <v>58.6</v>
      </c>
      <c r="V441" s="87">
        <v>0.1</v>
      </c>
      <c r="W441" s="88">
        <v>83.4</v>
      </c>
      <c r="X441" s="89">
        <v>-4.3</v>
      </c>
      <c r="Y441" s="90">
        <v>79</v>
      </c>
      <c r="Z441" s="91">
        <v>-9.6</v>
      </c>
      <c r="AA441" s="81">
        <v>-234.1</v>
      </c>
      <c r="AB441" s="92">
        <v>99</v>
      </c>
      <c r="AC441" s="93">
        <v>7.3</v>
      </c>
      <c r="AD441" s="94">
        <v>-14.5</v>
      </c>
      <c r="AE441" s="94">
        <v>270</v>
      </c>
      <c r="AF441" s="94">
        <v>-5</v>
      </c>
      <c r="AG441" s="95">
        <v>6.5</v>
      </c>
      <c r="AH441" s="91">
        <v>-21</v>
      </c>
      <c r="AI441" s="38"/>
    </row>
    <row r="442" spans="1:35" x14ac:dyDescent="0.2">
      <c r="A442" s="76" t="s">
        <v>621</v>
      </c>
      <c r="B442" s="38">
        <v>2152507</v>
      </c>
      <c r="C442" s="76" t="s">
        <v>1645</v>
      </c>
      <c r="D442" s="76" t="s">
        <v>1315</v>
      </c>
      <c r="E442" s="76" t="s">
        <v>1646</v>
      </c>
      <c r="F442" s="76">
        <v>1990</v>
      </c>
      <c r="G442" s="77">
        <v>8.4</v>
      </c>
      <c r="H442" s="78" t="s">
        <v>553</v>
      </c>
      <c r="I442" s="79">
        <v>30</v>
      </c>
      <c r="J442" s="80">
        <v>17</v>
      </c>
      <c r="K442" s="80">
        <v>99</v>
      </c>
      <c r="L442" s="81">
        <v>162.69999999999999</v>
      </c>
      <c r="M442" s="82">
        <v>73.069333333000003</v>
      </c>
      <c r="N442" s="83">
        <v>0.5</v>
      </c>
      <c r="O442" s="84">
        <v>44.631</v>
      </c>
      <c r="P442" s="85">
        <v>3.5</v>
      </c>
      <c r="Q442" s="86">
        <v>54.462000000000003</v>
      </c>
      <c r="R442" s="105">
        <v>0.3</v>
      </c>
      <c r="S442" s="105">
        <v>26.622</v>
      </c>
      <c r="T442" s="118">
        <v>0.02</v>
      </c>
      <c r="U442" s="119">
        <v>30.8</v>
      </c>
      <c r="V442" s="87">
        <v>8.1</v>
      </c>
      <c r="W442" s="88">
        <v>53.2</v>
      </c>
      <c r="X442" s="89">
        <v>-0.6</v>
      </c>
      <c r="Y442" s="90">
        <v>48.6</v>
      </c>
      <c r="Z442" s="91">
        <v>-10</v>
      </c>
      <c r="AA442" s="81">
        <v>14.1</v>
      </c>
      <c r="AB442" s="92">
        <v>99</v>
      </c>
      <c r="AC442" s="93">
        <v>9.1</v>
      </c>
      <c r="AD442" s="94">
        <v>2.2999999999999998</v>
      </c>
      <c r="AE442" s="94">
        <v>278</v>
      </c>
      <c r="AF442" s="94">
        <v>-10</v>
      </c>
      <c r="AG442" s="95">
        <v>12.5</v>
      </c>
      <c r="AH442" s="91">
        <v>207</v>
      </c>
      <c r="AI442" s="38"/>
    </row>
    <row r="443" spans="1:35" x14ac:dyDescent="0.2">
      <c r="A443" s="76" t="s">
        <v>621</v>
      </c>
      <c r="B443" s="38">
        <v>2201414</v>
      </c>
      <c r="C443" s="76" t="s">
        <v>1722</v>
      </c>
      <c r="D443" s="76" t="s">
        <v>1315</v>
      </c>
      <c r="E443" s="76" t="s">
        <v>1723</v>
      </c>
      <c r="F443" s="76">
        <v>1992</v>
      </c>
      <c r="G443" s="77">
        <v>1.4</v>
      </c>
      <c r="H443" s="78" t="s">
        <v>553</v>
      </c>
      <c r="I443" s="79">
        <v>44</v>
      </c>
      <c r="J443" s="80">
        <v>13</v>
      </c>
      <c r="K443" s="80">
        <v>162</v>
      </c>
      <c r="L443" s="81">
        <v>96.8</v>
      </c>
      <c r="M443" s="82">
        <v>79.654272727000006</v>
      </c>
      <c r="N443" s="83">
        <v>-2.4</v>
      </c>
      <c r="O443" s="84">
        <v>56.405374999999999</v>
      </c>
      <c r="P443" s="85">
        <v>4</v>
      </c>
      <c r="Q443" s="86">
        <v>58.4925</v>
      </c>
      <c r="R443" s="105">
        <v>-25.3</v>
      </c>
      <c r="S443" s="105">
        <v>37.743062500000001</v>
      </c>
      <c r="T443" s="118">
        <v>0.13</v>
      </c>
      <c r="U443" s="119">
        <v>38.700000000000003</v>
      </c>
      <c r="V443" s="87">
        <v>-1.1000000000000001</v>
      </c>
      <c r="W443" s="88">
        <v>59.1</v>
      </c>
      <c r="X443" s="89">
        <v>-1.9</v>
      </c>
      <c r="Y443" s="90">
        <v>51.9</v>
      </c>
      <c r="Z443" s="91">
        <v>-10.3</v>
      </c>
      <c r="AA443" s="81">
        <v>-55.5</v>
      </c>
      <c r="AB443" s="92">
        <v>99</v>
      </c>
      <c r="AC443" s="93">
        <v>-6.8</v>
      </c>
      <c r="AD443" s="94">
        <v>-1.4</v>
      </c>
      <c r="AE443" s="94">
        <v>317</v>
      </c>
      <c r="AF443" s="94">
        <v>-9</v>
      </c>
      <c r="AG443" s="95">
        <v>-1.5</v>
      </c>
      <c r="AH443" s="91">
        <v>-139</v>
      </c>
      <c r="AI443" s="38"/>
    </row>
    <row r="444" spans="1:35" x14ac:dyDescent="0.2">
      <c r="A444" s="76" t="s">
        <v>621</v>
      </c>
      <c r="B444" s="38">
        <v>129443405</v>
      </c>
      <c r="C444" s="76" t="s">
        <v>851</v>
      </c>
      <c r="D444" s="76" t="s">
        <v>1315</v>
      </c>
      <c r="E444" s="76" t="s">
        <v>852</v>
      </c>
      <c r="F444" s="76">
        <v>2000</v>
      </c>
      <c r="G444" s="77">
        <v>4.8</v>
      </c>
      <c r="H444" s="78" t="s">
        <v>553</v>
      </c>
      <c r="I444" s="79">
        <v>12</v>
      </c>
      <c r="J444" s="80">
        <v>5</v>
      </c>
      <c r="K444" s="80">
        <v>22</v>
      </c>
      <c r="L444" s="81">
        <v>88.5</v>
      </c>
      <c r="M444" s="82">
        <v>53.779249999999998</v>
      </c>
      <c r="N444" s="83">
        <v>-3.2</v>
      </c>
      <c r="O444" s="84">
        <v>37.506</v>
      </c>
      <c r="P444" s="85">
        <v>7.2</v>
      </c>
      <c r="Q444" s="86">
        <v>43.334000000000003</v>
      </c>
      <c r="R444" s="105">
        <v>12</v>
      </c>
      <c r="S444" s="105">
        <v>21.995999999999999</v>
      </c>
      <c r="T444" s="118">
        <v>0.23</v>
      </c>
      <c r="U444" s="119">
        <v>28.6</v>
      </c>
      <c r="V444" s="87">
        <v>7.9</v>
      </c>
      <c r="W444" s="88">
        <v>33.6</v>
      </c>
      <c r="X444" s="89">
        <v>1.2</v>
      </c>
      <c r="Y444" s="90">
        <v>33.700000000000003</v>
      </c>
      <c r="Z444" s="91">
        <v>-10.8</v>
      </c>
      <c r="AA444" s="81">
        <v>374.5</v>
      </c>
      <c r="AB444" s="92">
        <v>99</v>
      </c>
      <c r="AC444" s="93">
        <v>3.2</v>
      </c>
      <c r="AD444" s="94">
        <v>9.1</v>
      </c>
      <c r="AE444" s="94">
        <v>314</v>
      </c>
      <c r="AF444" s="94">
        <v>-7</v>
      </c>
      <c r="AG444" s="95">
        <v>1</v>
      </c>
      <c r="AH444" s="91">
        <v>166</v>
      </c>
      <c r="AI444" s="38"/>
    </row>
    <row r="445" spans="1:35" x14ac:dyDescent="0.2">
      <c r="A445" s="76" t="s">
        <v>621</v>
      </c>
      <c r="B445" s="38">
        <v>60259622</v>
      </c>
      <c r="C445" s="76" t="s">
        <v>1896</v>
      </c>
      <c r="D445" s="76" t="s">
        <v>1315</v>
      </c>
      <c r="E445" s="76" t="s">
        <v>1897</v>
      </c>
      <c r="F445" s="76">
        <v>2000</v>
      </c>
      <c r="G445" s="77">
        <v>5.0999999999999996</v>
      </c>
      <c r="H445" s="78" t="s">
        <v>553</v>
      </c>
      <c r="I445" s="79">
        <v>82</v>
      </c>
      <c r="J445" s="80">
        <v>20</v>
      </c>
      <c r="K445" s="80">
        <v>147</v>
      </c>
      <c r="L445" s="81">
        <v>143.30000000000001</v>
      </c>
      <c r="M445" s="82">
        <v>75.75</v>
      </c>
      <c r="N445" s="83">
        <v>-2.7</v>
      </c>
      <c r="O445" s="84">
        <v>58.989538461999999</v>
      </c>
      <c r="P445" s="85">
        <v>7.3</v>
      </c>
      <c r="Q445" s="86">
        <v>65.104307692000006</v>
      </c>
      <c r="R445" s="105">
        <v>18.3</v>
      </c>
      <c r="S445" s="105">
        <v>33.631230768999998</v>
      </c>
      <c r="T445" s="118">
        <v>0.06</v>
      </c>
      <c r="U445" s="119">
        <v>35.4</v>
      </c>
      <c r="V445" s="87">
        <v>-4</v>
      </c>
      <c r="W445" s="88">
        <v>55.7</v>
      </c>
      <c r="X445" s="89">
        <v>-6.9</v>
      </c>
      <c r="Y445" s="90">
        <v>55.9</v>
      </c>
      <c r="Z445" s="91">
        <v>-11.3</v>
      </c>
      <c r="AA445" s="81">
        <v>420.5</v>
      </c>
      <c r="AB445" s="92">
        <v>99</v>
      </c>
      <c r="AC445" s="93">
        <v>10.9</v>
      </c>
      <c r="AD445" s="94">
        <v>12.7</v>
      </c>
      <c r="AE445" s="94">
        <v>283</v>
      </c>
      <c r="AF445" s="94">
        <v>-4</v>
      </c>
      <c r="AG445" s="95">
        <v>5</v>
      </c>
      <c r="AH445" s="91">
        <v>251</v>
      </c>
      <c r="AI445" s="38"/>
    </row>
    <row r="446" spans="1:35" x14ac:dyDescent="0.2">
      <c r="A446" s="76" t="s">
        <v>621</v>
      </c>
      <c r="B446" s="38">
        <v>96329</v>
      </c>
      <c r="C446" s="76" t="s">
        <v>2128</v>
      </c>
      <c r="D446" s="76" t="s">
        <v>687</v>
      </c>
      <c r="E446" s="76" t="s">
        <v>2129</v>
      </c>
      <c r="F446" s="76">
        <v>1995</v>
      </c>
      <c r="G446" s="77">
        <v>0.9</v>
      </c>
      <c r="H446" s="78" t="s">
        <v>553</v>
      </c>
      <c r="I446" s="79">
        <v>29</v>
      </c>
      <c r="J446" s="80">
        <v>3</v>
      </c>
      <c r="K446" s="80">
        <v>88</v>
      </c>
      <c r="L446" s="81">
        <v>-129.6</v>
      </c>
      <c r="M446" s="82">
        <v>55.662275862000001</v>
      </c>
      <c r="N446" s="83">
        <v>-2.4</v>
      </c>
      <c r="O446" s="84">
        <v>14.8</v>
      </c>
      <c r="P446" s="85">
        <v>-3.1</v>
      </c>
      <c r="Q446" s="86">
        <v>40.299999999999997</v>
      </c>
      <c r="R446" s="105" t="s">
        <v>3815</v>
      </c>
      <c r="S446" s="105" t="s">
        <v>3815</v>
      </c>
      <c r="T446" s="118">
        <v>-0.11</v>
      </c>
      <c r="U446" s="119">
        <v>18.899999999999999</v>
      </c>
      <c r="V446" s="87">
        <v>-4.3</v>
      </c>
      <c r="W446" s="88">
        <v>36.700000000000003</v>
      </c>
      <c r="X446" s="89">
        <v>2.4</v>
      </c>
      <c r="Y446" s="90">
        <v>27</v>
      </c>
      <c r="Z446" s="91">
        <v>-11.7</v>
      </c>
      <c r="AA446" s="81">
        <v>-867.7</v>
      </c>
      <c r="AB446" s="92">
        <v>96</v>
      </c>
      <c r="AC446" s="93">
        <v>0.5</v>
      </c>
      <c r="AD446" s="94">
        <v>-9.1</v>
      </c>
      <c r="AE446" s="94">
        <v>326</v>
      </c>
      <c r="AF446" s="94">
        <v>27</v>
      </c>
      <c r="AG446" s="95">
        <v>4.5</v>
      </c>
      <c r="AH446" s="91">
        <v>-62</v>
      </c>
      <c r="AI446" s="38"/>
    </row>
    <row r="447" spans="1:35" x14ac:dyDescent="0.2">
      <c r="A447" s="76" t="s">
        <v>621</v>
      </c>
      <c r="B447" s="38">
        <v>6412719</v>
      </c>
      <c r="C447" s="76" t="s">
        <v>1364</v>
      </c>
      <c r="D447" s="76" t="s">
        <v>1399</v>
      </c>
      <c r="E447" s="76" t="s">
        <v>1196</v>
      </c>
      <c r="F447" s="76">
        <v>1995</v>
      </c>
      <c r="G447" s="77">
        <v>7.3</v>
      </c>
      <c r="H447" s="78" t="s">
        <v>553</v>
      </c>
      <c r="I447" s="79">
        <v>37</v>
      </c>
      <c r="J447" s="80">
        <v>4</v>
      </c>
      <c r="K447" s="80">
        <v>100</v>
      </c>
      <c r="L447" s="81">
        <v>148.80000000000001</v>
      </c>
      <c r="M447" s="82">
        <v>73.518918919000001</v>
      </c>
      <c r="N447" s="83">
        <v>2.6</v>
      </c>
      <c r="O447" s="84">
        <v>46.198333333000001</v>
      </c>
      <c r="P447" s="85">
        <v>-3.1</v>
      </c>
      <c r="Q447" s="86">
        <v>52.028333332999999</v>
      </c>
      <c r="R447" s="105">
        <v>-5.9</v>
      </c>
      <c r="S447" s="105">
        <v>24.645</v>
      </c>
      <c r="T447" s="118">
        <v>-0.16</v>
      </c>
      <c r="U447" s="119">
        <v>20.2</v>
      </c>
      <c r="V447" s="87">
        <v>5.8</v>
      </c>
      <c r="W447" s="88">
        <v>43.3</v>
      </c>
      <c r="X447" s="89">
        <v>1.2</v>
      </c>
      <c r="Y447" s="90">
        <v>37.299999999999997</v>
      </c>
      <c r="Z447" s="91">
        <v>-12.1</v>
      </c>
      <c r="AA447" s="81">
        <v>-148.6</v>
      </c>
      <c r="AB447" s="92">
        <v>89</v>
      </c>
      <c r="AC447" s="93">
        <v>2.7</v>
      </c>
      <c r="AD447" s="94">
        <v>-5.5</v>
      </c>
      <c r="AE447" s="94">
        <v>337</v>
      </c>
      <c r="AF447" s="94">
        <v>-18</v>
      </c>
      <c r="AG447" s="95">
        <v>-23.5</v>
      </c>
      <c r="AH447" s="91">
        <v>-428</v>
      </c>
      <c r="AI447" s="38"/>
    </row>
    <row r="448" spans="1:35" x14ac:dyDescent="0.2">
      <c r="A448" s="76" t="s">
        <v>621</v>
      </c>
      <c r="B448" s="38">
        <v>1909147</v>
      </c>
      <c r="C448" s="76" t="s">
        <v>339</v>
      </c>
      <c r="D448" s="76" t="s">
        <v>1315</v>
      </c>
      <c r="E448" s="76" t="s">
        <v>340</v>
      </c>
      <c r="F448" s="76">
        <v>1982</v>
      </c>
      <c r="G448" s="77">
        <v>0</v>
      </c>
      <c r="H448" s="78" t="s">
        <v>553</v>
      </c>
      <c r="I448" s="79">
        <v>43</v>
      </c>
      <c r="J448" s="80">
        <v>15</v>
      </c>
      <c r="K448" s="80">
        <v>163</v>
      </c>
      <c r="L448" s="81">
        <v>-162</v>
      </c>
      <c r="M448" s="82">
        <v>75.721534883999993</v>
      </c>
      <c r="N448" s="83">
        <v>1.4</v>
      </c>
      <c r="O448" s="84">
        <v>35.909999999999997</v>
      </c>
      <c r="P448" s="85">
        <v>-1.9</v>
      </c>
      <c r="Q448" s="86">
        <v>57</v>
      </c>
      <c r="R448" s="105">
        <v>28.9</v>
      </c>
      <c r="S448" s="105">
        <v>18.09</v>
      </c>
      <c r="T448" s="118">
        <v>0.02</v>
      </c>
      <c r="U448" s="119">
        <v>14.3</v>
      </c>
      <c r="V448" s="87">
        <v>0.5</v>
      </c>
      <c r="W448" s="88">
        <v>58.1</v>
      </c>
      <c r="X448" s="89">
        <v>-1.3</v>
      </c>
      <c r="Y448" s="90">
        <v>48.1</v>
      </c>
      <c r="Z448" s="91">
        <v>-13</v>
      </c>
      <c r="AA448" s="81">
        <v>-934.5</v>
      </c>
      <c r="AB448" s="92">
        <v>99</v>
      </c>
      <c r="AC448" s="93">
        <v>-18.600000000000001</v>
      </c>
      <c r="AD448" s="94">
        <v>-19.5</v>
      </c>
      <c r="AE448" s="94">
        <v>291</v>
      </c>
      <c r="AF448" s="94">
        <v>-10</v>
      </c>
      <c r="AG448" s="95">
        <v>-6.5</v>
      </c>
      <c r="AH448" s="91">
        <v>-304</v>
      </c>
      <c r="AI448" s="38"/>
    </row>
    <row r="449" spans="1:35" x14ac:dyDescent="0.2">
      <c r="A449" s="76" t="s">
        <v>621</v>
      </c>
      <c r="B449" s="38">
        <v>18054918</v>
      </c>
      <c r="C449" s="76" t="s">
        <v>902</v>
      </c>
      <c r="D449" s="76" t="s">
        <v>1315</v>
      </c>
      <c r="E449" s="76" t="s">
        <v>903</v>
      </c>
      <c r="F449" s="76">
        <v>1997</v>
      </c>
      <c r="G449" s="77">
        <v>6.8</v>
      </c>
      <c r="H449" s="78" t="s">
        <v>553</v>
      </c>
      <c r="I449" s="79">
        <v>13</v>
      </c>
      <c r="J449" s="80">
        <v>4</v>
      </c>
      <c r="K449" s="80">
        <v>42</v>
      </c>
      <c r="L449" s="81">
        <v>162.80000000000001</v>
      </c>
      <c r="M449" s="82">
        <v>55.310153845999999</v>
      </c>
      <c r="N449" s="83">
        <v>-2.6</v>
      </c>
      <c r="O449" s="84">
        <v>30.684999999999999</v>
      </c>
      <c r="P449" s="85">
        <v>3.5</v>
      </c>
      <c r="Q449" s="86">
        <v>39.354999999999997</v>
      </c>
      <c r="R449" s="105">
        <v>9.5</v>
      </c>
      <c r="S449" s="105">
        <v>16.66</v>
      </c>
      <c r="T449" s="118">
        <v>0.09</v>
      </c>
      <c r="U449" s="119">
        <v>19.399999999999999</v>
      </c>
      <c r="V449" s="87">
        <v>-3.5</v>
      </c>
      <c r="W449" s="88">
        <v>36</v>
      </c>
      <c r="X449" s="89">
        <v>-2.8</v>
      </c>
      <c r="Y449" s="90">
        <v>33.1</v>
      </c>
      <c r="Z449" s="91">
        <v>-13.3</v>
      </c>
      <c r="AA449" s="81">
        <v>85</v>
      </c>
      <c r="AB449" s="92">
        <v>99</v>
      </c>
      <c r="AC449" s="93">
        <v>-16.399999999999999</v>
      </c>
      <c r="AD449" s="94">
        <v>1.4</v>
      </c>
      <c r="AE449" s="94">
        <v>307</v>
      </c>
      <c r="AF449" s="94">
        <v>12</v>
      </c>
      <c r="AG449" s="95">
        <v>4.5</v>
      </c>
      <c r="AH449" s="91">
        <v>-21</v>
      </c>
      <c r="AI449" s="38"/>
    </row>
    <row r="450" spans="1:35" x14ac:dyDescent="0.2">
      <c r="A450" s="76" t="s">
        <v>621</v>
      </c>
      <c r="B450" s="38">
        <v>2244521</v>
      </c>
      <c r="C450" s="76" t="s">
        <v>1540</v>
      </c>
      <c r="D450" s="76" t="s">
        <v>1315</v>
      </c>
      <c r="E450" s="76" t="s">
        <v>1541</v>
      </c>
      <c r="F450" s="76">
        <v>1994</v>
      </c>
      <c r="G450" s="77">
        <v>5.9</v>
      </c>
      <c r="H450" s="78" t="s">
        <v>553</v>
      </c>
      <c r="I450" s="79">
        <v>20</v>
      </c>
      <c r="J450" s="80">
        <v>10</v>
      </c>
      <c r="K450" s="80">
        <v>65</v>
      </c>
      <c r="L450" s="81">
        <v>138.1</v>
      </c>
      <c r="M450" s="82">
        <v>60.207000000000001</v>
      </c>
      <c r="N450" s="83">
        <v>-0.5</v>
      </c>
      <c r="O450" s="84">
        <v>45.625</v>
      </c>
      <c r="P450" s="85">
        <v>3.3</v>
      </c>
      <c r="Q450" s="86">
        <v>49.196428570999998</v>
      </c>
      <c r="R450" s="105">
        <v>10.7</v>
      </c>
      <c r="S450" s="105">
        <v>22.857142856999999</v>
      </c>
      <c r="T450" s="118">
        <v>0.06</v>
      </c>
      <c r="U450" s="119">
        <v>14</v>
      </c>
      <c r="V450" s="87">
        <v>4</v>
      </c>
      <c r="W450" s="88">
        <v>38.200000000000003</v>
      </c>
      <c r="X450" s="89">
        <v>-1.6</v>
      </c>
      <c r="Y450" s="90">
        <v>32.299999999999997</v>
      </c>
      <c r="Z450" s="91">
        <v>-14.1</v>
      </c>
      <c r="AA450" s="81">
        <v>-15</v>
      </c>
      <c r="AB450" s="92">
        <v>99</v>
      </c>
      <c r="AC450" s="93">
        <v>-15.9</v>
      </c>
      <c r="AD450" s="94">
        <v>-0.9</v>
      </c>
      <c r="AE450" s="94">
        <v>297</v>
      </c>
      <c r="AF450" s="94">
        <v>-13</v>
      </c>
      <c r="AG450" s="95">
        <v>0.5</v>
      </c>
      <c r="AH450" s="91">
        <v>-198</v>
      </c>
      <c r="AI450" s="38"/>
    </row>
    <row r="451" spans="1:35" x14ac:dyDescent="0.2">
      <c r="A451" s="76" t="s">
        <v>621</v>
      </c>
      <c r="B451" s="38">
        <v>2038151</v>
      </c>
      <c r="C451" s="76" t="s">
        <v>1504</v>
      </c>
      <c r="D451" s="76" t="s">
        <v>1315</v>
      </c>
      <c r="E451" s="76" t="s">
        <v>1505</v>
      </c>
      <c r="F451" s="76">
        <v>1987</v>
      </c>
      <c r="G451" s="77">
        <v>1.1000000000000001</v>
      </c>
      <c r="H451" s="78" t="s">
        <v>553</v>
      </c>
      <c r="I451" s="79">
        <v>39</v>
      </c>
      <c r="J451" s="80">
        <v>11</v>
      </c>
      <c r="K451" s="80">
        <v>127</v>
      </c>
      <c r="L451" s="81">
        <v>191.6</v>
      </c>
      <c r="M451" s="82">
        <v>82.681948718000001</v>
      </c>
      <c r="N451" s="83">
        <v>-1</v>
      </c>
      <c r="O451" s="84">
        <v>58.372363636000003</v>
      </c>
      <c r="P451" s="85">
        <v>4.8</v>
      </c>
      <c r="Q451" s="86">
        <v>61.376454545000001</v>
      </c>
      <c r="R451" s="105">
        <v>27.1</v>
      </c>
      <c r="S451" s="105">
        <v>40.377000000000002</v>
      </c>
      <c r="T451" s="118">
        <v>0.05</v>
      </c>
      <c r="U451" s="119">
        <v>27.6</v>
      </c>
      <c r="V451" s="87">
        <v>6.2</v>
      </c>
      <c r="W451" s="88">
        <v>61</v>
      </c>
      <c r="X451" s="89">
        <v>-1.2</v>
      </c>
      <c r="Y451" s="90">
        <v>54.2</v>
      </c>
      <c r="Z451" s="91">
        <v>-14.2</v>
      </c>
      <c r="AA451" s="81">
        <v>21.8</v>
      </c>
      <c r="AB451" s="92">
        <v>99</v>
      </c>
      <c r="AC451" s="93">
        <v>-0.5</v>
      </c>
      <c r="AD451" s="94">
        <v>3.2</v>
      </c>
      <c r="AE451" s="94">
        <v>305</v>
      </c>
      <c r="AF451" s="94">
        <v>-20</v>
      </c>
      <c r="AG451" s="95">
        <v>-6.5</v>
      </c>
      <c r="AH451" s="91">
        <v>-150</v>
      </c>
      <c r="AI451" s="38"/>
    </row>
    <row r="452" spans="1:35" x14ac:dyDescent="0.2">
      <c r="A452" s="76" t="s">
        <v>621</v>
      </c>
      <c r="B452" s="38">
        <v>140459582</v>
      </c>
      <c r="C452" s="76" t="s">
        <v>1886</v>
      </c>
      <c r="D452" s="76" t="s">
        <v>1557</v>
      </c>
      <c r="E452" s="76" t="s">
        <v>1887</v>
      </c>
      <c r="F452" s="76">
        <v>1995</v>
      </c>
      <c r="G452" s="77">
        <v>1.1000000000000001</v>
      </c>
      <c r="H452" s="78" t="s">
        <v>553</v>
      </c>
      <c r="I452" s="79">
        <v>47</v>
      </c>
      <c r="J452" s="80">
        <v>14</v>
      </c>
      <c r="K452" s="80">
        <v>83</v>
      </c>
      <c r="L452" s="81">
        <v>-42.3</v>
      </c>
      <c r="M452" s="82">
        <v>69.478404255000001</v>
      </c>
      <c r="N452" s="83">
        <v>2.4</v>
      </c>
      <c r="O452" s="84">
        <v>29.92</v>
      </c>
      <c r="P452" s="85">
        <v>0.4</v>
      </c>
      <c r="Q452" s="86">
        <v>45.44</v>
      </c>
      <c r="R452" s="105">
        <v>14</v>
      </c>
      <c r="S452" s="105">
        <v>14.24</v>
      </c>
      <c r="T452" s="118">
        <v>0.04</v>
      </c>
      <c r="U452" s="119">
        <v>26.6</v>
      </c>
      <c r="V452" s="87">
        <v>5.5</v>
      </c>
      <c r="W452" s="88">
        <v>46</v>
      </c>
      <c r="X452" s="89">
        <v>-2.2000000000000002</v>
      </c>
      <c r="Y452" s="90">
        <v>45.4</v>
      </c>
      <c r="Z452" s="91">
        <v>-14.2</v>
      </c>
      <c r="AA452" s="81">
        <v>170.9</v>
      </c>
      <c r="AB452" s="92">
        <v>98</v>
      </c>
      <c r="AC452" s="93">
        <v>-3.2</v>
      </c>
      <c r="AD452" s="94">
        <v>11.4</v>
      </c>
      <c r="AE452" s="94">
        <v>312</v>
      </c>
      <c r="AF452" s="94">
        <v>-15</v>
      </c>
      <c r="AG452" s="95">
        <v>3</v>
      </c>
      <c r="AH452" s="91">
        <v>57</v>
      </c>
      <c r="AI452" s="38"/>
    </row>
    <row r="453" spans="1:35" x14ac:dyDescent="0.2">
      <c r="A453" s="76" t="s">
        <v>621</v>
      </c>
      <c r="B453" s="38">
        <v>2142019</v>
      </c>
      <c r="C453" s="76" t="s">
        <v>93</v>
      </c>
      <c r="D453" s="76" t="s">
        <v>1315</v>
      </c>
      <c r="E453" s="76" t="s">
        <v>94</v>
      </c>
      <c r="F453" s="76">
        <v>1990</v>
      </c>
      <c r="G453" s="77">
        <v>2.8</v>
      </c>
      <c r="H453" s="78" t="s">
        <v>553</v>
      </c>
      <c r="I453" s="79">
        <v>64</v>
      </c>
      <c r="J453" s="80">
        <v>13</v>
      </c>
      <c r="K453" s="80">
        <v>162</v>
      </c>
      <c r="L453" s="81">
        <v>-19.399999999999999</v>
      </c>
      <c r="M453" s="82">
        <v>82.478703124999996</v>
      </c>
      <c r="N453" s="83">
        <v>5.6</v>
      </c>
      <c r="O453" s="84">
        <v>64.983923077</v>
      </c>
      <c r="P453" s="85">
        <v>-2</v>
      </c>
      <c r="Q453" s="86">
        <v>65.669769231000004</v>
      </c>
      <c r="R453" s="105">
        <v>34.5</v>
      </c>
      <c r="S453" s="105">
        <v>47.837769231000003</v>
      </c>
      <c r="T453" s="118">
        <v>0.08</v>
      </c>
      <c r="U453" s="119">
        <v>37.9</v>
      </c>
      <c r="V453" s="87">
        <v>10</v>
      </c>
      <c r="W453" s="88">
        <v>61.1</v>
      </c>
      <c r="X453" s="89">
        <v>-1.5</v>
      </c>
      <c r="Y453" s="90">
        <v>55.5</v>
      </c>
      <c r="Z453" s="91">
        <v>-14.3</v>
      </c>
      <c r="AA453" s="81">
        <v>-413.2</v>
      </c>
      <c r="AB453" s="92">
        <v>98</v>
      </c>
      <c r="AC453" s="93">
        <v>9.5</v>
      </c>
      <c r="AD453" s="94">
        <v>-11.8</v>
      </c>
      <c r="AE453" s="94">
        <v>310</v>
      </c>
      <c r="AF453" s="94">
        <v>-22</v>
      </c>
      <c r="AG453" s="95">
        <v>-21.5</v>
      </c>
      <c r="AH453" s="91">
        <v>-377</v>
      </c>
      <c r="AI453" s="38"/>
    </row>
    <row r="454" spans="1:35" x14ac:dyDescent="0.2">
      <c r="A454" s="76" t="s">
        <v>621</v>
      </c>
      <c r="B454" s="38">
        <v>2119526</v>
      </c>
      <c r="C454" s="76" t="s">
        <v>1418</v>
      </c>
      <c r="D454" s="76" t="s">
        <v>1315</v>
      </c>
      <c r="E454" s="76" t="s">
        <v>1419</v>
      </c>
      <c r="F454" s="76">
        <v>1989</v>
      </c>
      <c r="G454" s="77">
        <v>3.2</v>
      </c>
      <c r="H454" s="78" t="s">
        <v>553</v>
      </c>
      <c r="I454" s="79">
        <v>41</v>
      </c>
      <c r="J454" s="80">
        <v>18</v>
      </c>
      <c r="K454" s="80">
        <v>90</v>
      </c>
      <c r="L454" s="81">
        <v>311.89999999999998</v>
      </c>
      <c r="M454" s="82">
        <v>84.191902439000003</v>
      </c>
      <c r="N454" s="83">
        <v>-0.8</v>
      </c>
      <c r="O454" s="84">
        <v>61.456384614999997</v>
      </c>
      <c r="P454" s="85">
        <v>5.8</v>
      </c>
      <c r="Q454" s="86">
        <v>65.109166666999997</v>
      </c>
      <c r="R454" s="105">
        <v>25.3</v>
      </c>
      <c r="S454" s="105">
        <v>44.354615385000002</v>
      </c>
      <c r="T454" s="118">
        <v>-0.14000000000000001</v>
      </c>
      <c r="U454" s="119">
        <v>46.7</v>
      </c>
      <c r="V454" s="87">
        <v>7.5</v>
      </c>
      <c r="W454" s="88">
        <v>71.2</v>
      </c>
      <c r="X454" s="89">
        <v>-2.4</v>
      </c>
      <c r="Y454" s="90">
        <v>69.099999999999994</v>
      </c>
      <c r="Z454" s="91">
        <v>-14.9</v>
      </c>
      <c r="AA454" s="81">
        <v>145.5</v>
      </c>
      <c r="AB454" s="92">
        <v>99</v>
      </c>
      <c r="AC454" s="93">
        <v>-6.4</v>
      </c>
      <c r="AD454" s="94">
        <v>0.9</v>
      </c>
      <c r="AE454" s="94">
        <v>291</v>
      </c>
      <c r="AF454" s="94">
        <v>-25</v>
      </c>
      <c r="AG454" s="95">
        <v>-10</v>
      </c>
      <c r="AH454" s="91">
        <v>-197</v>
      </c>
      <c r="AI454" s="38"/>
    </row>
    <row r="455" spans="1:35" x14ac:dyDescent="0.2">
      <c r="A455" s="76" t="s">
        <v>621</v>
      </c>
      <c r="B455" s="38">
        <v>2042577</v>
      </c>
      <c r="C455" s="76" t="s">
        <v>1675</v>
      </c>
      <c r="D455" s="76" t="s">
        <v>1315</v>
      </c>
      <c r="E455" s="76" t="s">
        <v>1676</v>
      </c>
      <c r="F455" s="76">
        <v>1987</v>
      </c>
      <c r="G455" s="77">
        <v>3.1</v>
      </c>
      <c r="H455" s="78" t="s">
        <v>553</v>
      </c>
      <c r="I455" s="79">
        <v>30</v>
      </c>
      <c r="J455" s="80">
        <v>12</v>
      </c>
      <c r="K455" s="80">
        <v>87</v>
      </c>
      <c r="L455" s="81">
        <v>212.9</v>
      </c>
      <c r="M455" s="82">
        <v>70.664400000000001</v>
      </c>
      <c r="N455" s="83">
        <v>-1.4</v>
      </c>
      <c r="O455" s="84">
        <v>33.021999999999998</v>
      </c>
      <c r="P455" s="85">
        <v>0.5</v>
      </c>
      <c r="Q455" s="86">
        <v>45.582999999999998</v>
      </c>
      <c r="R455" s="105">
        <v>14</v>
      </c>
      <c r="S455" s="105">
        <v>19.513000000000002</v>
      </c>
      <c r="T455" s="118">
        <v>-0.02</v>
      </c>
      <c r="U455" s="119">
        <v>21.2</v>
      </c>
      <c r="V455" s="87">
        <v>-0.6</v>
      </c>
      <c r="W455" s="88">
        <v>51.2</v>
      </c>
      <c r="X455" s="89">
        <v>-0.2</v>
      </c>
      <c r="Y455" s="90">
        <v>48.1</v>
      </c>
      <c r="Z455" s="91">
        <v>-15</v>
      </c>
      <c r="AA455" s="81">
        <v>-670</v>
      </c>
      <c r="AB455" s="92">
        <v>97</v>
      </c>
      <c r="AC455" s="93">
        <v>-10</v>
      </c>
      <c r="AD455" s="94">
        <v>-16.8</v>
      </c>
      <c r="AE455" s="94">
        <v>284</v>
      </c>
      <c r="AF455" s="94">
        <v>10</v>
      </c>
      <c r="AG455" s="95">
        <v>-2</v>
      </c>
      <c r="AH455" s="91">
        <v>-214</v>
      </c>
      <c r="AI455" s="38"/>
    </row>
    <row r="456" spans="1:35" x14ac:dyDescent="0.2">
      <c r="A456" s="76" t="s">
        <v>621</v>
      </c>
      <c r="B456" s="38">
        <v>1840092</v>
      </c>
      <c r="C456" s="76" t="s">
        <v>31</v>
      </c>
      <c r="D456" s="76" t="s">
        <v>1315</v>
      </c>
      <c r="E456" s="76" t="s">
        <v>32</v>
      </c>
      <c r="F456" s="76">
        <v>1980</v>
      </c>
      <c r="G456" s="77">
        <v>0</v>
      </c>
      <c r="H456" s="78" t="s">
        <v>553</v>
      </c>
      <c r="I456" s="79">
        <v>31</v>
      </c>
      <c r="J456" s="80">
        <v>14</v>
      </c>
      <c r="K456" s="80">
        <v>68</v>
      </c>
      <c r="L456" s="81">
        <v>56.5</v>
      </c>
      <c r="M456" s="82">
        <v>61.271999999999998</v>
      </c>
      <c r="N456" s="83">
        <v>1.6</v>
      </c>
      <c r="O456" s="84">
        <v>29.2</v>
      </c>
      <c r="P456" s="85">
        <v>-2.9</v>
      </c>
      <c r="Q456" s="86">
        <v>40.24</v>
      </c>
      <c r="R456" s="105">
        <v>-9.3000000000000007</v>
      </c>
      <c r="S456" s="105">
        <v>10.24</v>
      </c>
      <c r="T456" s="118">
        <v>-0.04</v>
      </c>
      <c r="U456" s="119">
        <v>16.399999999999999</v>
      </c>
      <c r="V456" s="87">
        <v>2.4</v>
      </c>
      <c r="W456" s="88">
        <v>35.299999999999997</v>
      </c>
      <c r="X456" s="89">
        <v>0.4</v>
      </c>
      <c r="Y456" s="90">
        <v>27.9</v>
      </c>
      <c r="Z456" s="91">
        <v>-15.8</v>
      </c>
      <c r="AA456" s="81">
        <v>-692.3</v>
      </c>
      <c r="AB456" s="92">
        <v>84</v>
      </c>
      <c r="AC456" s="93">
        <v>-49.5</v>
      </c>
      <c r="AD456" s="94">
        <v>-31.4</v>
      </c>
      <c r="AE456" s="94">
        <v>292</v>
      </c>
      <c r="AF456" s="94">
        <v>21</v>
      </c>
      <c r="AG456" s="95">
        <v>-2.5</v>
      </c>
      <c r="AH456" s="91">
        <v>-641</v>
      </c>
      <c r="AI456" s="38"/>
    </row>
    <row r="457" spans="1:35" x14ac:dyDescent="0.2">
      <c r="A457" s="76" t="s">
        <v>621</v>
      </c>
      <c r="B457" s="38">
        <v>2145241</v>
      </c>
      <c r="C457" s="76" t="s">
        <v>1477</v>
      </c>
      <c r="D457" s="76" t="s">
        <v>1315</v>
      </c>
      <c r="E457" s="76" t="s">
        <v>1801</v>
      </c>
      <c r="F457" s="76">
        <v>1990</v>
      </c>
      <c r="G457" s="77">
        <v>4.0999999999999996</v>
      </c>
      <c r="H457" s="78" t="s">
        <v>553</v>
      </c>
      <c r="I457" s="79">
        <v>13</v>
      </c>
      <c r="J457" s="80">
        <v>8</v>
      </c>
      <c r="K457" s="80">
        <v>34</v>
      </c>
      <c r="L457" s="81">
        <v>-56.3</v>
      </c>
      <c r="M457" s="82">
        <v>57.298153845999998</v>
      </c>
      <c r="N457" s="83">
        <v>2.9</v>
      </c>
      <c r="O457" s="84">
        <v>38.700000000000003</v>
      </c>
      <c r="P457" s="85">
        <v>-2.2000000000000002</v>
      </c>
      <c r="Q457" s="86">
        <v>43.171999999999997</v>
      </c>
      <c r="R457" s="105">
        <v>15.3</v>
      </c>
      <c r="S457" s="105">
        <v>24.08</v>
      </c>
      <c r="T457" s="118">
        <v>-0.16</v>
      </c>
      <c r="U457" s="119">
        <v>20.7</v>
      </c>
      <c r="V457" s="87">
        <v>5.3</v>
      </c>
      <c r="W457" s="88">
        <v>37.799999999999997</v>
      </c>
      <c r="X457" s="89">
        <v>-1.3</v>
      </c>
      <c r="Y457" s="90">
        <v>36.700000000000003</v>
      </c>
      <c r="Z457" s="91">
        <v>-16.600000000000001</v>
      </c>
      <c r="AA457" s="81">
        <v>467.7</v>
      </c>
      <c r="AB457" s="92">
        <v>99</v>
      </c>
      <c r="AC457" s="93">
        <v>7.3</v>
      </c>
      <c r="AD457" s="94">
        <v>4.5</v>
      </c>
      <c r="AE457" s="94">
        <v>305</v>
      </c>
      <c r="AF457" s="94">
        <v>-18</v>
      </c>
      <c r="AG457" s="95">
        <v>-7.5</v>
      </c>
      <c r="AH457" s="91">
        <v>-90</v>
      </c>
      <c r="AI457" s="38"/>
    </row>
    <row r="458" spans="1:35" x14ac:dyDescent="0.2">
      <c r="A458" s="76" t="s">
        <v>621</v>
      </c>
      <c r="B458" s="38">
        <v>2048334</v>
      </c>
      <c r="C458" s="76" t="s">
        <v>1536</v>
      </c>
      <c r="D458" s="76" t="s">
        <v>1315</v>
      </c>
      <c r="E458" s="76" t="s">
        <v>1537</v>
      </c>
      <c r="F458" s="76">
        <v>1987</v>
      </c>
      <c r="G458" s="77">
        <v>5.7</v>
      </c>
      <c r="H458" s="78" t="s">
        <v>553</v>
      </c>
      <c r="I458" s="79">
        <v>26</v>
      </c>
      <c r="J458" s="80">
        <v>10</v>
      </c>
      <c r="K458" s="80">
        <v>93</v>
      </c>
      <c r="L458" s="81">
        <v>160.69999999999999</v>
      </c>
      <c r="M458" s="82">
        <v>72.467692307999997</v>
      </c>
      <c r="N458" s="83">
        <v>-4.3</v>
      </c>
      <c r="O458" s="84">
        <v>34.105499999999999</v>
      </c>
      <c r="P458" s="85">
        <v>3.2</v>
      </c>
      <c r="Q458" s="86">
        <v>46.030500000000004</v>
      </c>
      <c r="R458" s="105">
        <v>5.7</v>
      </c>
      <c r="S458" s="105">
        <v>16.933499999999999</v>
      </c>
      <c r="T458" s="118">
        <v>0.01</v>
      </c>
      <c r="U458" s="119">
        <v>13.6</v>
      </c>
      <c r="V458" s="87">
        <v>-2.9</v>
      </c>
      <c r="W458" s="88">
        <v>51.8</v>
      </c>
      <c r="X458" s="89">
        <v>-0.4</v>
      </c>
      <c r="Y458" s="90">
        <v>45.3</v>
      </c>
      <c r="Z458" s="91">
        <v>-16.8</v>
      </c>
      <c r="AA458" s="81">
        <v>-474.1</v>
      </c>
      <c r="AB458" s="92">
        <v>99</v>
      </c>
      <c r="AC458" s="93">
        <v>-15</v>
      </c>
      <c r="AD458" s="94">
        <v>-4.5</v>
      </c>
      <c r="AE458" s="94">
        <v>317</v>
      </c>
      <c r="AF458" s="94">
        <v>29</v>
      </c>
      <c r="AG458" s="95">
        <v>4</v>
      </c>
      <c r="AH458" s="91">
        <v>-110</v>
      </c>
      <c r="AI458" s="38"/>
    </row>
    <row r="459" spans="1:35" x14ac:dyDescent="0.2">
      <c r="A459" s="76" t="s">
        <v>621</v>
      </c>
      <c r="B459" s="38">
        <v>6505858</v>
      </c>
      <c r="C459" s="76" t="s">
        <v>1656</v>
      </c>
      <c r="D459" s="76" t="s">
        <v>1399</v>
      </c>
      <c r="E459" s="76" t="s">
        <v>1657</v>
      </c>
      <c r="F459" s="76">
        <v>1996</v>
      </c>
      <c r="G459" s="77">
        <v>4.5</v>
      </c>
      <c r="H459" s="78" t="s">
        <v>553</v>
      </c>
      <c r="I459" s="79">
        <v>102</v>
      </c>
      <c r="J459" s="80">
        <v>25</v>
      </c>
      <c r="K459" s="80">
        <v>288</v>
      </c>
      <c r="L459" s="81">
        <v>125.2</v>
      </c>
      <c r="M459" s="82">
        <v>85.331500000000005</v>
      </c>
      <c r="N459" s="83">
        <v>-0.7</v>
      </c>
      <c r="O459" s="84">
        <v>44.634</v>
      </c>
      <c r="P459" s="85">
        <v>2.7</v>
      </c>
      <c r="Q459" s="86">
        <v>60.636499999999998</v>
      </c>
      <c r="R459" s="105">
        <v>21.5</v>
      </c>
      <c r="S459" s="105">
        <v>23.441500000000001</v>
      </c>
      <c r="T459" s="118">
        <v>-0.21</v>
      </c>
      <c r="U459" s="119">
        <v>35.799999999999997</v>
      </c>
      <c r="V459" s="87">
        <v>9.6</v>
      </c>
      <c r="W459" s="88">
        <v>70.3</v>
      </c>
      <c r="X459" s="89">
        <v>1.1000000000000001</v>
      </c>
      <c r="Y459" s="90">
        <v>63.6</v>
      </c>
      <c r="Z459" s="91">
        <v>-17.2</v>
      </c>
      <c r="AA459" s="81">
        <v>5.9</v>
      </c>
      <c r="AB459" s="92">
        <v>99</v>
      </c>
      <c r="AC459" s="93">
        <v>11.4</v>
      </c>
      <c r="AD459" s="94">
        <v>1.8</v>
      </c>
      <c r="AE459" s="94">
        <v>317</v>
      </c>
      <c r="AF459" s="94">
        <v>-14</v>
      </c>
      <c r="AG459" s="95">
        <v>-16</v>
      </c>
      <c r="AH459" s="91">
        <v>-143</v>
      </c>
      <c r="AI459" s="38"/>
    </row>
    <row r="460" spans="1:35" x14ac:dyDescent="0.2">
      <c r="A460" s="76" t="s">
        <v>621</v>
      </c>
      <c r="B460" s="38">
        <v>2275578</v>
      </c>
      <c r="C460" s="76" t="s">
        <v>101</v>
      </c>
      <c r="D460" s="76" t="s">
        <v>1315</v>
      </c>
      <c r="E460" s="76" t="s">
        <v>102</v>
      </c>
      <c r="F460" s="76">
        <v>1995</v>
      </c>
      <c r="G460" s="77">
        <v>10.4</v>
      </c>
      <c r="H460" s="78" t="s">
        <v>553</v>
      </c>
      <c r="I460" s="79">
        <v>201</v>
      </c>
      <c r="J460" s="80">
        <v>28</v>
      </c>
      <c r="K460" s="80">
        <v>537</v>
      </c>
      <c r="L460" s="81">
        <v>172</v>
      </c>
      <c r="M460" s="82">
        <v>89.952268657000005</v>
      </c>
      <c r="N460" s="83">
        <v>-3.3</v>
      </c>
      <c r="O460" s="84">
        <v>65.663428570999997</v>
      </c>
      <c r="P460" s="85">
        <v>0.8</v>
      </c>
      <c r="Q460" s="86">
        <v>72.486999999999995</v>
      </c>
      <c r="R460" s="105">
        <v>13.1</v>
      </c>
      <c r="S460" s="105">
        <v>44.547499999999999</v>
      </c>
      <c r="T460" s="118">
        <v>0.03</v>
      </c>
      <c r="U460" s="119">
        <v>48.8</v>
      </c>
      <c r="V460" s="87">
        <v>-1.6</v>
      </c>
      <c r="W460" s="88">
        <v>80</v>
      </c>
      <c r="X460" s="89">
        <v>1.5</v>
      </c>
      <c r="Y460" s="90">
        <v>74.2</v>
      </c>
      <c r="Z460" s="91">
        <v>-17.3</v>
      </c>
      <c r="AA460" s="81">
        <v>251.8</v>
      </c>
      <c r="AB460" s="92">
        <v>99</v>
      </c>
      <c r="AC460" s="93">
        <v>-1.8</v>
      </c>
      <c r="AD460" s="94">
        <v>6.8</v>
      </c>
      <c r="AE460" s="94">
        <v>296</v>
      </c>
      <c r="AF460" s="94">
        <v>25</v>
      </c>
      <c r="AG460" s="95">
        <v>16</v>
      </c>
      <c r="AH460" s="91">
        <v>323</v>
      </c>
      <c r="AI460" s="38"/>
    </row>
    <row r="461" spans="1:35" x14ac:dyDescent="0.2">
      <c r="A461" s="76" t="s">
        <v>621</v>
      </c>
      <c r="B461" s="38">
        <v>1965473</v>
      </c>
      <c r="C461" s="76" t="s">
        <v>97</v>
      </c>
      <c r="D461" s="76" t="s">
        <v>1315</v>
      </c>
      <c r="E461" s="76" t="s">
        <v>98</v>
      </c>
      <c r="F461" s="76">
        <v>1984</v>
      </c>
      <c r="G461" s="77">
        <v>0</v>
      </c>
      <c r="H461" s="78" t="s">
        <v>553</v>
      </c>
      <c r="I461" s="79">
        <v>20</v>
      </c>
      <c r="J461" s="80">
        <v>3</v>
      </c>
      <c r="K461" s="80">
        <v>55</v>
      </c>
      <c r="L461" s="81">
        <v>56.1</v>
      </c>
      <c r="M461" s="82">
        <v>57.907800000000002</v>
      </c>
      <c r="N461" s="83">
        <v>-0.2</v>
      </c>
      <c r="O461" s="84">
        <v>32.5</v>
      </c>
      <c r="P461" s="85">
        <v>-0.7</v>
      </c>
      <c r="Q461" s="86">
        <v>47.1</v>
      </c>
      <c r="R461" s="105">
        <v>7</v>
      </c>
      <c r="S461" s="105">
        <v>19</v>
      </c>
      <c r="T461" s="118">
        <v>0.1</v>
      </c>
      <c r="U461" s="119">
        <v>13.7</v>
      </c>
      <c r="V461" s="87">
        <v>1.8</v>
      </c>
      <c r="W461" s="88">
        <v>43.2</v>
      </c>
      <c r="X461" s="89">
        <v>0.4</v>
      </c>
      <c r="Y461" s="90">
        <v>37.4</v>
      </c>
      <c r="Z461" s="91">
        <v>-19.600000000000001</v>
      </c>
      <c r="AA461" s="81">
        <v>-340</v>
      </c>
      <c r="AB461" s="92">
        <v>99</v>
      </c>
      <c r="AC461" s="93">
        <v>-29.1</v>
      </c>
      <c r="AD461" s="94">
        <v>-21.8</v>
      </c>
      <c r="AE461" s="94">
        <v>337</v>
      </c>
      <c r="AF461" s="94">
        <v>-3</v>
      </c>
      <c r="AG461" s="95">
        <v>-13.5</v>
      </c>
      <c r="AH461" s="91">
        <v>-625</v>
      </c>
      <c r="AI461" s="38"/>
    </row>
    <row r="462" spans="1:35" x14ac:dyDescent="0.2">
      <c r="A462" s="76" t="s">
        <v>621</v>
      </c>
      <c r="B462" s="38">
        <v>1999661</v>
      </c>
      <c r="C462" s="76" t="s">
        <v>1484</v>
      </c>
      <c r="D462" s="76" t="s">
        <v>1315</v>
      </c>
      <c r="E462" s="76" t="s">
        <v>1485</v>
      </c>
      <c r="F462" s="76">
        <v>1985</v>
      </c>
      <c r="G462" s="77">
        <v>7.8</v>
      </c>
      <c r="H462" s="78" t="s">
        <v>553</v>
      </c>
      <c r="I462" s="79">
        <v>51</v>
      </c>
      <c r="J462" s="80">
        <v>17</v>
      </c>
      <c r="K462" s="80">
        <v>151</v>
      </c>
      <c r="L462" s="81">
        <v>333.3</v>
      </c>
      <c r="M462" s="82">
        <v>82.660764705999995</v>
      </c>
      <c r="N462" s="83">
        <v>-2.1</v>
      </c>
      <c r="O462" s="84">
        <v>53.701000000000001</v>
      </c>
      <c r="P462" s="85">
        <v>1.3</v>
      </c>
      <c r="Q462" s="86">
        <v>57.287999999999997</v>
      </c>
      <c r="R462" s="105">
        <v>12.7</v>
      </c>
      <c r="S462" s="105">
        <v>32.619</v>
      </c>
      <c r="T462" s="118">
        <v>0.03</v>
      </c>
      <c r="U462" s="119">
        <v>18</v>
      </c>
      <c r="V462" s="87">
        <v>2.9</v>
      </c>
      <c r="W462" s="88">
        <v>58.7</v>
      </c>
      <c r="X462" s="89">
        <v>1.8</v>
      </c>
      <c r="Y462" s="90">
        <v>52.8</v>
      </c>
      <c r="Z462" s="91">
        <v>-19.8</v>
      </c>
      <c r="AA462" s="81">
        <v>-163.19999999999999</v>
      </c>
      <c r="AB462" s="92">
        <v>99</v>
      </c>
      <c r="AC462" s="93">
        <v>-25.5</v>
      </c>
      <c r="AD462" s="94">
        <v>-18.2</v>
      </c>
      <c r="AE462" s="94">
        <v>326</v>
      </c>
      <c r="AF462" s="94">
        <v>15</v>
      </c>
      <c r="AG462" s="95">
        <v>-6.5</v>
      </c>
      <c r="AH462" s="91">
        <v>-401</v>
      </c>
      <c r="AI462" s="38"/>
    </row>
    <row r="463" spans="1:35" x14ac:dyDescent="0.2">
      <c r="A463" s="76" t="s">
        <v>621</v>
      </c>
      <c r="B463" s="38">
        <v>130599454</v>
      </c>
      <c r="C463" s="76" t="s">
        <v>855</v>
      </c>
      <c r="D463" s="76" t="s">
        <v>1315</v>
      </c>
      <c r="E463" s="76" t="s">
        <v>856</v>
      </c>
      <c r="F463" s="76">
        <v>2000</v>
      </c>
      <c r="G463" s="77">
        <v>4.5</v>
      </c>
      <c r="H463" s="78" t="s">
        <v>553</v>
      </c>
      <c r="I463" s="79">
        <v>32</v>
      </c>
      <c r="J463" s="80">
        <v>5</v>
      </c>
      <c r="K463" s="80">
        <v>78</v>
      </c>
      <c r="L463" s="81">
        <v>300.5</v>
      </c>
      <c r="M463" s="82">
        <v>69.148031250000003</v>
      </c>
      <c r="N463" s="83">
        <v>-1.4</v>
      </c>
      <c r="O463" s="84">
        <v>40.575333333000003</v>
      </c>
      <c r="P463" s="85">
        <v>0.9</v>
      </c>
      <c r="Q463" s="86">
        <v>49.125999999999998</v>
      </c>
      <c r="R463" s="105">
        <v>23.9</v>
      </c>
      <c r="S463" s="105">
        <v>22.828666667</v>
      </c>
      <c r="T463" s="118">
        <v>-0.31</v>
      </c>
      <c r="U463" s="119">
        <v>33.700000000000003</v>
      </c>
      <c r="V463" s="87">
        <v>5.4</v>
      </c>
      <c r="W463" s="88">
        <v>49.9</v>
      </c>
      <c r="X463" s="89">
        <v>1.3</v>
      </c>
      <c r="Y463" s="90">
        <v>48.2</v>
      </c>
      <c r="Z463" s="91">
        <v>-19.8</v>
      </c>
      <c r="AA463" s="81">
        <v>482.3</v>
      </c>
      <c r="AB463" s="92">
        <v>98</v>
      </c>
      <c r="AC463" s="93">
        <v>3.6</v>
      </c>
      <c r="AD463" s="94">
        <v>8.1999999999999993</v>
      </c>
      <c r="AE463" s="94">
        <v>307</v>
      </c>
      <c r="AF463" s="94">
        <v>-26</v>
      </c>
      <c r="AG463" s="95">
        <v>-8</v>
      </c>
      <c r="AH463" s="91">
        <v>-26</v>
      </c>
      <c r="AI463" s="38"/>
    </row>
    <row r="464" spans="1:35" x14ac:dyDescent="0.2">
      <c r="A464" s="76" t="s">
        <v>621</v>
      </c>
      <c r="B464" s="38">
        <v>9434213</v>
      </c>
      <c r="C464" s="76" t="s">
        <v>1949</v>
      </c>
      <c r="D464" s="76" t="s">
        <v>1399</v>
      </c>
      <c r="E464" s="76" t="s">
        <v>1950</v>
      </c>
      <c r="F464" s="76">
        <v>2002</v>
      </c>
      <c r="G464" s="77">
        <v>3.1</v>
      </c>
      <c r="H464" s="78" t="s">
        <v>553</v>
      </c>
      <c r="I464" s="79">
        <v>23</v>
      </c>
      <c r="J464" s="80">
        <v>7</v>
      </c>
      <c r="K464" s="80">
        <v>44</v>
      </c>
      <c r="L464" s="81">
        <v>-59.1</v>
      </c>
      <c r="M464" s="82">
        <v>61.288434783</v>
      </c>
      <c r="N464" s="83">
        <v>2.5</v>
      </c>
      <c r="O464" s="84">
        <v>34.5</v>
      </c>
      <c r="P464" s="85">
        <v>-1.7</v>
      </c>
      <c r="Q464" s="86">
        <v>50.4</v>
      </c>
      <c r="R464" s="105">
        <v>-0.8</v>
      </c>
      <c r="S464" s="105">
        <v>19.2</v>
      </c>
      <c r="T464" s="118">
        <v>-0.03</v>
      </c>
      <c r="U464" s="119">
        <v>22.3</v>
      </c>
      <c r="V464" s="87">
        <v>-4.0999999999999996</v>
      </c>
      <c r="W464" s="88">
        <v>40</v>
      </c>
      <c r="X464" s="89">
        <v>-6.4</v>
      </c>
      <c r="Y464" s="90">
        <v>38.9</v>
      </c>
      <c r="Z464" s="91">
        <v>-19.8</v>
      </c>
      <c r="AA464" s="81">
        <v>-241.8</v>
      </c>
      <c r="AB464" s="92">
        <v>96</v>
      </c>
      <c r="AC464" s="93">
        <v>2.2999999999999998</v>
      </c>
      <c r="AD464" s="94">
        <v>5.5</v>
      </c>
      <c r="AE464" s="94">
        <v>305</v>
      </c>
      <c r="AF464" s="94">
        <v>6</v>
      </c>
      <c r="AG464" s="95">
        <v>4</v>
      </c>
      <c r="AH464" s="91">
        <v>122</v>
      </c>
      <c r="AI464" s="38"/>
    </row>
    <row r="465" spans="1:35" x14ac:dyDescent="0.2">
      <c r="A465" s="76" t="s">
        <v>621</v>
      </c>
      <c r="B465" s="38">
        <v>2081870</v>
      </c>
      <c r="C465" s="76" t="s">
        <v>1834</v>
      </c>
      <c r="D465" s="76" t="s">
        <v>1315</v>
      </c>
      <c r="E465" s="76" t="s">
        <v>1835</v>
      </c>
      <c r="F465" s="76">
        <v>1987</v>
      </c>
      <c r="G465" s="77">
        <v>7</v>
      </c>
      <c r="H465" s="78" t="s">
        <v>553</v>
      </c>
      <c r="I465" s="79">
        <v>73</v>
      </c>
      <c r="J465" s="80">
        <v>27</v>
      </c>
      <c r="K465" s="80">
        <v>209</v>
      </c>
      <c r="L465" s="81">
        <v>-83.4</v>
      </c>
      <c r="M465" s="82">
        <v>80.710616438000002</v>
      </c>
      <c r="N465" s="83">
        <v>-3.4</v>
      </c>
      <c r="O465" s="84">
        <v>54.172750000000001</v>
      </c>
      <c r="P465" s="85">
        <v>6.1</v>
      </c>
      <c r="Q465" s="86">
        <v>62.682000000000002</v>
      </c>
      <c r="R465" s="105">
        <v>10.9</v>
      </c>
      <c r="S465" s="105">
        <v>34.205500000000001</v>
      </c>
      <c r="T465" s="118">
        <v>0.08</v>
      </c>
      <c r="U465" s="119">
        <v>26.7</v>
      </c>
      <c r="V465" s="87">
        <v>2.4</v>
      </c>
      <c r="W465" s="88">
        <v>67.2</v>
      </c>
      <c r="X465" s="89">
        <v>-2.2999999999999998</v>
      </c>
      <c r="Y465" s="90">
        <v>63</v>
      </c>
      <c r="Z465" s="91">
        <v>-20.100000000000001</v>
      </c>
      <c r="AA465" s="81">
        <v>-172.3</v>
      </c>
      <c r="AB465" s="92">
        <v>99</v>
      </c>
      <c r="AC465" s="93">
        <v>-19.100000000000001</v>
      </c>
      <c r="AD465" s="94">
        <v>-4.0999999999999996</v>
      </c>
      <c r="AE465" s="94">
        <v>295</v>
      </c>
      <c r="AF465" s="94">
        <v>-8</v>
      </c>
      <c r="AG465" s="95">
        <v>-8</v>
      </c>
      <c r="AH465" s="91">
        <v>-291</v>
      </c>
      <c r="AI465" s="38"/>
    </row>
    <row r="466" spans="1:35" x14ac:dyDescent="0.2">
      <c r="A466" s="76" t="s">
        <v>621</v>
      </c>
      <c r="B466" s="38">
        <v>1978602</v>
      </c>
      <c r="C466" s="76" t="s">
        <v>1745</v>
      </c>
      <c r="D466" s="76" t="s">
        <v>1315</v>
      </c>
      <c r="E466" s="76" t="s">
        <v>1746</v>
      </c>
      <c r="F466" s="76">
        <v>1985</v>
      </c>
      <c r="G466" s="77">
        <v>3.5</v>
      </c>
      <c r="H466" s="78" t="s">
        <v>553</v>
      </c>
      <c r="I466" s="79">
        <v>15</v>
      </c>
      <c r="J466" s="80">
        <v>8</v>
      </c>
      <c r="K466" s="80">
        <v>36</v>
      </c>
      <c r="L466" s="81">
        <v>184.5</v>
      </c>
      <c r="M466" s="82">
        <v>56.476199999999999</v>
      </c>
      <c r="N466" s="83">
        <v>-1.1000000000000001</v>
      </c>
      <c r="O466" s="84">
        <v>26.4</v>
      </c>
      <c r="P466" s="85">
        <v>1.7</v>
      </c>
      <c r="Q466" s="86">
        <v>44.7</v>
      </c>
      <c r="R466" s="105">
        <v>8.3000000000000007</v>
      </c>
      <c r="S466" s="105">
        <v>13.04</v>
      </c>
      <c r="T466" s="118">
        <v>0.08</v>
      </c>
      <c r="U466" s="119">
        <v>8.6</v>
      </c>
      <c r="V466" s="87">
        <v>7.1</v>
      </c>
      <c r="W466" s="88">
        <v>36.5</v>
      </c>
      <c r="X466" s="89">
        <v>2.2000000000000002</v>
      </c>
      <c r="Y466" s="90">
        <v>35.1</v>
      </c>
      <c r="Z466" s="91">
        <v>-20.2</v>
      </c>
      <c r="AA466" s="81">
        <v>-85</v>
      </c>
      <c r="AB466" s="92">
        <v>99</v>
      </c>
      <c r="AC466" s="93">
        <v>-23.6</v>
      </c>
      <c r="AD466" s="94">
        <v>-20</v>
      </c>
      <c r="AE466" s="94">
        <v>297</v>
      </c>
      <c r="AF466" s="94">
        <v>11</v>
      </c>
      <c r="AG466" s="95">
        <v>-2.5</v>
      </c>
      <c r="AH466" s="91">
        <v>-338</v>
      </c>
      <c r="AI466" s="38"/>
    </row>
    <row r="467" spans="1:35" x14ac:dyDescent="0.2">
      <c r="A467" s="76" t="s">
        <v>621</v>
      </c>
      <c r="B467" s="38">
        <v>1694082</v>
      </c>
      <c r="C467" s="76" t="s">
        <v>1569</v>
      </c>
      <c r="D467" s="76" t="s">
        <v>1315</v>
      </c>
      <c r="E467" s="76" t="s">
        <v>1570</v>
      </c>
      <c r="F467" s="76">
        <v>1975</v>
      </c>
      <c r="G467" s="77">
        <v>0</v>
      </c>
      <c r="H467" s="78" t="s">
        <v>553</v>
      </c>
      <c r="I467" s="79">
        <v>27</v>
      </c>
      <c r="J467" s="80">
        <v>7</v>
      </c>
      <c r="K467" s="80">
        <v>112</v>
      </c>
      <c r="L467" s="81">
        <v>289.7</v>
      </c>
      <c r="M467" s="82">
        <v>69.861999999999995</v>
      </c>
      <c r="N467" s="83">
        <v>-2.6</v>
      </c>
      <c r="O467" s="84">
        <v>40.817333333000001</v>
      </c>
      <c r="P467" s="85">
        <v>5.4</v>
      </c>
      <c r="Q467" s="86">
        <v>53.8</v>
      </c>
      <c r="R467" s="105">
        <v>11.2</v>
      </c>
      <c r="S467" s="105">
        <v>22.506</v>
      </c>
      <c r="T467" s="118">
        <v>7.0000000000000007E-2</v>
      </c>
      <c r="U467" s="119">
        <v>11.7</v>
      </c>
      <c r="V467" s="87">
        <v>6.8</v>
      </c>
      <c r="W467" s="88">
        <v>50.6</v>
      </c>
      <c r="X467" s="89">
        <v>0.3</v>
      </c>
      <c r="Y467" s="90">
        <v>42.3</v>
      </c>
      <c r="Z467" s="91">
        <v>-20.9</v>
      </c>
      <c r="AA467" s="81">
        <v>-781.4</v>
      </c>
      <c r="AB467" s="92">
        <v>99</v>
      </c>
      <c r="AC467" s="93">
        <v>-38.6</v>
      </c>
      <c r="AD467" s="94">
        <v>-31.8</v>
      </c>
      <c r="AE467" s="94">
        <v>264</v>
      </c>
      <c r="AF467" s="94">
        <v>10</v>
      </c>
      <c r="AG467" s="95">
        <v>-2.5</v>
      </c>
      <c r="AH467" s="91">
        <v>-473</v>
      </c>
      <c r="AI467" s="38"/>
    </row>
    <row r="468" spans="1:35" x14ac:dyDescent="0.2">
      <c r="A468" s="76" t="s">
        <v>621</v>
      </c>
      <c r="B468" s="38">
        <v>131825509</v>
      </c>
      <c r="C468" s="76" t="s">
        <v>1892</v>
      </c>
      <c r="D468" s="76" t="s">
        <v>1315</v>
      </c>
      <c r="E468" s="76" t="s">
        <v>1893</v>
      </c>
      <c r="F468" s="76">
        <v>2001</v>
      </c>
      <c r="G468" s="77">
        <v>5.0999999999999996</v>
      </c>
      <c r="H468" s="78" t="s">
        <v>553</v>
      </c>
      <c r="I468" s="79">
        <v>47</v>
      </c>
      <c r="J468" s="80">
        <v>13</v>
      </c>
      <c r="K468" s="80">
        <v>80</v>
      </c>
      <c r="L468" s="81">
        <v>26.5</v>
      </c>
      <c r="M468" s="82">
        <v>65.198297871999998</v>
      </c>
      <c r="N468" s="83">
        <v>0.2</v>
      </c>
      <c r="O468" s="84">
        <v>41.121250000000003</v>
      </c>
      <c r="P468" s="85">
        <v>2.4</v>
      </c>
      <c r="Q468" s="86">
        <v>49.66375</v>
      </c>
      <c r="R468" s="105">
        <v>19.600000000000001</v>
      </c>
      <c r="S468" s="105">
        <v>20.9375</v>
      </c>
      <c r="T468" s="118">
        <v>-0.01</v>
      </c>
      <c r="U468" s="119">
        <v>19.7</v>
      </c>
      <c r="V468" s="87">
        <v>1.1000000000000001</v>
      </c>
      <c r="W468" s="88">
        <v>44</v>
      </c>
      <c r="X468" s="89">
        <v>-4.5</v>
      </c>
      <c r="Y468" s="90">
        <v>44.4</v>
      </c>
      <c r="Z468" s="91">
        <v>-21.3</v>
      </c>
      <c r="AA468" s="81">
        <v>717.7</v>
      </c>
      <c r="AB468" s="92">
        <v>99</v>
      </c>
      <c r="AC468" s="93">
        <v>25.5</v>
      </c>
      <c r="AD468" s="94">
        <v>20.9</v>
      </c>
      <c r="AE468" s="94">
        <v>291</v>
      </c>
      <c r="AF468" s="94">
        <v>-19</v>
      </c>
      <c r="AG468" s="95">
        <v>6.5</v>
      </c>
      <c r="AH468" s="91">
        <v>334</v>
      </c>
      <c r="AI468" s="38"/>
    </row>
    <row r="469" spans="1:35" x14ac:dyDescent="0.2">
      <c r="A469" s="76" t="s">
        <v>621</v>
      </c>
      <c r="B469" s="38">
        <v>1988556</v>
      </c>
      <c r="C469" s="76" t="s">
        <v>1810</v>
      </c>
      <c r="D469" s="76" t="s">
        <v>1315</v>
      </c>
      <c r="E469" s="76" t="s">
        <v>1811</v>
      </c>
      <c r="F469" s="76">
        <v>1985</v>
      </c>
      <c r="G469" s="77">
        <v>13.7</v>
      </c>
      <c r="H469" s="78" t="s">
        <v>553</v>
      </c>
      <c r="I469" s="79">
        <v>19</v>
      </c>
      <c r="J469" s="80">
        <v>8</v>
      </c>
      <c r="K469" s="80">
        <v>50</v>
      </c>
      <c r="L469" s="81">
        <v>41.3</v>
      </c>
      <c r="M469" s="82">
        <v>68.293052631999998</v>
      </c>
      <c r="N469" s="83">
        <v>-0.2</v>
      </c>
      <c r="O469" s="84">
        <v>31.8</v>
      </c>
      <c r="P469" s="85">
        <v>-0.7</v>
      </c>
      <c r="Q469" s="86">
        <v>49</v>
      </c>
      <c r="R469" s="105">
        <v>12.6</v>
      </c>
      <c r="S469" s="105">
        <v>14.4</v>
      </c>
      <c r="T469" s="118">
        <v>0.13</v>
      </c>
      <c r="U469" s="119">
        <v>5.5</v>
      </c>
      <c r="V469" s="87">
        <v>1.1000000000000001</v>
      </c>
      <c r="W469" s="88">
        <v>42.5</v>
      </c>
      <c r="X469" s="89">
        <v>-0.1</v>
      </c>
      <c r="Y469" s="90">
        <v>40.299999999999997</v>
      </c>
      <c r="Z469" s="91">
        <v>-21.4</v>
      </c>
      <c r="AA469" s="81">
        <v>-310.89999999999998</v>
      </c>
      <c r="AB469" s="92">
        <v>99</v>
      </c>
      <c r="AC469" s="93">
        <v>-4.0999999999999996</v>
      </c>
      <c r="AD469" s="94">
        <v>-12.7</v>
      </c>
      <c r="AE469" s="94">
        <v>298</v>
      </c>
      <c r="AF469" s="94">
        <v>-2</v>
      </c>
      <c r="AG469" s="95">
        <v>-1</v>
      </c>
      <c r="AH469" s="91">
        <v>-175</v>
      </c>
      <c r="AI469" s="38"/>
    </row>
    <row r="470" spans="1:35" x14ac:dyDescent="0.2">
      <c r="A470" s="76" t="s">
        <v>621</v>
      </c>
      <c r="B470" s="38">
        <v>2234121</v>
      </c>
      <c r="C470" s="76" t="s">
        <v>1579</v>
      </c>
      <c r="D470" s="76" t="s">
        <v>1315</v>
      </c>
      <c r="E470" s="76" t="s">
        <v>1580</v>
      </c>
      <c r="F470" s="76">
        <v>1993</v>
      </c>
      <c r="G470" s="77">
        <v>3.9</v>
      </c>
      <c r="H470" s="78" t="s">
        <v>553</v>
      </c>
      <c r="I470" s="79">
        <v>66</v>
      </c>
      <c r="J470" s="80">
        <v>20</v>
      </c>
      <c r="K470" s="80">
        <v>174</v>
      </c>
      <c r="L470" s="81">
        <v>111.9</v>
      </c>
      <c r="M470" s="82">
        <v>78.986181818000006</v>
      </c>
      <c r="N470" s="83">
        <v>0.8</v>
      </c>
      <c r="O470" s="84">
        <v>58.31</v>
      </c>
      <c r="P470" s="85">
        <v>-2.5</v>
      </c>
      <c r="Q470" s="86">
        <v>63.197749999999999</v>
      </c>
      <c r="R470" s="105">
        <v>-0.6</v>
      </c>
      <c r="S470" s="105">
        <v>37.901499999999999</v>
      </c>
      <c r="T470" s="118">
        <v>0.2</v>
      </c>
      <c r="U470" s="119">
        <v>38.9</v>
      </c>
      <c r="V470" s="87">
        <v>-3.1</v>
      </c>
      <c r="W470" s="88">
        <v>61.3</v>
      </c>
      <c r="X470" s="89">
        <v>-1.6</v>
      </c>
      <c r="Y470" s="90">
        <v>58.2</v>
      </c>
      <c r="Z470" s="91">
        <v>-21.5</v>
      </c>
      <c r="AA470" s="81">
        <v>-129.5</v>
      </c>
      <c r="AB470" s="92">
        <v>99</v>
      </c>
      <c r="AC470" s="93">
        <v>1.4</v>
      </c>
      <c r="AD470" s="94">
        <v>-10</v>
      </c>
      <c r="AE470" s="94">
        <v>340</v>
      </c>
      <c r="AF470" s="94">
        <v>13</v>
      </c>
      <c r="AG470" s="95">
        <v>-6</v>
      </c>
      <c r="AH470" s="91">
        <v>-205</v>
      </c>
      <c r="AI470" s="38"/>
    </row>
    <row r="471" spans="1:35" x14ac:dyDescent="0.2">
      <c r="A471" s="76" t="s">
        <v>621</v>
      </c>
      <c r="B471" s="38">
        <v>17064727</v>
      </c>
      <c r="C471" s="76" t="s">
        <v>1424</v>
      </c>
      <c r="D471" s="76" t="s">
        <v>1315</v>
      </c>
      <c r="E471" s="76" t="s">
        <v>1425</v>
      </c>
      <c r="F471" s="76">
        <v>1996</v>
      </c>
      <c r="G471" s="77">
        <v>7</v>
      </c>
      <c r="H471" s="78" t="s">
        <v>553</v>
      </c>
      <c r="I471" s="79">
        <v>77</v>
      </c>
      <c r="J471" s="80">
        <v>15</v>
      </c>
      <c r="K471" s="80">
        <v>183</v>
      </c>
      <c r="L471" s="81">
        <v>78.7</v>
      </c>
      <c r="M471" s="82">
        <v>81.151974026000005</v>
      </c>
      <c r="N471" s="83">
        <v>-0.8</v>
      </c>
      <c r="O471" s="84">
        <v>68.144000000000005</v>
      </c>
      <c r="P471" s="85">
        <v>1.7</v>
      </c>
      <c r="Q471" s="86">
        <v>66.812479999999994</v>
      </c>
      <c r="R471" s="105">
        <v>18.600000000000001</v>
      </c>
      <c r="S471" s="105">
        <v>53.773820000000001</v>
      </c>
      <c r="T471" s="118">
        <v>0.03</v>
      </c>
      <c r="U471" s="119">
        <v>53.5</v>
      </c>
      <c r="V471" s="87">
        <v>-6.5</v>
      </c>
      <c r="W471" s="88">
        <v>61.1</v>
      </c>
      <c r="X471" s="89">
        <v>-6.4</v>
      </c>
      <c r="Y471" s="90">
        <v>55.4</v>
      </c>
      <c r="Z471" s="91">
        <v>-21.6</v>
      </c>
      <c r="AA471" s="81">
        <v>-153.19999999999999</v>
      </c>
      <c r="AB471" s="92">
        <v>99</v>
      </c>
      <c r="AC471" s="93">
        <v>-4.5</v>
      </c>
      <c r="AD471" s="94">
        <v>-5.9</v>
      </c>
      <c r="AE471" s="94">
        <v>316</v>
      </c>
      <c r="AF471" s="94">
        <v>2</v>
      </c>
      <c r="AG471" s="95">
        <v>-10.5</v>
      </c>
      <c r="AH471" s="91">
        <v>-104</v>
      </c>
      <c r="AI471" s="38"/>
    </row>
    <row r="472" spans="1:35" x14ac:dyDescent="0.2">
      <c r="A472" s="76" t="s">
        <v>621</v>
      </c>
      <c r="B472" s="38">
        <v>10542522</v>
      </c>
      <c r="C472" s="76" t="s">
        <v>86</v>
      </c>
      <c r="D472" s="76" t="s">
        <v>1399</v>
      </c>
      <c r="E472" s="76" t="s">
        <v>836</v>
      </c>
      <c r="F472" s="76">
        <v>1998</v>
      </c>
      <c r="G472" s="77">
        <v>4.2</v>
      </c>
      <c r="H472" s="78" t="s">
        <v>553</v>
      </c>
      <c r="I472" s="79">
        <v>32</v>
      </c>
      <c r="J472" s="80">
        <v>10</v>
      </c>
      <c r="K472" s="80">
        <v>83</v>
      </c>
      <c r="L472" s="81">
        <v>22.6</v>
      </c>
      <c r="M472" s="82">
        <v>66.830124999999995</v>
      </c>
      <c r="N472" s="83">
        <v>0.4</v>
      </c>
      <c r="O472" s="84">
        <v>53.465000000000003</v>
      </c>
      <c r="P472" s="85">
        <v>-2.5</v>
      </c>
      <c r="Q472" s="86">
        <v>54.74</v>
      </c>
      <c r="R472" s="105">
        <v>-2.4</v>
      </c>
      <c r="S472" s="105">
        <v>35.615000000000002</v>
      </c>
      <c r="T472" s="118">
        <v>0.1</v>
      </c>
      <c r="U472" s="119">
        <v>40.5</v>
      </c>
      <c r="V472" s="87">
        <v>-4.5</v>
      </c>
      <c r="W472" s="88">
        <v>46.7</v>
      </c>
      <c r="X472" s="89">
        <v>-2.4</v>
      </c>
      <c r="Y472" s="90">
        <v>42.7</v>
      </c>
      <c r="Z472" s="91">
        <v>-22</v>
      </c>
      <c r="AA472" s="81">
        <v>-10.5</v>
      </c>
      <c r="AB472" s="92">
        <v>95</v>
      </c>
      <c r="AC472" s="93">
        <v>3.6</v>
      </c>
      <c r="AD472" s="94">
        <v>-1.4</v>
      </c>
      <c r="AE472" s="94">
        <v>283</v>
      </c>
      <c r="AF472" s="94">
        <v>10</v>
      </c>
      <c r="AG472" s="95">
        <v>8.5</v>
      </c>
      <c r="AH472" s="91">
        <v>88</v>
      </c>
      <c r="AI472" s="38"/>
    </row>
    <row r="473" spans="1:35" x14ac:dyDescent="0.2">
      <c r="A473" s="76" t="s">
        <v>621</v>
      </c>
      <c r="B473" s="38">
        <v>339291027</v>
      </c>
      <c r="C473" s="76" t="s">
        <v>447</v>
      </c>
      <c r="D473" s="76" t="s">
        <v>1557</v>
      </c>
      <c r="E473" s="76" t="s">
        <v>2068</v>
      </c>
      <c r="F473" s="76">
        <v>2001</v>
      </c>
      <c r="G473" s="77">
        <v>5.6</v>
      </c>
      <c r="H473" s="78" t="s">
        <v>554</v>
      </c>
      <c r="I473" s="79">
        <v>45</v>
      </c>
      <c r="J473" s="80">
        <v>15</v>
      </c>
      <c r="K473" s="80">
        <v>63</v>
      </c>
      <c r="L473" s="81">
        <v>247.6</v>
      </c>
      <c r="M473" s="82">
        <v>66.978844444000003</v>
      </c>
      <c r="N473" s="83">
        <v>1.3</v>
      </c>
      <c r="O473" s="84">
        <v>47.683999999999997</v>
      </c>
      <c r="P473" s="85">
        <v>5.4</v>
      </c>
      <c r="Q473" s="86">
        <v>52.574666667000002</v>
      </c>
      <c r="R473" s="105">
        <v>8.5</v>
      </c>
      <c r="S473" s="105">
        <v>23.929333332999999</v>
      </c>
      <c r="T473" s="118">
        <v>-0.08</v>
      </c>
      <c r="U473" s="119">
        <v>41</v>
      </c>
      <c r="V473" s="87">
        <v>5.4</v>
      </c>
      <c r="W473" s="88">
        <v>35.4</v>
      </c>
      <c r="X473" s="89">
        <v>-6.9</v>
      </c>
      <c r="Y473" s="90">
        <v>35.200000000000003</v>
      </c>
      <c r="Z473" s="91">
        <v>-23</v>
      </c>
      <c r="AA473" s="81">
        <v>630</v>
      </c>
      <c r="AB473" s="92">
        <v>99</v>
      </c>
      <c r="AC473" s="93">
        <v>14.5</v>
      </c>
      <c r="AD473" s="94">
        <v>23.6</v>
      </c>
      <c r="AE473" s="94">
        <v>319</v>
      </c>
      <c r="AF473" s="94">
        <v>-12</v>
      </c>
      <c r="AG473" s="95">
        <v>2</v>
      </c>
      <c r="AH473" s="91">
        <v>271</v>
      </c>
      <c r="AI473" s="38"/>
    </row>
    <row r="474" spans="1:35" x14ac:dyDescent="0.2">
      <c r="A474" s="76" t="s">
        <v>621</v>
      </c>
      <c r="B474" s="38">
        <v>1900594</v>
      </c>
      <c r="C474" s="76" t="s">
        <v>1624</v>
      </c>
      <c r="D474" s="76" t="s">
        <v>1315</v>
      </c>
      <c r="E474" s="76" t="s">
        <v>1625</v>
      </c>
      <c r="F474" s="76">
        <v>1982</v>
      </c>
      <c r="G474" s="77">
        <v>0</v>
      </c>
      <c r="H474" s="78" t="s">
        <v>553</v>
      </c>
      <c r="I474" s="79">
        <v>136</v>
      </c>
      <c r="J474" s="80">
        <v>38</v>
      </c>
      <c r="K474" s="80">
        <v>401</v>
      </c>
      <c r="L474" s="81">
        <v>199.3</v>
      </c>
      <c r="M474" s="82">
        <v>89.212183823999993</v>
      </c>
      <c r="N474" s="83">
        <v>0.4</v>
      </c>
      <c r="O474" s="84">
        <v>73.152470588</v>
      </c>
      <c r="P474" s="85">
        <v>1.6</v>
      </c>
      <c r="Q474" s="86">
        <v>73.108692308000002</v>
      </c>
      <c r="R474" s="105">
        <v>5.5</v>
      </c>
      <c r="S474" s="105">
        <v>58.590305555999997</v>
      </c>
      <c r="T474" s="118">
        <v>-0.01</v>
      </c>
      <c r="U474" s="119">
        <v>45.1</v>
      </c>
      <c r="V474" s="87">
        <v>9.6999999999999993</v>
      </c>
      <c r="W474" s="88">
        <v>78.599999999999994</v>
      </c>
      <c r="X474" s="89">
        <v>1</v>
      </c>
      <c r="Y474" s="90">
        <v>73.400000000000006</v>
      </c>
      <c r="Z474" s="91">
        <v>-23.1</v>
      </c>
      <c r="AA474" s="81">
        <v>-90</v>
      </c>
      <c r="AB474" s="92">
        <v>99</v>
      </c>
      <c r="AC474" s="93">
        <v>-12.3</v>
      </c>
      <c r="AD474" s="94">
        <v>-15.5</v>
      </c>
      <c r="AE474" s="94">
        <v>319</v>
      </c>
      <c r="AF474" s="94">
        <v>-13</v>
      </c>
      <c r="AG474" s="95">
        <v>-10</v>
      </c>
      <c r="AH474" s="91">
        <v>-382</v>
      </c>
      <c r="AI474" s="38"/>
    </row>
    <row r="475" spans="1:35" x14ac:dyDescent="0.2">
      <c r="A475" s="76" t="s">
        <v>621</v>
      </c>
      <c r="B475" s="38">
        <v>2206107</v>
      </c>
      <c r="C475" s="76" t="s">
        <v>1844</v>
      </c>
      <c r="D475" s="76" t="s">
        <v>1315</v>
      </c>
      <c r="E475" s="76" t="s">
        <v>1845</v>
      </c>
      <c r="F475" s="76">
        <v>1992</v>
      </c>
      <c r="G475" s="77">
        <v>2.9</v>
      </c>
      <c r="H475" s="78" t="s">
        <v>553</v>
      </c>
      <c r="I475" s="79">
        <v>73</v>
      </c>
      <c r="J475" s="80">
        <v>12</v>
      </c>
      <c r="K475" s="80">
        <v>264</v>
      </c>
      <c r="L475" s="81">
        <v>182.7</v>
      </c>
      <c r="M475" s="82">
        <v>84.797013699000004</v>
      </c>
      <c r="N475" s="83">
        <v>-0.6</v>
      </c>
      <c r="O475" s="84">
        <v>42.083333332999999</v>
      </c>
      <c r="P475" s="85">
        <v>2.9</v>
      </c>
      <c r="Q475" s="86">
        <v>56.666666667000001</v>
      </c>
      <c r="R475" s="105">
        <v>-4.2</v>
      </c>
      <c r="S475" s="105">
        <v>22.916666667000001</v>
      </c>
      <c r="T475" s="118">
        <v>0.13</v>
      </c>
      <c r="U475" s="119">
        <v>38.799999999999997</v>
      </c>
      <c r="V475" s="87">
        <v>7.5</v>
      </c>
      <c r="W475" s="88">
        <v>67.900000000000006</v>
      </c>
      <c r="X475" s="89">
        <v>0.3</v>
      </c>
      <c r="Y475" s="90">
        <v>61.5</v>
      </c>
      <c r="Z475" s="91">
        <v>-23.2</v>
      </c>
      <c r="AA475" s="81">
        <v>-135</v>
      </c>
      <c r="AB475" s="92">
        <v>93</v>
      </c>
      <c r="AC475" s="93">
        <v>-15.5</v>
      </c>
      <c r="AD475" s="94">
        <v>-1.4</v>
      </c>
      <c r="AE475" s="94">
        <v>328</v>
      </c>
      <c r="AF475" s="94">
        <v>-30</v>
      </c>
      <c r="AG475" s="95">
        <v>-19</v>
      </c>
      <c r="AH475" s="91">
        <v>-403</v>
      </c>
      <c r="AI475" s="38"/>
    </row>
    <row r="476" spans="1:35" x14ac:dyDescent="0.2">
      <c r="A476" s="76" t="s">
        <v>621</v>
      </c>
      <c r="B476" s="38">
        <v>2093410</v>
      </c>
      <c r="C476" s="76" t="s">
        <v>48</v>
      </c>
      <c r="D476" s="76" t="s">
        <v>1315</v>
      </c>
      <c r="E476" s="76" t="s">
        <v>49</v>
      </c>
      <c r="F476" s="76">
        <v>1989</v>
      </c>
      <c r="G476" s="77">
        <v>2</v>
      </c>
      <c r="H476" s="78" t="s">
        <v>553</v>
      </c>
      <c r="I476" s="79">
        <v>41</v>
      </c>
      <c r="J476" s="80">
        <v>14</v>
      </c>
      <c r="K476" s="80">
        <v>106</v>
      </c>
      <c r="L476" s="81">
        <v>-18.399999999999999</v>
      </c>
      <c r="M476" s="82">
        <v>77.036731707000001</v>
      </c>
      <c r="N476" s="83">
        <v>1</v>
      </c>
      <c r="O476" s="84">
        <v>38.335000000000001</v>
      </c>
      <c r="P476" s="85">
        <v>-0.9</v>
      </c>
      <c r="Q476" s="86">
        <v>51.85</v>
      </c>
      <c r="R476" s="105">
        <v>7.4</v>
      </c>
      <c r="S476" s="105">
        <v>20.145</v>
      </c>
      <c r="T476" s="118">
        <v>-0.14000000000000001</v>
      </c>
      <c r="U476" s="119">
        <v>19.600000000000001</v>
      </c>
      <c r="V476" s="87">
        <v>3.2</v>
      </c>
      <c r="W476" s="88">
        <v>54.3</v>
      </c>
      <c r="X476" s="89">
        <v>-1.8</v>
      </c>
      <c r="Y476" s="90">
        <v>50.5</v>
      </c>
      <c r="Z476" s="91">
        <v>-23.9</v>
      </c>
      <c r="AA476" s="81">
        <v>-75.900000000000006</v>
      </c>
      <c r="AB476" s="92">
        <v>98</v>
      </c>
      <c r="AC476" s="93">
        <v>-6.8</v>
      </c>
      <c r="AD476" s="94">
        <v>-9.1</v>
      </c>
      <c r="AE476" s="94">
        <v>322</v>
      </c>
      <c r="AF476" s="94">
        <v>-22</v>
      </c>
      <c r="AG476" s="95">
        <v>-11.5</v>
      </c>
      <c r="AH476" s="91">
        <v>-352</v>
      </c>
      <c r="AI476" s="38"/>
    </row>
    <row r="477" spans="1:35" x14ac:dyDescent="0.2">
      <c r="A477" s="76" t="s">
        <v>621</v>
      </c>
      <c r="B477" s="38">
        <v>1617071</v>
      </c>
      <c r="C477" s="76" t="s">
        <v>416</v>
      </c>
      <c r="D477" s="76" t="s">
        <v>1315</v>
      </c>
      <c r="E477" s="76" t="s">
        <v>417</v>
      </c>
      <c r="F477" s="76">
        <v>1972</v>
      </c>
      <c r="G477" s="77">
        <v>0</v>
      </c>
      <c r="H477" s="78" t="s">
        <v>553</v>
      </c>
      <c r="I477" s="79">
        <v>12</v>
      </c>
      <c r="J477" s="80">
        <v>5</v>
      </c>
      <c r="K477" s="80">
        <v>32</v>
      </c>
      <c r="L477" s="81">
        <v>-354.4</v>
      </c>
      <c r="M477" s="82">
        <v>50.512</v>
      </c>
      <c r="N477" s="83">
        <v>2.5</v>
      </c>
      <c r="O477" s="84">
        <v>37.612666666999999</v>
      </c>
      <c r="P477" s="85">
        <v>-9.8000000000000007</v>
      </c>
      <c r="Q477" s="86">
        <v>39.6</v>
      </c>
      <c r="R477" s="105">
        <v>-20</v>
      </c>
      <c r="S477" s="105">
        <v>15.8415</v>
      </c>
      <c r="T477" s="118">
        <v>-0.09</v>
      </c>
      <c r="U477" s="119">
        <v>3.9</v>
      </c>
      <c r="V477" s="87">
        <v>-2</v>
      </c>
      <c r="W477" s="88">
        <v>29.9</v>
      </c>
      <c r="X477" s="89">
        <v>2.2000000000000002</v>
      </c>
      <c r="Y477" s="90">
        <v>25.3</v>
      </c>
      <c r="Z477" s="91">
        <v>-24</v>
      </c>
      <c r="AA477" s="81">
        <v>-881.4</v>
      </c>
      <c r="AB477" s="92">
        <v>99</v>
      </c>
      <c r="AC477" s="93">
        <v>-31.4</v>
      </c>
      <c r="AD477" s="94">
        <v>-32.700000000000003</v>
      </c>
      <c r="AE477" s="94">
        <v>273</v>
      </c>
      <c r="AF477" s="94">
        <v>18</v>
      </c>
      <c r="AG477" s="95">
        <v>-0.5</v>
      </c>
      <c r="AH477" s="91">
        <v>-427</v>
      </c>
      <c r="AI477" s="38"/>
    </row>
    <row r="478" spans="1:35" x14ac:dyDescent="0.2">
      <c r="A478" s="76" t="s">
        <v>621</v>
      </c>
      <c r="B478" s="38">
        <v>130075844</v>
      </c>
      <c r="C478" s="76" t="s">
        <v>12</v>
      </c>
      <c r="D478" s="76" t="s">
        <v>1315</v>
      </c>
      <c r="E478" s="76" t="s">
        <v>13</v>
      </c>
      <c r="F478" s="76">
        <v>2000</v>
      </c>
      <c r="G478" s="77">
        <v>6.5</v>
      </c>
      <c r="H478" s="78" t="s">
        <v>553</v>
      </c>
      <c r="I478" s="79">
        <v>29</v>
      </c>
      <c r="J478" s="80">
        <v>10</v>
      </c>
      <c r="K478" s="80">
        <v>58</v>
      </c>
      <c r="L478" s="81">
        <v>7.4</v>
      </c>
      <c r="M478" s="82">
        <v>66.354724137999995</v>
      </c>
      <c r="N478" s="83">
        <v>2.9</v>
      </c>
      <c r="O478" s="84">
        <v>32.4</v>
      </c>
      <c r="P478" s="85">
        <v>-1.2</v>
      </c>
      <c r="Q478" s="86">
        <v>52.2</v>
      </c>
      <c r="R478" s="105">
        <v>13.1</v>
      </c>
      <c r="S478" s="105">
        <v>14.9</v>
      </c>
      <c r="T478" s="118">
        <v>-0.02</v>
      </c>
      <c r="U478" s="119">
        <v>16.899999999999999</v>
      </c>
      <c r="V478" s="87">
        <v>5.6</v>
      </c>
      <c r="W478" s="88">
        <v>43.5</v>
      </c>
      <c r="X478" s="89">
        <v>-2.5</v>
      </c>
      <c r="Y478" s="90">
        <v>42.4</v>
      </c>
      <c r="Z478" s="91">
        <v>-25.4</v>
      </c>
      <c r="AA478" s="81">
        <v>110.9</v>
      </c>
      <c r="AB478" s="92">
        <v>94</v>
      </c>
      <c r="AC478" s="93">
        <v>6.4</v>
      </c>
      <c r="AD478" s="94">
        <v>-0.9</v>
      </c>
      <c r="AE478" s="94">
        <v>298</v>
      </c>
      <c r="AF478" s="94">
        <v>-9</v>
      </c>
      <c r="AG478" s="95">
        <v>0.5</v>
      </c>
      <c r="AH478" s="91">
        <v>30</v>
      </c>
      <c r="AI478" s="38"/>
    </row>
    <row r="479" spans="1:35" x14ac:dyDescent="0.2">
      <c r="A479" s="76" t="s">
        <v>621</v>
      </c>
      <c r="B479" s="38">
        <v>2139810</v>
      </c>
      <c r="C479" s="76" t="s">
        <v>246</v>
      </c>
      <c r="D479" s="76" t="s">
        <v>1315</v>
      </c>
      <c r="E479" s="76" t="s">
        <v>348</v>
      </c>
      <c r="F479" s="76">
        <v>1990</v>
      </c>
      <c r="G479" s="77">
        <v>5.8</v>
      </c>
      <c r="H479" s="78" t="s">
        <v>553</v>
      </c>
      <c r="I479" s="79">
        <v>14</v>
      </c>
      <c r="J479" s="80">
        <v>3</v>
      </c>
      <c r="K479" s="80">
        <v>36</v>
      </c>
      <c r="L479" s="81">
        <v>-288.5</v>
      </c>
      <c r="M479" s="82">
        <v>59.801142857000002</v>
      </c>
      <c r="N479" s="83">
        <v>3.7</v>
      </c>
      <c r="O479" s="84">
        <v>48.555555556000002</v>
      </c>
      <c r="P479" s="85">
        <v>-6.3</v>
      </c>
      <c r="Q479" s="86">
        <v>46.783999999999999</v>
      </c>
      <c r="R479" s="105">
        <v>-21.1</v>
      </c>
      <c r="S479" s="105">
        <v>34.706666667</v>
      </c>
      <c r="T479" s="118">
        <v>-0.05</v>
      </c>
      <c r="U479" s="119">
        <v>20.3</v>
      </c>
      <c r="V479" s="87">
        <v>1.5</v>
      </c>
      <c r="W479" s="88">
        <v>39.200000000000003</v>
      </c>
      <c r="X479" s="89">
        <v>-1.2</v>
      </c>
      <c r="Y479" s="90">
        <v>35.9</v>
      </c>
      <c r="Z479" s="91">
        <v>-25.9</v>
      </c>
      <c r="AA479" s="81">
        <v>-464.5</v>
      </c>
      <c r="AB479" s="92">
        <v>94</v>
      </c>
      <c r="AC479" s="93">
        <v>-6.4</v>
      </c>
      <c r="AD479" s="94">
        <v>-13.2</v>
      </c>
      <c r="AE479" s="94">
        <v>310</v>
      </c>
      <c r="AF479" s="94">
        <v>-9</v>
      </c>
      <c r="AG479" s="95">
        <v>-20</v>
      </c>
      <c r="AH479" s="91">
        <v>-412</v>
      </c>
      <c r="AI479" s="38"/>
    </row>
    <row r="480" spans="1:35" x14ac:dyDescent="0.2">
      <c r="A480" s="76" t="s">
        <v>621</v>
      </c>
      <c r="B480" s="38">
        <v>7355185</v>
      </c>
      <c r="C480" s="76" t="s">
        <v>3824</v>
      </c>
      <c r="D480" s="76" t="s">
        <v>1399</v>
      </c>
      <c r="E480" s="76" t="s">
        <v>3825</v>
      </c>
      <c r="F480" s="76">
        <v>2004</v>
      </c>
      <c r="G480" s="77">
        <v>4.5999999999999996</v>
      </c>
      <c r="H480" s="78" t="s">
        <v>553</v>
      </c>
      <c r="I480" s="79">
        <v>13</v>
      </c>
      <c r="J480" s="80">
        <v>2</v>
      </c>
      <c r="K480" s="80">
        <v>14</v>
      </c>
      <c r="L480" s="81">
        <v>29.5</v>
      </c>
      <c r="M480" s="82">
        <v>34.790384615000001</v>
      </c>
      <c r="N480" s="83">
        <v>1.1000000000000001</v>
      </c>
      <c r="O480" s="84">
        <v>16.899999999999999</v>
      </c>
      <c r="P480" s="85">
        <v>-1.7</v>
      </c>
      <c r="Q480" s="86">
        <v>29</v>
      </c>
      <c r="R480" s="105">
        <v>2.9</v>
      </c>
      <c r="S480" s="105">
        <v>7.3</v>
      </c>
      <c r="T480" s="118">
        <v>0.02</v>
      </c>
      <c r="U480" s="119">
        <v>6.1</v>
      </c>
      <c r="V480" s="87">
        <v>-1.6</v>
      </c>
      <c r="W480" s="88">
        <v>17.5</v>
      </c>
      <c r="X480" s="89">
        <v>-3.5</v>
      </c>
      <c r="Y480" s="90">
        <v>14.5</v>
      </c>
      <c r="Z480" s="91">
        <v>-27.6</v>
      </c>
      <c r="AA480" s="81">
        <v>-379.1</v>
      </c>
      <c r="AB480" s="92">
        <v>98</v>
      </c>
      <c r="AC480" s="93">
        <v>-3.2</v>
      </c>
      <c r="AD480" s="94">
        <v>-2.2999999999999998</v>
      </c>
      <c r="AE480" s="94">
        <v>325</v>
      </c>
      <c r="AF480" s="94">
        <v>4</v>
      </c>
      <c r="AG480" s="95">
        <v>-3</v>
      </c>
      <c r="AH480" s="91">
        <v>-69</v>
      </c>
      <c r="AI480" s="38"/>
    </row>
    <row r="481" spans="1:35" x14ac:dyDescent="0.2">
      <c r="A481" s="76" t="s">
        <v>621</v>
      </c>
      <c r="B481" s="38">
        <v>1856116</v>
      </c>
      <c r="C481" s="76" t="s">
        <v>271</v>
      </c>
      <c r="D481" s="76" t="s">
        <v>1315</v>
      </c>
      <c r="E481" s="76" t="s">
        <v>272</v>
      </c>
      <c r="F481" s="76">
        <v>1981</v>
      </c>
      <c r="G481" s="77">
        <v>0</v>
      </c>
      <c r="H481" s="78" t="s">
        <v>553</v>
      </c>
      <c r="I481" s="79">
        <v>12</v>
      </c>
      <c r="J481" s="80">
        <v>7</v>
      </c>
      <c r="K481" s="80">
        <v>33</v>
      </c>
      <c r="L481" s="81">
        <v>-49.3</v>
      </c>
      <c r="M481" s="82">
        <v>57.427500000000002</v>
      </c>
      <c r="N481" s="83">
        <v>-0.3</v>
      </c>
      <c r="O481" s="84">
        <v>33.6</v>
      </c>
      <c r="P481" s="85">
        <v>-2.9</v>
      </c>
      <c r="Q481" s="86">
        <v>46.4</v>
      </c>
      <c r="R481" s="105">
        <v>-7.2</v>
      </c>
      <c r="S481" s="105">
        <v>20.399999999999999</v>
      </c>
      <c r="T481" s="118">
        <v>-0.01</v>
      </c>
      <c r="U481" s="119">
        <v>15.5</v>
      </c>
      <c r="V481" s="87">
        <v>0.2</v>
      </c>
      <c r="W481" s="88">
        <v>40.299999999999997</v>
      </c>
      <c r="X481" s="89">
        <v>0.5</v>
      </c>
      <c r="Y481" s="90">
        <v>37.799999999999997</v>
      </c>
      <c r="Z481" s="91">
        <v>-27.9</v>
      </c>
      <c r="AA481" s="81">
        <v>-625.5</v>
      </c>
      <c r="AB481" s="92">
        <v>99</v>
      </c>
      <c r="AC481" s="93">
        <v>-21.4</v>
      </c>
      <c r="AD481" s="94">
        <v>-17.7</v>
      </c>
      <c r="AE481" s="94">
        <v>285</v>
      </c>
      <c r="AF481" s="94">
        <v>29</v>
      </c>
      <c r="AG481" s="95">
        <v>3</v>
      </c>
      <c r="AH481" s="91">
        <v>-253</v>
      </c>
      <c r="AI481" s="38"/>
    </row>
    <row r="482" spans="1:35" x14ac:dyDescent="0.2">
      <c r="A482" s="76" t="s">
        <v>621</v>
      </c>
      <c r="B482" s="38">
        <v>2294088</v>
      </c>
      <c r="C482" s="76" t="s">
        <v>1376</v>
      </c>
      <c r="D482" s="76" t="s">
        <v>1315</v>
      </c>
      <c r="E482" s="76" t="s">
        <v>1377</v>
      </c>
      <c r="F482" s="76">
        <v>1995</v>
      </c>
      <c r="G482" s="77">
        <v>2.9</v>
      </c>
      <c r="H482" s="78" t="s">
        <v>553</v>
      </c>
      <c r="I482" s="79">
        <v>65</v>
      </c>
      <c r="J482" s="80">
        <v>16</v>
      </c>
      <c r="K482" s="80">
        <v>181</v>
      </c>
      <c r="L482" s="81">
        <v>75.599999999999994</v>
      </c>
      <c r="M482" s="82">
        <v>83.809646154000006</v>
      </c>
      <c r="N482" s="83">
        <v>-0.7</v>
      </c>
      <c r="O482" s="84">
        <v>59.063538461999997</v>
      </c>
      <c r="P482" s="85">
        <v>-1.3</v>
      </c>
      <c r="Q482" s="86">
        <v>62.412923077000002</v>
      </c>
      <c r="R482" s="105">
        <v>-4.0999999999999996</v>
      </c>
      <c r="S482" s="105">
        <v>41.581384614999997</v>
      </c>
      <c r="T482" s="118">
        <v>0.18</v>
      </c>
      <c r="U482" s="119">
        <v>44.9</v>
      </c>
      <c r="V482" s="87">
        <v>-2.4</v>
      </c>
      <c r="W482" s="88">
        <v>64</v>
      </c>
      <c r="X482" s="89">
        <v>-1.3</v>
      </c>
      <c r="Y482" s="90">
        <v>60</v>
      </c>
      <c r="Z482" s="91">
        <v>-29.1</v>
      </c>
      <c r="AA482" s="81">
        <v>49.5</v>
      </c>
      <c r="AB482" s="92">
        <v>99</v>
      </c>
      <c r="AC482" s="93">
        <v>10.5</v>
      </c>
      <c r="AD482" s="94">
        <v>2.2999999999999998</v>
      </c>
      <c r="AE482" s="94">
        <v>299</v>
      </c>
      <c r="AF482" s="94">
        <v>4</v>
      </c>
      <c r="AG482" s="95">
        <v>-8</v>
      </c>
      <c r="AH482" s="91">
        <v>35</v>
      </c>
      <c r="AI482" s="38"/>
    </row>
    <row r="483" spans="1:35" x14ac:dyDescent="0.2">
      <c r="A483" s="76" t="s">
        <v>621</v>
      </c>
      <c r="B483" s="38">
        <v>2252058</v>
      </c>
      <c r="C483" s="76" t="s">
        <v>718</v>
      </c>
      <c r="D483" s="76" t="s">
        <v>1315</v>
      </c>
      <c r="E483" s="76" t="s">
        <v>719</v>
      </c>
      <c r="F483" s="76">
        <v>1994</v>
      </c>
      <c r="G483" s="77">
        <v>5.4</v>
      </c>
      <c r="H483" s="78" t="s">
        <v>553</v>
      </c>
      <c r="I483" s="79">
        <v>10</v>
      </c>
      <c r="J483" s="80">
        <v>6</v>
      </c>
      <c r="K483" s="80">
        <v>23</v>
      </c>
      <c r="L483" s="81">
        <v>98.2</v>
      </c>
      <c r="M483" s="82">
        <v>49.654400000000003</v>
      </c>
      <c r="N483" s="83">
        <v>-0.4</v>
      </c>
      <c r="O483" s="84">
        <v>30.24</v>
      </c>
      <c r="P483" s="85">
        <v>0.2</v>
      </c>
      <c r="Q483" s="86">
        <v>34.479999999999997</v>
      </c>
      <c r="R483" s="105">
        <v>5.6</v>
      </c>
      <c r="S483" s="105">
        <v>17.2</v>
      </c>
      <c r="T483" s="118">
        <v>-0.04</v>
      </c>
      <c r="U483" s="119">
        <v>9.1</v>
      </c>
      <c r="V483" s="87">
        <v>3.5</v>
      </c>
      <c r="W483" s="88">
        <v>29.9</v>
      </c>
      <c r="X483" s="89">
        <v>-0.8</v>
      </c>
      <c r="Y483" s="90">
        <v>28.5</v>
      </c>
      <c r="Z483" s="91">
        <v>-29.2</v>
      </c>
      <c r="AA483" s="81">
        <v>154.1</v>
      </c>
      <c r="AB483" s="92">
        <v>99</v>
      </c>
      <c r="AC483" s="93">
        <v>2.7</v>
      </c>
      <c r="AD483" s="94">
        <v>1.4</v>
      </c>
      <c r="AE483" s="94">
        <v>256</v>
      </c>
      <c r="AF483" s="94">
        <v>-2</v>
      </c>
      <c r="AG483" s="95">
        <v>5</v>
      </c>
      <c r="AH483" s="91">
        <v>104</v>
      </c>
      <c r="AI483" s="38"/>
    </row>
    <row r="484" spans="1:35" x14ac:dyDescent="0.2">
      <c r="A484" s="76" t="s">
        <v>621</v>
      </c>
      <c r="B484" s="38">
        <v>2168142</v>
      </c>
      <c r="C484" s="76" t="s">
        <v>1208</v>
      </c>
      <c r="D484" s="76" t="s">
        <v>1315</v>
      </c>
      <c r="E484" s="76" t="s">
        <v>1209</v>
      </c>
      <c r="F484" s="76">
        <v>1991</v>
      </c>
      <c r="G484" s="77">
        <v>3.1</v>
      </c>
      <c r="H484" s="78" t="s">
        <v>553</v>
      </c>
      <c r="I484" s="79">
        <v>10</v>
      </c>
      <c r="J484" s="80">
        <v>5</v>
      </c>
      <c r="K484" s="80">
        <v>37</v>
      </c>
      <c r="L484" s="81">
        <v>18.8</v>
      </c>
      <c r="M484" s="82">
        <v>54.982199999999999</v>
      </c>
      <c r="N484" s="83">
        <v>-0.8</v>
      </c>
      <c r="O484" s="84">
        <v>28.9</v>
      </c>
      <c r="P484" s="85">
        <v>1.5</v>
      </c>
      <c r="Q484" s="86">
        <v>42.5</v>
      </c>
      <c r="R484" s="105">
        <v>3.7</v>
      </c>
      <c r="S484" s="105">
        <v>16.3</v>
      </c>
      <c r="T484" s="118">
        <v>0</v>
      </c>
      <c r="U484" s="119">
        <v>14.1</v>
      </c>
      <c r="V484" s="87">
        <v>3</v>
      </c>
      <c r="W484" s="88">
        <v>35.5</v>
      </c>
      <c r="X484" s="89">
        <v>-1.9</v>
      </c>
      <c r="Y484" s="90">
        <v>31.2</v>
      </c>
      <c r="Z484" s="91">
        <v>-29.4</v>
      </c>
      <c r="AA484" s="81">
        <v>40.9</v>
      </c>
      <c r="AB484" s="92">
        <v>99</v>
      </c>
      <c r="AC484" s="93">
        <v>-7.3</v>
      </c>
      <c r="AD484" s="94">
        <v>-5.5</v>
      </c>
      <c r="AE484" s="94">
        <v>291</v>
      </c>
      <c r="AF484" s="94">
        <v>3</v>
      </c>
      <c r="AG484" s="95">
        <v>1</v>
      </c>
      <c r="AH484" s="91">
        <v>-71</v>
      </c>
      <c r="AI484" s="38"/>
    </row>
    <row r="485" spans="1:35" x14ac:dyDescent="0.2">
      <c r="A485" s="76" t="s">
        <v>621</v>
      </c>
      <c r="B485" s="38">
        <v>61547476</v>
      </c>
      <c r="C485" s="76" t="s">
        <v>2233</v>
      </c>
      <c r="D485" s="76" t="s">
        <v>1315</v>
      </c>
      <c r="E485" s="76" t="s">
        <v>2234</v>
      </c>
      <c r="F485" s="76">
        <v>2003</v>
      </c>
      <c r="G485" s="77">
        <v>3.5</v>
      </c>
      <c r="H485" s="78" t="s">
        <v>553</v>
      </c>
      <c r="I485" s="79">
        <v>22</v>
      </c>
      <c r="J485" s="80">
        <v>8</v>
      </c>
      <c r="K485" s="80">
        <v>25</v>
      </c>
      <c r="L485" s="81">
        <v>120.7</v>
      </c>
      <c r="M485" s="82">
        <v>53.383090909000003</v>
      </c>
      <c r="N485" s="83">
        <v>5.4</v>
      </c>
      <c r="O485" s="84">
        <v>38.363</v>
      </c>
      <c r="P485" s="85">
        <v>-0.4</v>
      </c>
      <c r="Q485" s="86">
        <v>40.774500000000003</v>
      </c>
      <c r="R485" s="105">
        <v>-4.8</v>
      </c>
      <c r="S485" s="105">
        <v>25.474499999999999</v>
      </c>
      <c r="T485" s="118">
        <v>-7.0000000000000007E-2</v>
      </c>
      <c r="U485" s="119">
        <v>33.700000000000003</v>
      </c>
      <c r="V485" s="87">
        <v>3.1</v>
      </c>
      <c r="W485" s="88">
        <v>36.5</v>
      </c>
      <c r="X485" s="89">
        <v>-8.8000000000000007</v>
      </c>
      <c r="Y485" s="90">
        <v>32.6</v>
      </c>
      <c r="Z485" s="91">
        <v>-29.9</v>
      </c>
      <c r="AA485" s="81">
        <v>127.3</v>
      </c>
      <c r="AB485" s="92">
        <v>99</v>
      </c>
      <c r="AC485" s="93">
        <v>20</v>
      </c>
      <c r="AD485" s="94">
        <v>2.7</v>
      </c>
      <c r="AE485" s="94">
        <v>310</v>
      </c>
      <c r="AF485" s="94">
        <v>-29</v>
      </c>
      <c r="AG485" s="95">
        <v>-5.5</v>
      </c>
      <c r="AH485" s="91">
        <v>47</v>
      </c>
      <c r="AI485" s="38"/>
    </row>
    <row r="486" spans="1:35" x14ac:dyDescent="0.2">
      <c r="A486" s="76" t="s">
        <v>621</v>
      </c>
      <c r="B486" s="38">
        <v>2294096</v>
      </c>
      <c r="C486" s="76" t="s">
        <v>1317</v>
      </c>
      <c r="D486" s="76" t="s">
        <v>1315</v>
      </c>
      <c r="E486" s="76" t="s">
        <v>1318</v>
      </c>
      <c r="F486" s="76">
        <v>1995</v>
      </c>
      <c r="G486" s="77">
        <v>2.9</v>
      </c>
      <c r="H486" s="78" t="s">
        <v>553</v>
      </c>
      <c r="I486" s="79">
        <v>69</v>
      </c>
      <c r="J486" s="80">
        <v>13</v>
      </c>
      <c r="K486" s="80">
        <v>161</v>
      </c>
      <c r="L486" s="81">
        <v>267.10000000000002</v>
      </c>
      <c r="M486" s="82">
        <v>82.987652174000004</v>
      </c>
      <c r="N486" s="83">
        <v>-2.7</v>
      </c>
      <c r="O486" s="84">
        <v>49.219875000000002</v>
      </c>
      <c r="P486" s="85">
        <v>1.8</v>
      </c>
      <c r="Q486" s="86">
        <v>57.872124999999997</v>
      </c>
      <c r="R486" s="105">
        <v>16.5</v>
      </c>
      <c r="S486" s="105">
        <v>29.22175</v>
      </c>
      <c r="T486" s="118">
        <v>-0.01</v>
      </c>
      <c r="U486" s="119">
        <v>35.6</v>
      </c>
      <c r="V486" s="87">
        <v>-1.7</v>
      </c>
      <c r="W486" s="88">
        <v>62.1</v>
      </c>
      <c r="X486" s="89">
        <v>-1.9</v>
      </c>
      <c r="Y486" s="90">
        <v>59.6</v>
      </c>
      <c r="Z486" s="91">
        <v>-30.7</v>
      </c>
      <c r="AA486" s="81">
        <v>-64.099999999999994</v>
      </c>
      <c r="AB486" s="92">
        <v>99</v>
      </c>
      <c r="AC486" s="93">
        <v>-8.6</v>
      </c>
      <c r="AD486" s="94">
        <v>-1.4</v>
      </c>
      <c r="AE486" s="94">
        <v>297</v>
      </c>
      <c r="AF486" s="94">
        <v>-2</v>
      </c>
      <c r="AG486" s="95">
        <v>-7</v>
      </c>
      <c r="AH486" s="91">
        <v>-107</v>
      </c>
      <c r="AI486" s="38"/>
    </row>
    <row r="487" spans="1:35" x14ac:dyDescent="0.2">
      <c r="A487" s="76" t="s">
        <v>621</v>
      </c>
      <c r="B487" s="38">
        <v>132563903</v>
      </c>
      <c r="C487" s="76" t="s">
        <v>29</v>
      </c>
      <c r="D487" s="76" t="s">
        <v>1315</v>
      </c>
      <c r="E487" s="76" t="s">
        <v>30</v>
      </c>
      <c r="F487" s="76">
        <v>2001</v>
      </c>
      <c r="G487" s="77">
        <v>5.9</v>
      </c>
      <c r="H487" s="78" t="s">
        <v>553</v>
      </c>
      <c r="I487" s="79">
        <v>120</v>
      </c>
      <c r="J487" s="80">
        <v>15</v>
      </c>
      <c r="K487" s="80">
        <v>259</v>
      </c>
      <c r="L487" s="81">
        <v>197.5</v>
      </c>
      <c r="M487" s="82">
        <v>83.785925000000006</v>
      </c>
      <c r="N487" s="83">
        <v>-3.6</v>
      </c>
      <c r="O487" s="84">
        <v>66.222750000000005</v>
      </c>
      <c r="P487" s="85">
        <v>6.3</v>
      </c>
      <c r="Q487" s="86">
        <v>69.71275</v>
      </c>
      <c r="R487" s="105">
        <v>31.4</v>
      </c>
      <c r="S487" s="105">
        <v>42.66525</v>
      </c>
      <c r="T487" s="118">
        <v>-0.43</v>
      </c>
      <c r="U487" s="119">
        <v>47.7</v>
      </c>
      <c r="V487" s="87">
        <v>-5.6</v>
      </c>
      <c r="W487" s="88">
        <v>65.2</v>
      </c>
      <c r="X487" s="89">
        <v>-9.3000000000000007</v>
      </c>
      <c r="Y487" s="90">
        <v>59.2</v>
      </c>
      <c r="Z487" s="91">
        <v>-30.7</v>
      </c>
      <c r="AA487" s="81">
        <v>-30</v>
      </c>
      <c r="AB487" s="92">
        <v>99</v>
      </c>
      <c r="AC487" s="93">
        <v>5.9</v>
      </c>
      <c r="AD487" s="94">
        <v>4.5</v>
      </c>
      <c r="AE487" s="94">
        <v>271</v>
      </c>
      <c r="AF487" s="94">
        <v>7</v>
      </c>
      <c r="AG487" s="95">
        <v>6</v>
      </c>
      <c r="AH487" s="91">
        <v>266</v>
      </c>
      <c r="AI487" s="38"/>
    </row>
    <row r="488" spans="1:35" x14ac:dyDescent="0.2">
      <c r="A488" s="76" t="s">
        <v>621</v>
      </c>
      <c r="B488" s="38">
        <v>2030299</v>
      </c>
      <c r="C488" s="76" t="s">
        <v>1747</v>
      </c>
      <c r="D488" s="76" t="s">
        <v>1315</v>
      </c>
      <c r="E488" s="76" t="s">
        <v>1748</v>
      </c>
      <c r="F488" s="76">
        <v>1987</v>
      </c>
      <c r="G488" s="77">
        <v>0</v>
      </c>
      <c r="H488" s="78" t="s">
        <v>553</v>
      </c>
      <c r="I488" s="79">
        <v>72</v>
      </c>
      <c r="J488" s="80">
        <v>18</v>
      </c>
      <c r="K488" s="80">
        <v>233</v>
      </c>
      <c r="L488" s="81">
        <v>119.5</v>
      </c>
      <c r="M488" s="82">
        <v>84.776444444000006</v>
      </c>
      <c r="N488" s="83">
        <v>0.7</v>
      </c>
      <c r="O488" s="84">
        <v>37.35</v>
      </c>
      <c r="P488" s="85">
        <v>2</v>
      </c>
      <c r="Q488" s="86">
        <v>57.78</v>
      </c>
      <c r="R488" s="105">
        <v>6.6</v>
      </c>
      <c r="S488" s="105">
        <v>16.649999999999999</v>
      </c>
      <c r="T488" s="118">
        <v>0</v>
      </c>
      <c r="U488" s="119">
        <v>23.9</v>
      </c>
      <c r="V488" s="87">
        <v>10.199999999999999</v>
      </c>
      <c r="W488" s="88">
        <v>67.5</v>
      </c>
      <c r="X488" s="89">
        <v>-0.5</v>
      </c>
      <c r="Y488" s="90">
        <v>59.4</v>
      </c>
      <c r="Z488" s="91">
        <v>-30.8</v>
      </c>
      <c r="AA488" s="81">
        <v>-79.5</v>
      </c>
      <c r="AB488" s="92">
        <v>98</v>
      </c>
      <c r="AC488" s="93">
        <v>0</v>
      </c>
      <c r="AD488" s="94">
        <v>-1.8</v>
      </c>
      <c r="AE488" s="94">
        <v>335</v>
      </c>
      <c r="AF488" s="94">
        <v>-14</v>
      </c>
      <c r="AG488" s="95">
        <v>-6</v>
      </c>
      <c r="AH488" s="91">
        <v>-268</v>
      </c>
      <c r="AI488" s="38"/>
    </row>
    <row r="489" spans="1:35" x14ac:dyDescent="0.2">
      <c r="A489" s="76" t="s">
        <v>621</v>
      </c>
      <c r="B489" s="38">
        <v>2223785</v>
      </c>
      <c r="C489" s="76" t="s">
        <v>1567</v>
      </c>
      <c r="D489" s="76" t="s">
        <v>1315</v>
      </c>
      <c r="E489" s="76" t="s">
        <v>1568</v>
      </c>
      <c r="F489" s="76">
        <v>1993</v>
      </c>
      <c r="G489" s="77">
        <v>3</v>
      </c>
      <c r="H489" s="78" t="s">
        <v>553</v>
      </c>
      <c r="I489" s="79">
        <v>34</v>
      </c>
      <c r="J489" s="80">
        <v>14</v>
      </c>
      <c r="K489" s="80">
        <v>100</v>
      </c>
      <c r="L489" s="81">
        <v>32.6</v>
      </c>
      <c r="M489" s="82">
        <v>74.856029411999998</v>
      </c>
      <c r="N489" s="83">
        <v>-1</v>
      </c>
      <c r="O489" s="84">
        <v>48.4544</v>
      </c>
      <c r="P489" s="85">
        <v>-1</v>
      </c>
      <c r="Q489" s="86">
        <v>56.861600000000003</v>
      </c>
      <c r="R489" s="105">
        <v>8.5</v>
      </c>
      <c r="S489" s="105">
        <v>26.125599999999999</v>
      </c>
      <c r="T489" s="118">
        <v>-0.09</v>
      </c>
      <c r="U489" s="119">
        <v>32.700000000000003</v>
      </c>
      <c r="V489" s="87">
        <v>1.3</v>
      </c>
      <c r="W489" s="88">
        <v>52.2</v>
      </c>
      <c r="X489" s="89">
        <v>-0.5</v>
      </c>
      <c r="Y489" s="90">
        <v>47.4</v>
      </c>
      <c r="Z489" s="91">
        <v>-31.9</v>
      </c>
      <c r="AA489" s="81">
        <v>-143.6</v>
      </c>
      <c r="AB489" s="92">
        <v>99</v>
      </c>
      <c r="AC489" s="93">
        <v>11.4</v>
      </c>
      <c r="AD489" s="94">
        <v>-0.5</v>
      </c>
      <c r="AE489" s="94">
        <v>271</v>
      </c>
      <c r="AF489" s="94">
        <v>-9</v>
      </c>
      <c r="AG489" s="95">
        <v>-2</v>
      </c>
      <c r="AH489" s="91">
        <v>110</v>
      </c>
      <c r="AI489" s="38"/>
    </row>
    <row r="490" spans="1:35" x14ac:dyDescent="0.2">
      <c r="A490" s="76" t="s">
        <v>621</v>
      </c>
      <c r="B490" s="38">
        <v>2116464</v>
      </c>
      <c r="C490" s="76" t="s">
        <v>1787</v>
      </c>
      <c r="D490" s="76" t="s">
        <v>1315</v>
      </c>
      <c r="E490" s="76" t="s">
        <v>1788</v>
      </c>
      <c r="F490" s="76">
        <v>1989</v>
      </c>
      <c r="G490" s="77">
        <v>3</v>
      </c>
      <c r="H490" s="78" t="s">
        <v>553</v>
      </c>
      <c r="I490" s="79">
        <v>21</v>
      </c>
      <c r="J490" s="80">
        <v>11</v>
      </c>
      <c r="K490" s="80">
        <v>90</v>
      </c>
      <c r="L490" s="81">
        <v>140.9</v>
      </c>
      <c r="M490" s="82">
        <v>71.237333332999995</v>
      </c>
      <c r="N490" s="83">
        <v>-1.8</v>
      </c>
      <c r="O490" s="84">
        <v>30.96</v>
      </c>
      <c r="P490" s="85">
        <v>1.1000000000000001</v>
      </c>
      <c r="Q490" s="86">
        <v>44.08</v>
      </c>
      <c r="R490" s="105">
        <v>-2.5</v>
      </c>
      <c r="S490" s="105">
        <v>16.88</v>
      </c>
      <c r="T490" s="118">
        <v>-0.04</v>
      </c>
      <c r="U490" s="119">
        <v>17.5</v>
      </c>
      <c r="V490" s="87">
        <v>1.2</v>
      </c>
      <c r="W490" s="88">
        <v>50</v>
      </c>
      <c r="X490" s="89">
        <v>-1.3</v>
      </c>
      <c r="Y490" s="90">
        <v>42.4</v>
      </c>
      <c r="Z490" s="91">
        <v>-32.200000000000003</v>
      </c>
      <c r="AA490" s="81">
        <v>-12.3</v>
      </c>
      <c r="AB490" s="92">
        <v>99</v>
      </c>
      <c r="AC490" s="93">
        <v>7.7</v>
      </c>
      <c r="AD490" s="94">
        <v>-5.5</v>
      </c>
      <c r="AE490" s="94">
        <v>306</v>
      </c>
      <c r="AF490" s="94">
        <v>13</v>
      </c>
      <c r="AG490" s="95">
        <v>9.5</v>
      </c>
      <c r="AH490" s="91">
        <v>88</v>
      </c>
      <c r="AI490" s="38"/>
    </row>
    <row r="491" spans="1:35" x14ac:dyDescent="0.2">
      <c r="A491" s="76" t="s">
        <v>621</v>
      </c>
      <c r="B491" s="38">
        <v>2113156</v>
      </c>
      <c r="C491" s="76" t="s">
        <v>1802</v>
      </c>
      <c r="D491" s="76" t="s">
        <v>1315</v>
      </c>
      <c r="E491" s="76" t="s">
        <v>1803</v>
      </c>
      <c r="F491" s="76">
        <v>1989</v>
      </c>
      <c r="G491" s="77">
        <v>0.6</v>
      </c>
      <c r="H491" s="78" t="s">
        <v>553</v>
      </c>
      <c r="I491" s="79">
        <v>53</v>
      </c>
      <c r="J491" s="80">
        <v>12</v>
      </c>
      <c r="K491" s="80">
        <v>151</v>
      </c>
      <c r="L491" s="81">
        <v>93.7</v>
      </c>
      <c r="M491" s="82">
        <v>80.284849057000002</v>
      </c>
      <c r="N491" s="83">
        <v>-1.3</v>
      </c>
      <c r="O491" s="84">
        <v>61.549090909</v>
      </c>
      <c r="P491" s="85">
        <v>1.4</v>
      </c>
      <c r="Q491" s="86">
        <v>67.316363636000005</v>
      </c>
      <c r="R491" s="105">
        <v>6.5</v>
      </c>
      <c r="S491" s="105">
        <v>43.419285713999997</v>
      </c>
      <c r="T491" s="118">
        <v>-0.06</v>
      </c>
      <c r="U491" s="119">
        <v>34.1</v>
      </c>
      <c r="V491" s="87">
        <v>4.2</v>
      </c>
      <c r="W491" s="88">
        <v>60.9</v>
      </c>
      <c r="X491" s="89">
        <v>-0.8</v>
      </c>
      <c r="Y491" s="90">
        <v>54.4</v>
      </c>
      <c r="Z491" s="91">
        <v>-32.200000000000003</v>
      </c>
      <c r="AA491" s="81">
        <v>174.1</v>
      </c>
      <c r="AB491" s="92">
        <v>99</v>
      </c>
      <c r="AC491" s="93">
        <v>7.7</v>
      </c>
      <c r="AD491" s="94">
        <v>3.2</v>
      </c>
      <c r="AE491" s="94">
        <v>331</v>
      </c>
      <c r="AF491" s="94">
        <v>-20</v>
      </c>
      <c r="AG491" s="95">
        <v>-10.5</v>
      </c>
      <c r="AH491" s="91">
        <v>-220</v>
      </c>
      <c r="AI491" s="38"/>
    </row>
    <row r="492" spans="1:35" x14ac:dyDescent="0.2">
      <c r="A492" s="76" t="s">
        <v>621</v>
      </c>
      <c r="B492" s="38">
        <v>2227616</v>
      </c>
      <c r="C492" s="76" t="s">
        <v>593</v>
      </c>
      <c r="D492" s="76" t="s">
        <v>1315</v>
      </c>
      <c r="E492" s="76" t="s">
        <v>594</v>
      </c>
      <c r="F492" s="76">
        <v>1993</v>
      </c>
      <c r="G492" s="77">
        <v>3.2</v>
      </c>
      <c r="H492" s="78" t="s">
        <v>553</v>
      </c>
      <c r="I492" s="79">
        <v>16</v>
      </c>
      <c r="J492" s="80">
        <v>3</v>
      </c>
      <c r="K492" s="80">
        <v>37</v>
      </c>
      <c r="L492" s="81">
        <v>-16.399999999999999</v>
      </c>
      <c r="M492" s="82">
        <v>59.147500000000001</v>
      </c>
      <c r="N492" s="83">
        <v>-0.1</v>
      </c>
      <c r="O492" s="84">
        <v>28.5</v>
      </c>
      <c r="P492" s="85">
        <v>-0.7</v>
      </c>
      <c r="Q492" s="86">
        <v>44.7</v>
      </c>
      <c r="R492" s="105">
        <v>3.3</v>
      </c>
      <c r="S492" s="105">
        <v>13.6</v>
      </c>
      <c r="T492" s="118">
        <v>-0.04</v>
      </c>
      <c r="U492" s="119">
        <v>11.7</v>
      </c>
      <c r="V492" s="87">
        <v>3.9</v>
      </c>
      <c r="W492" s="88">
        <v>35.5</v>
      </c>
      <c r="X492" s="89">
        <v>-0.7</v>
      </c>
      <c r="Y492" s="90">
        <v>34.299999999999997</v>
      </c>
      <c r="Z492" s="91">
        <v>-33.5</v>
      </c>
      <c r="AA492" s="81">
        <v>-37.299999999999997</v>
      </c>
      <c r="AB492" s="92">
        <v>99</v>
      </c>
      <c r="AC492" s="93">
        <v>5</v>
      </c>
      <c r="AD492" s="94">
        <v>6.4</v>
      </c>
      <c r="AE492" s="94">
        <v>300</v>
      </c>
      <c r="AF492" s="94">
        <v>2</v>
      </c>
      <c r="AG492" s="95">
        <v>6.5</v>
      </c>
      <c r="AH492" s="91">
        <v>141</v>
      </c>
      <c r="AI492" s="38"/>
    </row>
    <row r="493" spans="1:35" x14ac:dyDescent="0.2">
      <c r="A493" s="76" t="s">
        <v>621</v>
      </c>
      <c r="B493" s="38">
        <v>2076126</v>
      </c>
      <c r="C493" s="76" t="s">
        <v>726</v>
      </c>
      <c r="D493" s="76" t="s">
        <v>1315</v>
      </c>
      <c r="E493" s="76" t="s">
        <v>891</v>
      </c>
      <c r="F493" s="76">
        <v>1988</v>
      </c>
      <c r="G493" s="77">
        <v>3.9</v>
      </c>
      <c r="H493" s="78" t="s">
        <v>553</v>
      </c>
      <c r="I493" s="79">
        <v>13</v>
      </c>
      <c r="J493" s="80">
        <v>5</v>
      </c>
      <c r="K493" s="80">
        <v>47</v>
      </c>
      <c r="L493" s="81">
        <v>43.1</v>
      </c>
      <c r="M493" s="82">
        <v>52.913538461999998</v>
      </c>
      <c r="N493" s="83">
        <v>-0.6</v>
      </c>
      <c r="O493" s="84">
        <v>28.62</v>
      </c>
      <c r="P493" s="85">
        <v>-0.9</v>
      </c>
      <c r="Q493" s="86">
        <v>38.299999999999997</v>
      </c>
      <c r="R493" s="105">
        <v>-1.1000000000000001</v>
      </c>
      <c r="S493" s="105">
        <v>11.7</v>
      </c>
      <c r="T493" s="118">
        <v>0.08</v>
      </c>
      <c r="U493" s="119">
        <v>3.6</v>
      </c>
      <c r="V493" s="87">
        <v>1.9</v>
      </c>
      <c r="W493" s="88">
        <v>28.9</v>
      </c>
      <c r="X493" s="89">
        <v>-0.4</v>
      </c>
      <c r="Y493" s="90">
        <v>22.4</v>
      </c>
      <c r="Z493" s="91">
        <v>-34</v>
      </c>
      <c r="AA493" s="81">
        <v>-306.39999999999998</v>
      </c>
      <c r="AB493" s="92">
        <v>94</v>
      </c>
      <c r="AC493" s="93">
        <v>-17.7</v>
      </c>
      <c r="AD493" s="94">
        <v>-15</v>
      </c>
      <c r="AE493" s="94">
        <v>296</v>
      </c>
      <c r="AF493" s="94">
        <v>33</v>
      </c>
      <c r="AG493" s="95">
        <v>1.5</v>
      </c>
      <c r="AH493" s="91">
        <v>-168</v>
      </c>
      <c r="AI493" s="38"/>
    </row>
    <row r="494" spans="1:35" x14ac:dyDescent="0.2">
      <c r="A494" s="76" t="s">
        <v>621</v>
      </c>
      <c r="B494" s="38">
        <v>5416805</v>
      </c>
      <c r="C494" s="76" t="s">
        <v>1204</v>
      </c>
      <c r="D494" s="76" t="s">
        <v>1399</v>
      </c>
      <c r="E494" s="76" t="s">
        <v>1205</v>
      </c>
      <c r="F494" s="76">
        <v>1991</v>
      </c>
      <c r="G494" s="77">
        <v>3.2</v>
      </c>
      <c r="H494" s="78" t="s">
        <v>553</v>
      </c>
      <c r="I494" s="79">
        <v>18</v>
      </c>
      <c r="J494" s="80">
        <v>4</v>
      </c>
      <c r="K494" s="80">
        <v>49</v>
      </c>
      <c r="L494" s="81">
        <v>105.1</v>
      </c>
      <c r="M494" s="82">
        <v>59.347499999999997</v>
      </c>
      <c r="N494" s="83">
        <v>-0.7</v>
      </c>
      <c r="O494" s="84">
        <v>32.369999999999997</v>
      </c>
      <c r="P494" s="85">
        <v>1.4</v>
      </c>
      <c r="Q494" s="86">
        <v>41.582999999999998</v>
      </c>
      <c r="R494" s="105">
        <v>-18.399999999999999</v>
      </c>
      <c r="S494" s="105">
        <v>20.417999999999999</v>
      </c>
      <c r="T494" s="118">
        <v>0.11</v>
      </c>
      <c r="U494" s="119">
        <v>25.5</v>
      </c>
      <c r="V494" s="87">
        <v>3.9</v>
      </c>
      <c r="W494" s="88">
        <v>42.3</v>
      </c>
      <c r="X494" s="89">
        <v>-1.4</v>
      </c>
      <c r="Y494" s="90">
        <v>38.5</v>
      </c>
      <c r="Z494" s="91">
        <v>-34.4</v>
      </c>
      <c r="AA494" s="81">
        <v>-50.5</v>
      </c>
      <c r="AB494" s="92">
        <v>99</v>
      </c>
      <c r="AC494" s="93">
        <v>-5.9</v>
      </c>
      <c r="AD494" s="94">
        <v>-3.2</v>
      </c>
      <c r="AE494" s="94">
        <v>319</v>
      </c>
      <c r="AF494" s="94">
        <v>-6</v>
      </c>
      <c r="AG494" s="95">
        <v>-21</v>
      </c>
      <c r="AH494" s="91">
        <v>-322</v>
      </c>
      <c r="AI494" s="38"/>
    </row>
    <row r="495" spans="1:35" x14ac:dyDescent="0.2">
      <c r="A495" s="76" t="s">
        <v>621</v>
      </c>
      <c r="B495" s="38">
        <v>100745543</v>
      </c>
      <c r="C495" s="76" t="s">
        <v>2247</v>
      </c>
      <c r="D495" s="76" t="s">
        <v>1399</v>
      </c>
      <c r="E495" s="76" t="s">
        <v>2248</v>
      </c>
      <c r="F495" s="76">
        <v>2002</v>
      </c>
      <c r="G495" s="77">
        <v>3.5</v>
      </c>
      <c r="H495" s="78" t="s">
        <v>554</v>
      </c>
      <c r="I495" s="79">
        <v>12</v>
      </c>
      <c r="J495" s="80">
        <v>4</v>
      </c>
      <c r="K495" s="80">
        <v>18</v>
      </c>
      <c r="L495" s="81">
        <v>-57</v>
      </c>
      <c r="M495" s="82">
        <v>49.56</v>
      </c>
      <c r="N495" s="83">
        <v>1.7</v>
      </c>
      <c r="O495" s="84">
        <v>32.863999999999997</v>
      </c>
      <c r="P495" s="85">
        <v>-0.5</v>
      </c>
      <c r="Q495" s="86">
        <v>33.0304</v>
      </c>
      <c r="R495" s="105">
        <v>1.2</v>
      </c>
      <c r="S495" s="105">
        <v>18.886399999999998</v>
      </c>
      <c r="T495" s="118">
        <v>0.01</v>
      </c>
      <c r="U495" s="119">
        <v>21.6</v>
      </c>
      <c r="V495" s="87">
        <v>2.8</v>
      </c>
      <c r="W495" s="88">
        <v>21.2</v>
      </c>
      <c r="X495" s="89">
        <v>-4.0999999999999996</v>
      </c>
      <c r="Y495" s="90">
        <v>22.2</v>
      </c>
      <c r="Z495" s="91">
        <v>-34.6</v>
      </c>
      <c r="AA495" s="81">
        <v>439.1</v>
      </c>
      <c r="AB495" s="92">
        <v>99</v>
      </c>
      <c r="AC495" s="93">
        <v>11.4</v>
      </c>
      <c r="AD495" s="94">
        <v>22.3</v>
      </c>
      <c r="AE495" s="94">
        <v>312</v>
      </c>
      <c r="AF495" s="94">
        <v>-16</v>
      </c>
      <c r="AG495" s="95">
        <v>-6.5</v>
      </c>
      <c r="AH495" s="91">
        <v>96</v>
      </c>
      <c r="AI495" s="38"/>
    </row>
    <row r="496" spans="1:35" x14ac:dyDescent="0.2">
      <c r="A496" s="76" t="s">
        <v>621</v>
      </c>
      <c r="B496" s="38">
        <v>2026916</v>
      </c>
      <c r="C496" s="76" t="s">
        <v>2000</v>
      </c>
      <c r="D496" s="76" t="s">
        <v>1315</v>
      </c>
      <c r="E496" s="76" t="s">
        <v>2001</v>
      </c>
      <c r="F496" s="76">
        <v>1986</v>
      </c>
      <c r="G496" s="77">
        <v>0.6</v>
      </c>
      <c r="H496" s="78" t="s">
        <v>553</v>
      </c>
      <c r="I496" s="79">
        <v>10</v>
      </c>
      <c r="J496" s="80">
        <v>6</v>
      </c>
      <c r="K496" s="80">
        <v>38</v>
      </c>
      <c r="L496" s="81">
        <v>-211</v>
      </c>
      <c r="M496" s="82">
        <v>57.535499999999999</v>
      </c>
      <c r="N496" s="83">
        <v>1.2</v>
      </c>
      <c r="O496" s="84">
        <v>37.968000000000004</v>
      </c>
      <c r="P496" s="85">
        <v>-2.8</v>
      </c>
      <c r="Q496" s="86">
        <v>42.42</v>
      </c>
      <c r="R496" s="105">
        <v>25.3</v>
      </c>
      <c r="S496" s="105">
        <v>22.596</v>
      </c>
      <c r="T496" s="118">
        <v>0.09</v>
      </c>
      <c r="U496" s="119">
        <v>27.1</v>
      </c>
      <c r="V496" s="87">
        <v>1.6</v>
      </c>
      <c r="W496" s="88">
        <v>40.9</v>
      </c>
      <c r="X496" s="89">
        <v>-1.6</v>
      </c>
      <c r="Y496" s="90">
        <v>36.4</v>
      </c>
      <c r="Z496" s="91">
        <v>-34.799999999999997</v>
      </c>
      <c r="AA496" s="81">
        <v>-463.6</v>
      </c>
      <c r="AB496" s="92">
        <v>99</v>
      </c>
      <c r="AC496" s="93">
        <v>6.8</v>
      </c>
      <c r="AD496" s="94">
        <v>-9.5</v>
      </c>
      <c r="AE496" s="94">
        <v>288</v>
      </c>
      <c r="AF496" s="94">
        <v>11</v>
      </c>
      <c r="AG496" s="95">
        <v>11</v>
      </c>
      <c r="AH496" s="91">
        <v>128</v>
      </c>
      <c r="AI496" s="38"/>
    </row>
    <row r="497" spans="1:35" x14ac:dyDescent="0.2">
      <c r="A497" s="76" t="s">
        <v>621</v>
      </c>
      <c r="B497" s="38">
        <v>134410957</v>
      </c>
      <c r="C497" s="76" t="s">
        <v>2241</v>
      </c>
      <c r="D497" s="76" t="s">
        <v>1315</v>
      </c>
      <c r="E497" s="76" t="s">
        <v>2242</v>
      </c>
      <c r="F497" s="76">
        <v>2003</v>
      </c>
      <c r="G497" s="77">
        <v>6.7</v>
      </c>
      <c r="H497" s="78" t="s">
        <v>553</v>
      </c>
      <c r="I497" s="79">
        <v>19</v>
      </c>
      <c r="J497" s="80">
        <v>10</v>
      </c>
      <c r="K497" s="80">
        <v>19</v>
      </c>
      <c r="L497" s="81">
        <v>69.400000000000006</v>
      </c>
      <c r="M497" s="82">
        <v>43.650631578999999</v>
      </c>
      <c r="N497" s="83">
        <v>1.5</v>
      </c>
      <c r="O497" s="84">
        <v>21.4</v>
      </c>
      <c r="P497" s="85">
        <v>-0.2</v>
      </c>
      <c r="Q497" s="86">
        <v>37.9</v>
      </c>
      <c r="R497" s="105">
        <v>6.1</v>
      </c>
      <c r="S497" s="105">
        <v>8.6999999999999993</v>
      </c>
      <c r="T497" s="118">
        <v>-0.05</v>
      </c>
      <c r="U497" s="119">
        <v>7</v>
      </c>
      <c r="V497" s="87">
        <v>0.6</v>
      </c>
      <c r="W497" s="88">
        <v>22.6</v>
      </c>
      <c r="X497" s="89">
        <v>-5.4</v>
      </c>
      <c r="Y497" s="90">
        <v>13.5</v>
      </c>
      <c r="Z497" s="91">
        <v>-34.799999999999997</v>
      </c>
      <c r="AA497" s="81">
        <v>436.4</v>
      </c>
      <c r="AB497" s="92">
        <v>98</v>
      </c>
      <c r="AC497" s="93">
        <v>7.7</v>
      </c>
      <c r="AD497" s="94">
        <v>8.1999999999999993</v>
      </c>
      <c r="AE497" s="94">
        <v>305</v>
      </c>
      <c r="AF497" s="94">
        <v>-18</v>
      </c>
      <c r="AG497" s="95">
        <v>-1</v>
      </c>
      <c r="AH497" s="91">
        <v>37</v>
      </c>
      <c r="AI497" s="38"/>
    </row>
    <row r="498" spans="1:35" x14ac:dyDescent="0.2">
      <c r="A498" s="76" t="s">
        <v>621</v>
      </c>
      <c r="B498" s="38">
        <v>1858340</v>
      </c>
      <c r="C498" s="76" t="s">
        <v>1364</v>
      </c>
      <c r="D498" s="76" t="s">
        <v>1315</v>
      </c>
      <c r="E498" s="76" t="s">
        <v>1213</v>
      </c>
      <c r="F498" s="76">
        <v>1981</v>
      </c>
      <c r="G498" s="77">
        <v>0</v>
      </c>
      <c r="H498" s="78" t="s">
        <v>553</v>
      </c>
      <c r="I498" s="79">
        <v>10</v>
      </c>
      <c r="J498" s="80">
        <v>6</v>
      </c>
      <c r="K498" s="80">
        <v>21</v>
      </c>
      <c r="L498" s="81">
        <v>76.5</v>
      </c>
      <c r="M498" s="82">
        <v>49.749000000000002</v>
      </c>
      <c r="N498" s="83">
        <v>-1.5</v>
      </c>
      <c r="O498" s="84">
        <v>33.305999999999997</v>
      </c>
      <c r="P498" s="85">
        <v>2</v>
      </c>
      <c r="Q498" s="86">
        <v>38.674999999999997</v>
      </c>
      <c r="R498" s="105">
        <v>1.8</v>
      </c>
      <c r="S498" s="105">
        <v>21.748999999999999</v>
      </c>
      <c r="T498" s="118">
        <v>0.04</v>
      </c>
      <c r="U498" s="119">
        <v>15.8</v>
      </c>
      <c r="V498" s="87">
        <v>4.8</v>
      </c>
      <c r="W498" s="88">
        <v>32.799999999999997</v>
      </c>
      <c r="X498" s="89">
        <v>-0.8</v>
      </c>
      <c r="Y498" s="90">
        <v>32.1</v>
      </c>
      <c r="Z498" s="91">
        <v>-35.200000000000003</v>
      </c>
      <c r="AA498" s="81">
        <v>-1186.8</v>
      </c>
      <c r="AB498" s="92">
        <v>85</v>
      </c>
      <c r="AC498" s="93">
        <v>-39.1</v>
      </c>
      <c r="AD498" s="94">
        <v>-36.4</v>
      </c>
      <c r="AE498" s="94">
        <v>288</v>
      </c>
      <c r="AF498" s="94">
        <v>21</v>
      </c>
      <c r="AG498" s="95">
        <v>-15.5</v>
      </c>
      <c r="AH498" s="91">
        <v>-694</v>
      </c>
      <c r="AI498" s="38"/>
    </row>
    <row r="499" spans="1:35" x14ac:dyDescent="0.2">
      <c r="A499" s="76" t="s">
        <v>621</v>
      </c>
      <c r="B499" s="38">
        <v>1702698</v>
      </c>
      <c r="C499" s="76" t="s">
        <v>1473</v>
      </c>
      <c r="D499" s="76" t="s">
        <v>1315</v>
      </c>
      <c r="E499" s="76" t="s">
        <v>1474</v>
      </c>
      <c r="F499" s="76">
        <v>1975</v>
      </c>
      <c r="G499" s="77">
        <v>4.7</v>
      </c>
      <c r="H499" s="78" t="s">
        <v>553</v>
      </c>
      <c r="I499" s="79">
        <v>29</v>
      </c>
      <c r="J499" s="80">
        <v>10</v>
      </c>
      <c r="K499" s="80">
        <v>101</v>
      </c>
      <c r="L499" s="81">
        <v>320</v>
      </c>
      <c r="M499" s="82">
        <v>71.758172414000001</v>
      </c>
      <c r="N499" s="83">
        <v>-6.5</v>
      </c>
      <c r="O499" s="84">
        <v>52.355555555999999</v>
      </c>
      <c r="P499" s="85">
        <v>4.0999999999999996</v>
      </c>
      <c r="Q499" s="86">
        <v>45.892000000000003</v>
      </c>
      <c r="R499" s="105">
        <v>14.3</v>
      </c>
      <c r="S499" s="105">
        <v>27.832000000000001</v>
      </c>
      <c r="T499" s="118">
        <v>0.13</v>
      </c>
      <c r="U499" s="119">
        <v>12.2</v>
      </c>
      <c r="V499" s="87">
        <v>1.7</v>
      </c>
      <c r="W499" s="88">
        <v>51.9</v>
      </c>
      <c r="X499" s="89">
        <v>3</v>
      </c>
      <c r="Y499" s="90">
        <v>45.4</v>
      </c>
      <c r="Z499" s="91">
        <v>-36.200000000000003</v>
      </c>
      <c r="AA499" s="81">
        <v>-423.6</v>
      </c>
      <c r="AB499" s="92">
        <v>99</v>
      </c>
      <c r="AC499" s="93">
        <v>-39.5</v>
      </c>
      <c r="AD499" s="94">
        <v>-25.5</v>
      </c>
      <c r="AE499" s="94">
        <v>294</v>
      </c>
      <c r="AF499" s="94">
        <v>7</v>
      </c>
      <c r="AG499" s="95">
        <v>1.5</v>
      </c>
      <c r="AH499" s="91">
        <v>-488</v>
      </c>
      <c r="AI499" s="38"/>
    </row>
    <row r="500" spans="1:35" x14ac:dyDescent="0.2">
      <c r="A500" s="76" t="s">
        <v>621</v>
      </c>
      <c r="B500" s="38">
        <v>2206447</v>
      </c>
      <c r="C500" s="76" t="s">
        <v>1773</v>
      </c>
      <c r="D500" s="76" t="s">
        <v>1315</v>
      </c>
      <c r="E500" s="76" t="s">
        <v>1774</v>
      </c>
      <c r="F500" s="76">
        <v>1992</v>
      </c>
      <c r="G500" s="77">
        <v>4.8</v>
      </c>
      <c r="H500" s="78" t="s">
        <v>553</v>
      </c>
      <c r="I500" s="79">
        <v>60</v>
      </c>
      <c r="J500" s="80">
        <v>20</v>
      </c>
      <c r="K500" s="80">
        <v>150</v>
      </c>
      <c r="L500" s="81">
        <v>57</v>
      </c>
      <c r="M500" s="82">
        <v>77.1584</v>
      </c>
      <c r="N500" s="83">
        <v>1.4</v>
      </c>
      <c r="O500" s="84">
        <v>40.427500000000002</v>
      </c>
      <c r="P500" s="85">
        <v>-1.6</v>
      </c>
      <c r="Q500" s="86">
        <v>52.673499999999997</v>
      </c>
      <c r="R500" s="105">
        <v>-17.899999999999999</v>
      </c>
      <c r="S500" s="105">
        <v>23.393000000000001</v>
      </c>
      <c r="T500" s="118">
        <v>0.02</v>
      </c>
      <c r="U500" s="119">
        <v>28.2</v>
      </c>
      <c r="V500" s="87">
        <v>0.8</v>
      </c>
      <c r="W500" s="88">
        <v>62</v>
      </c>
      <c r="X500" s="89">
        <v>-3.6</v>
      </c>
      <c r="Y500" s="90">
        <v>58.1</v>
      </c>
      <c r="Z500" s="91">
        <v>-36.5</v>
      </c>
      <c r="AA500" s="81">
        <v>-124.1</v>
      </c>
      <c r="AB500" s="92">
        <v>99</v>
      </c>
      <c r="AC500" s="93">
        <v>-4.5</v>
      </c>
      <c r="AD500" s="94">
        <v>-0.5</v>
      </c>
      <c r="AE500" s="94">
        <v>306</v>
      </c>
      <c r="AF500" s="94">
        <v>-8</v>
      </c>
      <c r="AG500" s="95">
        <v>-13.5</v>
      </c>
      <c r="AH500" s="91">
        <v>-247</v>
      </c>
      <c r="AI500" s="38"/>
    </row>
    <row r="501" spans="1:35" x14ac:dyDescent="0.2">
      <c r="A501" s="76" t="s">
        <v>621</v>
      </c>
      <c r="B501" s="38">
        <v>1660651</v>
      </c>
      <c r="C501" s="76" t="s">
        <v>1737</v>
      </c>
      <c r="D501" s="76" t="s">
        <v>1315</v>
      </c>
      <c r="E501" s="76" t="s">
        <v>1738</v>
      </c>
      <c r="F501" s="76">
        <v>1973</v>
      </c>
      <c r="G501" s="77">
        <v>0</v>
      </c>
      <c r="H501" s="78" t="s">
        <v>553</v>
      </c>
      <c r="I501" s="79">
        <v>12</v>
      </c>
      <c r="J501" s="80">
        <v>4</v>
      </c>
      <c r="K501" s="80">
        <v>35</v>
      </c>
      <c r="L501" s="81">
        <v>89.9</v>
      </c>
      <c r="M501" s="82">
        <v>53.252499999999998</v>
      </c>
      <c r="N501" s="83">
        <v>-0.4</v>
      </c>
      <c r="O501" s="84">
        <v>25.1</v>
      </c>
      <c r="P501" s="85">
        <v>-0.2</v>
      </c>
      <c r="Q501" s="86">
        <v>39.799999999999997</v>
      </c>
      <c r="R501" s="105">
        <v>1.2</v>
      </c>
      <c r="S501" s="105">
        <v>12.3</v>
      </c>
      <c r="T501" s="118">
        <v>0.01</v>
      </c>
      <c r="U501" s="119">
        <v>9.3000000000000007</v>
      </c>
      <c r="V501" s="87">
        <v>7.1</v>
      </c>
      <c r="W501" s="88">
        <v>33.4</v>
      </c>
      <c r="X501" s="89">
        <v>1</v>
      </c>
      <c r="Y501" s="90">
        <v>27.4</v>
      </c>
      <c r="Z501" s="91">
        <v>-36.9</v>
      </c>
      <c r="AA501" s="81">
        <v>-1002.7</v>
      </c>
      <c r="AB501" s="92">
        <v>98</v>
      </c>
      <c r="AC501" s="93">
        <v>-39.1</v>
      </c>
      <c r="AD501" s="94">
        <v>-30</v>
      </c>
      <c r="AE501" s="94">
        <v>305</v>
      </c>
      <c r="AF501" s="94">
        <v>14</v>
      </c>
      <c r="AG501" s="95">
        <v>-11.5</v>
      </c>
      <c r="AH501" s="91">
        <v>-591</v>
      </c>
      <c r="AI501" s="38"/>
    </row>
    <row r="502" spans="1:35" x14ac:dyDescent="0.2">
      <c r="A502" s="76" t="s">
        <v>621</v>
      </c>
      <c r="B502" s="38">
        <v>1701583</v>
      </c>
      <c r="C502" s="76" t="s">
        <v>1749</v>
      </c>
      <c r="D502" s="76" t="s">
        <v>1315</v>
      </c>
      <c r="E502" s="76" t="s">
        <v>1750</v>
      </c>
      <c r="F502" s="76">
        <v>1975</v>
      </c>
      <c r="G502" s="77">
        <v>0</v>
      </c>
      <c r="H502" s="78" t="s">
        <v>553</v>
      </c>
      <c r="I502" s="79">
        <v>11</v>
      </c>
      <c r="J502" s="80">
        <v>5</v>
      </c>
      <c r="K502" s="80">
        <v>23</v>
      </c>
      <c r="L502" s="81">
        <v>128.80000000000001</v>
      </c>
      <c r="M502" s="82">
        <v>49.981090909000002</v>
      </c>
      <c r="N502" s="83">
        <v>-0.4</v>
      </c>
      <c r="O502" s="84">
        <v>31.8</v>
      </c>
      <c r="P502" s="85">
        <v>1.3</v>
      </c>
      <c r="Q502" s="86">
        <v>43.4</v>
      </c>
      <c r="R502" s="105">
        <v>7.3</v>
      </c>
      <c r="S502" s="105">
        <v>18.7</v>
      </c>
      <c r="T502" s="118">
        <v>0.13</v>
      </c>
      <c r="U502" s="119">
        <v>14.3</v>
      </c>
      <c r="V502" s="87">
        <v>7.5</v>
      </c>
      <c r="W502" s="88">
        <v>36.5</v>
      </c>
      <c r="X502" s="89">
        <v>0.1</v>
      </c>
      <c r="Y502" s="90">
        <v>35.700000000000003</v>
      </c>
      <c r="Z502" s="91">
        <v>-37.299999999999997</v>
      </c>
      <c r="AA502" s="81">
        <v>-505</v>
      </c>
      <c r="AB502" s="92">
        <v>99</v>
      </c>
      <c r="AC502" s="93">
        <v>-36.799999999999997</v>
      </c>
      <c r="AD502" s="94">
        <v>-20</v>
      </c>
      <c r="AE502" s="94">
        <v>305</v>
      </c>
      <c r="AF502" s="94">
        <v>3</v>
      </c>
      <c r="AG502" s="95">
        <v>-7</v>
      </c>
      <c r="AH502" s="91">
        <v>-520</v>
      </c>
      <c r="AI502" s="38"/>
    </row>
    <row r="503" spans="1:35" x14ac:dyDescent="0.2">
      <c r="A503" s="76" t="s">
        <v>621</v>
      </c>
      <c r="B503" s="38">
        <v>1842387</v>
      </c>
      <c r="C503" s="76" t="s">
        <v>1667</v>
      </c>
      <c r="D503" s="76" t="s">
        <v>1315</v>
      </c>
      <c r="E503" s="76" t="s">
        <v>1668</v>
      </c>
      <c r="F503" s="76">
        <v>1980</v>
      </c>
      <c r="G503" s="77">
        <v>3.1</v>
      </c>
      <c r="H503" s="78" t="s">
        <v>553</v>
      </c>
      <c r="I503" s="79">
        <v>12</v>
      </c>
      <c r="J503" s="80">
        <v>8</v>
      </c>
      <c r="K503" s="80">
        <v>43</v>
      </c>
      <c r="L503" s="81">
        <v>99.5</v>
      </c>
      <c r="M503" s="82">
        <v>54.004583332999999</v>
      </c>
      <c r="N503" s="83">
        <v>-1.8</v>
      </c>
      <c r="O503" s="84">
        <v>25.3</v>
      </c>
      <c r="P503" s="85">
        <v>1.1000000000000001</v>
      </c>
      <c r="Q503" s="86">
        <v>41.8</v>
      </c>
      <c r="R503" s="105">
        <v>-0.3</v>
      </c>
      <c r="S503" s="105">
        <v>11.7</v>
      </c>
      <c r="T503" s="118">
        <v>0.02</v>
      </c>
      <c r="U503" s="119">
        <v>9.3000000000000007</v>
      </c>
      <c r="V503" s="87">
        <v>4.5</v>
      </c>
      <c r="W503" s="88">
        <v>34.9</v>
      </c>
      <c r="X503" s="89">
        <v>0.1</v>
      </c>
      <c r="Y503" s="90">
        <v>30.9</v>
      </c>
      <c r="Z503" s="91">
        <v>-37.799999999999997</v>
      </c>
      <c r="AA503" s="81">
        <v>-508.6</v>
      </c>
      <c r="AB503" s="92">
        <v>99</v>
      </c>
      <c r="AC503" s="93">
        <v>-29.1</v>
      </c>
      <c r="AD503" s="94">
        <v>-22.3</v>
      </c>
      <c r="AE503" s="94">
        <v>273</v>
      </c>
      <c r="AF503" s="94">
        <v>22</v>
      </c>
      <c r="AG503" s="95">
        <v>8</v>
      </c>
      <c r="AH503" s="91">
        <v>-211</v>
      </c>
      <c r="AI503" s="38"/>
    </row>
    <row r="504" spans="1:35" x14ac:dyDescent="0.2">
      <c r="A504" s="76" t="s">
        <v>621</v>
      </c>
      <c r="B504" s="38">
        <v>2246936</v>
      </c>
      <c r="C504" s="76" t="s">
        <v>730</v>
      </c>
      <c r="D504" s="76" t="s">
        <v>1315</v>
      </c>
      <c r="E504" s="76" t="s">
        <v>731</v>
      </c>
      <c r="F504" s="76">
        <v>1993</v>
      </c>
      <c r="G504" s="77">
        <v>4.8</v>
      </c>
      <c r="H504" s="78" t="s">
        <v>553</v>
      </c>
      <c r="I504" s="79">
        <v>20</v>
      </c>
      <c r="J504" s="80">
        <v>9</v>
      </c>
      <c r="K504" s="80">
        <v>51</v>
      </c>
      <c r="L504" s="81">
        <v>35.700000000000003</v>
      </c>
      <c r="M504" s="82">
        <v>67.753600000000006</v>
      </c>
      <c r="N504" s="83">
        <v>-2.8</v>
      </c>
      <c r="O504" s="84">
        <v>40.982500000000002</v>
      </c>
      <c r="P504" s="85">
        <v>3.7</v>
      </c>
      <c r="Q504" s="86">
        <v>48.334000000000003</v>
      </c>
      <c r="R504" s="105">
        <v>-10.9</v>
      </c>
      <c r="S504" s="105">
        <v>25.265499999999999</v>
      </c>
      <c r="T504" s="118">
        <v>0.06</v>
      </c>
      <c r="U504" s="119">
        <v>33.799999999999997</v>
      </c>
      <c r="V504" s="87">
        <v>1.9</v>
      </c>
      <c r="W504" s="88">
        <v>45.3</v>
      </c>
      <c r="X504" s="89">
        <v>-2.7</v>
      </c>
      <c r="Y504" s="90">
        <v>44.5</v>
      </c>
      <c r="Z504" s="91">
        <v>-38.200000000000003</v>
      </c>
      <c r="AA504" s="81">
        <v>250</v>
      </c>
      <c r="AB504" s="92">
        <v>99</v>
      </c>
      <c r="AC504" s="93">
        <v>-8.1999999999999993</v>
      </c>
      <c r="AD504" s="94">
        <v>8.6</v>
      </c>
      <c r="AE504" s="94">
        <v>317</v>
      </c>
      <c r="AF504" s="94">
        <v>-22</v>
      </c>
      <c r="AG504" s="95">
        <v>-12</v>
      </c>
      <c r="AH504" s="91">
        <v>-143</v>
      </c>
      <c r="AI504" s="38"/>
    </row>
    <row r="505" spans="1:35" x14ac:dyDescent="0.2">
      <c r="A505" s="76" t="s">
        <v>621</v>
      </c>
      <c r="B505" s="38">
        <v>2089381</v>
      </c>
      <c r="C505" s="76" t="s">
        <v>402</v>
      </c>
      <c r="D505" s="76" t="s">
        <v>1315</v>
      </c>
      <c r="E505" s="76" t="s">
        <v>403</v>
      </c>
      <c r="F505" s="76">
        <v>1989</v>
      </c>
      <c r="G505" s="77">
        <v>0.9</v>
      </c>
      <c r="H505" s="78" t="s">
        <v>553</v>
      </c>
      <c r="I505" s="79">
        <v>10</v>
      </c>
      <c r="J505" s="80">
        <v>5</v>
      </c>
      <c r="K505" s="80">
        <v>32</v>
      </c>
      <c r="L505" s="81">
        <v>-420.8</v>
      </c>
      <c r="M505" s="82">
        <v>53.405500000000004</v>
      </c>
      <c r="N505" s="83">
        <v>3.6</v>
      </c>
      <c r="O505" s="84">
        <v>36.1</v>
      </c>
      <c r="P505" s="85">
        <v>-3.6</v>
      </c>
      <c r="Q505" s="86">
        <v>37.808</v>
      </c>
      <c r="R505" s="105">
        <v>14.9</v>
      </c>
      <c r="S505" s="105">
        <v>20.7575</v>
      </c>
      <c r="T505" s="118">
        <v>0.06</v>
      </c>
      <c r="U505" s="119">
        <v>8.1</v>
      </c>
      <c r="V505" s="87">
        <v>7.7</v>
      </c>
      <c r="W505" s="88">
        <v>28.2</v>
      </c>
      <c r="X505" s="89">
        <v>-1.6</v>
      </c>
      <c r="Y505" s="90">
        <v>24.6</v>
      </c>
      <c r="Z505" s="91">
        <v>-38.4</v>
      </c>
      <c r="AA505" s="81">
        <v>-325.5</v>
      </c>
      <c r="AB505" s="92">
        <v>99</v>
      </c>
      <c r="AC505" s="93">
        <v>14.1</v>
      </c>
      <c r="AD505" s="94">
        <v>5</v>
      </c>
      <c r="AE505" s="94">
        <v>348</v>
      </c>
      <c r="AF505" s="94">
        <v>-12</v>
      </c>
      <c r="AG505" s="95">
        <v>-16</v>
      </c>
      <c r="AH505" s="91">
        <v>-174</v>
      </c>
      <c r="AI505" s="38"/>
    </row>
    <row r="506" spans="1:35" x14ac:dyDescent="0.2">
      <c r="A506" s="76" t="s">
        <v>621</v>
      </c>
      <c r="B506" s="38">
        <v>10559198</v>
      </c>
      <c r="C506" s="76" t="s">
        <v>2245</v>
      </c>
      <c r="D506" s="76" t="s">
        <v>1399</v>
      </c>
      <c r="E506" s="76" t="s">
        <v>2246</v>
      </c>
      <c r="F506" s="76">
        <v>1998</v>
      </c>
      <c r="G506" s="77">
        <v>8</v>
      </c>
      <c r="H506" s="78" t="s">
        <v>554</v>
      </c>
      <c r="I506" s="79">
        <v>10</v>
      </c>
      <c r="J506" s="80">
        <v>6</v>
      </c>
      <c r="K506" s="80">
        <v>17</v>
      </c>
      <c r="L506" s="81">
        <v>-220</v>
      </c>
      <c r="M506" s="82">
        <v>44.224400000000003</v>
      </c>
      <c r="N506" s="83">
        <v>0.8</v>
      </c>
      <c r="O506" s="84">
        <v>32.81</v>
      </c>
      <c r="P506" s="85">
        <v>-2.9</v>
      </c>
      <c r="Q506" s="86">
        <v>36.295000000000002</v>
      </c>
      <c r="R506" s="105">
        <v>-2.9</v>
      </c>
      <c r="S506" s="105">
        <v>20.655000000000001</v>
      </c>
      <c r="T506" s="118">
        <v>0.1</v>
      </c>
      <c r="U506" s="119">
        <v>23.9</v>
      </c>
      <c r="V506" s="87">
        <v>-0.6</v>
      </c>
      <c r="W506" s="88">
        <v>29.2</v>
      </c>
      <c r="X506" s="89">
        <v>-2.7</v>
      </c>
      <c r="Y506" s="90">
        <v>27.6</v>
      </c>
      <c r="Z506" s="91">
        <v>-40</v>
      </c>
      <c r="AA506" s="81">
        <v>120.9</v>
      </c>
      <c r="AB506" s="92">
        <v>99</v>
      </c>
      <c r="AC506" s="93">
        <v>12.3</v>
      </c>
      <c r="AD506" s="94">
        <v>0.5</v>
      </c>
      <c r="AE506" s="94">
        <v>290</v>
      </c>
      <c r="AF506" s="94">
        <v>-16</v>
      </c>
      <c r="AG506" s="95">
        <v>11</v>
      </c>
      <c r="AH506" s="91">
        <v>132</v>
      </c>
      <c r="AI506" s="38"/>
    </row>
    <row r="507" spans="1:35" x14ac:dyDescent="0.2">
      <c r="A507" s="76" t="s">
        <v>621</v>
      </c>
      <c r="B507" s="38">
        <v>6906786</v>
      </c>
      <c r="C507" s="76" t="s">
        <v>677</v>
      </c>
      <c r="D507" s="76" t="s">
        <v>1399</v>
      </c>
      <c r="E507" s="76" t="s">
        <v>678</v>
      </c>
      <c r="F507" s="76">
        <v>1997</v>
      </c>
      <c r="G507" s="77">
        <v>8.9</v>
      </c>
      <c r="H507" s="78" t="s">
        <v>553</v>
      </c>
      <c r="I507" s="79">
        <v>38</v>
      </c>
      <c r="J507" s="80">
        <v>17</v>
      </c>
      <c r="K507" s="80">
        <v>115</v>
      </c>
      <c r="L507" s="81">
        <v>51.9</v>
      </c>
      <c r="M507" s="82">
        <v>75.142736842000005</v>
      </c>
      <c r="N507" s="83">
        <v>5.6</v>
      </c>
      <c r="O507" s="84">
        <v>51.294666667000001</v>
      </c>
      <c r="P507" s="85">
        <v>-2.1</v>
      </c>
      <c r="Q507" s="86">
        <v>57.837499999999999</v>
      </c>
      <c r="R507" s="105">
        <v>24.7</v>
      </c>
      <c r="S507" s="105">
        <v>31.587499999999999</v>
      </c>
      <c r="T507" s="118">
        <v>-0.03</v>
      </c>
      <c r="U507" s="119">
        <v>37.6</v>
      </c>
      <c r="V507" s="87">
        <v>11.5</v>
      </c>
      <c r="W507" s="88">
        <v>52.9</v>
      </c>
      <c r="X507" s="89">
        <v>-3.7</v>
      </c>
      <c r="Y507" s="90">
        <v>47.5</v>
      </c>
      <c r="Z507" s="91">
        <v>-40.9</v>
      </c>
      <c r="AA507" s="81">
        <v>-109.5</v>
      </c>
      <c r="AB507" s="92">
        <v>99</v>
      </c>
      <c r="AC507" s="93">
        <v>16.8</v>
      </c>
      <c r="AD507" s="94">
        <v>-7.7</v>
      </c>
      <c r="AE507" s="94">
        <v>292</v>
      </c>
      <c r="AF507" s="94">
        <v>-37</v>
      </c>
      <c r="AG507" s="95">
        <v>-20.5</v>
      </c>
      <c r="AH507" s="91">
        <v>-160</v>
      </c>
      <c r="AI507" s="38"/>
    </row>
    <row r="508" spans="1:35" x14ac:dyDescent="0.2">
      <c r="A508" s="76" t="s">
        <v>621</v>
      </c>
      <c r="B508" s="38">
        <v>2023676</v>
      </c>
      <c r="C508" s="76" t="s">
        <v>1808</v>
      </c>
      <c r="D508" s="76" t="s">
        <v>1315</v>
      </c>
      <c r="E508" s="76" t="s">
        <v>1809</v>
      </c>
      <c r="F508" s="76">
        <v>1986</v>
      </c>
      <c r="G508" s="77">
        <v>0</v>
      </c>
      <c r="H508" s="78" t="s">
        <v>553</v>
      </c>
      <c r="I508" s="79">
        <v>23</v>
      </c>
      <c r="J508" s="80">
        <v>7</v>
      </c>
      <c r="K508" s="80">
        <v>64</v>
      </c>
      <c r="L508" s="81">
        <v>111.7</v>
      </c>
      <c r="M508" s="82">
        <v>70.003043477999995</v>
      </c>
      <c r="N508" s="83">
        <v>2.5</v>
      </c>
      <c r="O508" s="84">
        <v>46.664999999999999</v>
      </c>
      <c r="P508" s="85">
        <v>-1.9</v>
      </c>
      <c r="Q508" s="86">
        <v>51.655999999999999</v>
      </c>
      <c r="R508" s="105">
        <v>21.4</v>
      </c>
      <c r="S508" s="105">
        <v>30.344999999999999</v>
      </c>
      <c r="T508" s="118">
        <v>0</v>
      </c>
      <c r="U508" s="119">
        <v>20.2</v>
      </c>
      <c r="V508" s="87">
        <v>9.1</v>
      </c>
      <c r="W508" s="88">
        <v>48.2</v>
      </c>
      <c r="X508" s="89">
        <v>-0.8</v>
      </c>
      <c r="Y508" s="90">
        <v>46.1</v>
      </c>
      <c r="Z508" s="91">
        <v>-42.4</v>
      </c>
      <c r="AA508" s="81">
        <v>-418.6</v>
      </c>
      <c r="AB508" s="92">
        <v>99</v>
      </c>
      <c r="AC508" s="93">
        <v>-15.5</v>
      </c>
      <c r="AD508" s="94">
        <v>-21.4</v>
      </c>
      <c r="AE508" s="94">
        <v>264</v>
      </c>
      <c r="AF508" s="94">
        <v>-18</v>
      </c>
      <c r="AG508" s="95">
        <v>-8.5</v>
      </c>
      <c r="AH508" s="91">
        <v>-369</v>
      </c>
      <c r="AI508" s="38"/>
    </row>
    <row r="509" spans="1:35" x14ac:dyDescent="0.2">
      <c r="A509" s="76" t="s">
        <v>621</v>
      </c>
      <c r="B509" s="38">
        <v>2151285</v>
      </c>
      <c r="C509" s="76" t="s">
        <v>64</v>
      </c>
      <c r="D509" s="76" t="s">
        <v>1315</v>
      </c>
      <c r="E509" s="76" t="s">
        <v>65</v>
      </c>
      <c r="F509" s="76">
        <v>1990</v>
      </c>
      <c r="G509" s="77">
        <v>3.1</v>
      </c>
      <c r="H509" s="78" t="s">
        <v>553</v>
      </c>
      <c r="I509" s="79">
        <v>14</v>
      </c>
      <c r="J509" s="80">
        <v>5</v>
      </c>
      <c r="K509" s="80">
        <v>26</v>
      </c>
      <c r="L509" s="81">
        <v>32.799999999999997</v>
      </c>
      <c r="M509" s="82">
        <v>48.212499999999999</v>
      </c>
      <c r="N509" s="83">
        <v>-2.2999999999999998</v>
      </c>
      <c r="O509" s="84">
        <v>29.3</v>
      </c>
      <c r="P509" s="85">
        <v>-0.9</v>
      </c>
      <c r="Q509" s="86">
        <v>43.2</v>
      </c>
      <c r="R509" s="105">
        <v>10.1</v>
      </c>
      <c r="S509" s="105">
        <v>18.399999999999999</v>
      </c>
      <c r="T509" s="118">
        <v>-0.04</v>
      </c>
      <c r="U509" s="119">
        <v>15.5</v>
      </c>
      <c r="V509" s="87">
        <v>-0.6</v>
      </c>
      <c r="W509" s="88">
        <v>33.6</v>
      </c>
      <c r="X509" s="89">
        <v>-0.8</v>
      </c>
      <c r="Y509" s="90">
        <v>34.6</v>
      </c>
      <c r="Z509" s="91">
        <v>-42.8</v>
      </c>
      <c r="AA509" s="81">
        <v>-679.5</v>
      </c>
      <c r="AB509" s="92">
        <v>81</v>
      </c>
      <c r="AC509" s="93">
        <v>-17.3</v>
      </c>
      <c r="AD509" s="94">
        <v>-24.5</v>
      </c>
      <c r="AE509" s="94">
        <v>277</v>
      </c>
      <c r="AF509" s="94">
        <v>14</v>
      </c>
      <c r="AG509" s="95">
        <v>3</v>
      </c>
      <c r="AH509" s="91">
        <v>-270</v>
      </c>
      <c r="AI509" s="38"/>
    </row>
    <row r="510" spans="1:35" x14ac:dyDescent="0.2">
      <c r="A510" s="76" t="s">
        <v>621</v>
      </c>
      <c r="B510" s="38">
        <v>129443441</v>
      </c>
      <c r="C510" s="76" t="s">
        <v>2066</v>
      </c>
      <c r="D510" s="76" t="s">
        <v>1315</v>
      </c>
      <c r="E510" s="76" t="s">
        <v>2067</v>
      </c>
      <c r="F510" s="76">
        <v>2000</v>
      </c>
      <c r="G510" s="77">
        <v>4.8</v>
      </c>
      <c r="H510" s="78" t="s">
        <v>553</v>
      </c>
      <c r="I510" s="79">
        <v>10</v>
      </c>
      <c r="J510" s="80">
        <v>3</v>
      </c>
      <c r="K510" s="80">
        <v>19</v>
      </c>
      <c r="L510" s="81">
        <v>210.2</v>
      </c>
      <c r="M510" s="82">
        <v>48.778599999999997</v>
      </c>
      <c r="N510" s="83">
        <v>-3.1</v>
      </c>
      <c r="O510" s="84">
        <v>29.1</v>
      </c>
      <c r="P510" s="85">
        <v>4.8</v>
      </c>
      <c r="Q510" s="86">
        <v>40.9</v>
      </c>
      <c r="R510" s="105">
        <v>26</v>
      </c>
      <c r="S510" s="105">
        <v>16.3</v>
      </c>
      <c r="T510" s="118">
        <v>-0.01</v>
      </c>
      <c r="U510" s="119">
        <v>17.7</v>
      </c>
      <c r="V510" s="87">
        <v>5.3</v>
      </c>
      <c r="W510" s="88">
        <v>31</v>
      </c>
      <c r="X510" s="89">
        <v>-2</v>
      </c>
      <c r="Y510" s="90">
        <v>32.1</v>
      </c>
      <c r="Z510" s="91">
        <v>-42.9</v>
      </c>
      <c r="AA510" s="81">
        <v>276.8</v>
      </c>
      <c r="AB510" s="92">
        <v>89</v>
      </c>
      <c r="AC510" s="93">
        <v>1.8</v>
      </c>
      <c r="AD510" s="94">
        <v>6.4</v>
      </c>
      <c r="AE510" s="94">
        <v>317</v>
      </c>
      <c r="AF510" s="94">
        <v>-13</v>
      </c>
      <c r="AG510" s="95">
        <v>-6.5</v>
      </c>
      <c r="AH510" s="91">
        <v>-59</v>
      </c>
      <c r="AI510" s="38"/>
    </row>
    <row r="511" spans="1:35" x14ac:dyDescent="0.2">
      <c r="A511" s="76" t="s">
        <v>621</v>
      </c>
      <c r="B511" s="38">
        <v>1858047</v>
      </c>
      <c r="C511" s="76" t="s">
        <v>1140</v>
      </c>
      <c r="D511" s="76" t="s">
        <v>1315</v>
      </c>
      <c r="E511" s="76" t="s">
        <v>1201</v>
      </c>
      <c r="F511" s="76">
        <v>1981</v>
      </c>
      <c r="G511" s="77">
        <v>0</v>
      </c>
      <c r="H511" s="78" t="s">
        <v>553</v>
      </c>
      <c r="I511" s="79">
        <v>13</v>
      </c>
      <c r="J511" s="80">
        <v>7</v>
      </c>
      <c r="K511" s="80">
        <v>50</v>
      </c>
      <c r="L511" s="81">
        <v>2.4</v>
      </c>
      <c r="M511" s="82">
        <v>72.180923077000003</v>
      </c>
      <c r="N511" s="83">
        <v>-1.9</v>
      </c>
      <c r="O511" s="84">
        <v>43.085999999999999</v>
      </c>
      <c r="P511" s="85">
        <v>-1.2</v>
      </c>
      <c r="Q511" s="86">
        <v>58</v>
      </c>
      <c r="R511" s="105">
        <v>4.4000000000000004</v>
      </c>
      <c r="S511" s="105">
        <v>31.7</v>
      </c>
      <c r="T511" s="118">
        <v>-0.06</v>
      </c>
      <c r="U511" s="119">
        <v>28.5</v>
      </c>
      <c r="V511" s="87">
        <v>-0.6</v>
      </c>
      <c r="W511" s="88">
        <v>54.1</v>
      </c>
      <c r="X511" s="89">
        <v>-1.2</v>
      </c>
      <c r="Y511" s="90">
        <v>48.5</v>
      </c>
      <c r="Z511" s="91">
        <v>-43</v>
      </c>
      <c r="AA511" s="81">
        <v>-265.5</v>
      </c>
      <c r="AB511" s="92">
        <v>99</v>
      </c>
      <c r="AC511" s="93">
        <v>-7.7</v>
      </c>
      <c r="AD511" s="94">
        <v>-8.6</v>
      </c>
      <c r="AE511" s="94">
        <v>265</v>
      </c>
      <c r="AF511" s="94">
        <v>24</v>
      </c>
      <c r="AG511" s="95">
        <v>14</v>
      </c>
      <c r="AH511" s="91">
        <v>72</v>
      </c>
      <c r="AI511" s="38"/>
    </row>
    <row r="512" spans="1:35" x14ac:dyDescent="0.2">
      <c r="A512" s="76" t="s">
        <v>621</v>
      </c>
      <c r="B512" s="38">
        <v>2008743</v>
      </c>
      <c r="C512" s="76" t="s">
        <v>1778</v>
      </c>
      <c r="D512" s="76" t="s">
        <v>1315</v>
      </c>
      <c r="E512" s="76" t="s">
        <v>1779</v>
      </c>
      <c r="F512" s="76">
        <v>1986</v>
      </c>
      <c r="G512" s="77">
        <v>6.3</v>
      </c>
      <c r="H512" s="78" t="s">
        <v>553</v>
      </c>
      <c r="I512" s="79">
        <v>55</v>
      </c>
      <c r="J512" s="80">
        <v>11</v>
      </c>
      <c r="K512" s="80">
        <v>175</v>
      </c>
      <c r="L512" s="81">
        <v>37.299999999999997</v>
      </c>
      <c r="M512" s="82">
        <v>81.873000000000005</v>
      </c>
      <c r="N512" s="83">
        <v>-1.6</v>
      </c>
      <c r="O512" s="84">
        <v>61.461833333000001</v>
      </c>
      <c r="P512" s="85">
        <v>-0.5</v>
      </c>
      <c r="Q512" s="86">
        <v>64.611999999999995</v>
      </c>
      <c r="R512" s="105">
        <v>18.7</v>
      </c>
      <c r="S512" s="105">
        <v>45.453555555999998</v>
      </c>
      <c r="T512" s="118">
        <v>0.01</v>
      </c>
      <c r="U512" s="119">
        <v>36.6</v>
      </c>
      <c r="V512" s="87">
        <v>2.7</v>
      </c>
      <c r="W512" s="88">
        <v>63.5</v>
      </c>
      <c r="X512" s="89">
        <v>-0.3</v>
      </c>
      <c r="Y512" s="90">
        <v>59.5</v>
      </c>
      <c r="Z512" s="91">
        <v>-44</v>
      </c>
      <c r="AA512" s="81">
        <v>-577.70000000000005</v>
      </c>
      <c r="AB512" s="92">
        <v>99</v>
      </c>
      <c r="AC512" s="93">
        <v>-2.7</v>
      </c>
      <c r="AD512" s="94">
        <v>-16.399999999999999</v>
      </c>
      <c r="AE512" s="94">
        <v>285</v>
      </c>
      <c r="AF512" s="94">
        <v>-11</v>
      </c>
      <c r="AG512" s="95">
        <v>-14.5</v>
      </c>
      <c r="AH512" s="91">
        <v>-302</v>
      </c>
      <c r="AI512" s="38"/>
    </row>
    <row r="513" spans="1:35" x14ac:dyDescent="0.2">
      <c r="A513" s="76" t="s">
        <v>621</v>
      </c>
      <c r="B513" s="38">
        <v>6827076</v>
      </c>
      <c r="C513" s="76" t="s">
        <v>1216</v>
      </c>
      <c r="D513" s="76" t="s">
        <v>1399</v>
      </c>
      <c r="E513" s="76" t="s">
        <v>1217</v>
      </c>
      <c r="F513" s="76">
        <v>1997</v>
      </c>
      <c r="G513" s="77">
        <v>11.4</v>
      </c>
      <c r="H513" s="78" t="s">
        <v>553</v>
      </c>
      <c r="I513" s="79">
        <v>12</v>
      </c>
      <c r="J513" s="80">
        <v>5</v>
      </c>
      <c r="K513" s="80">
        <v>30</v>
      </c>
      <c r="L513" s="81">
        <v>68.5</v>
      </c>
      <c r="M513" s="82">
        <v>51.915500000000002</v>
      </c>
      <c r="N513" s="83">
        <v>-3.3</v>
      </c>
      <c r="O513" s="84">
        <v>34.1</v>
      </c>
      <c r="P513" s="85">
        <v>1.6</v>
      </c>
      <c r="Q513" s="86">
        <v>45.2</v>
      </c>
      <c r="R513" s="105">
        <v>9.5</v>
      </c>
      <c r="S513" s="105">
        <v>23.4</v>
      </c>
      <c r="T513" s="118">
        <v>-0.05</v>
      </c>
      <c r="U513" s="119">
        <v>21.8</v>
      </c>
      <c r="V513" s="87">
        <v>2.6</v>
      </c>
      <c r="W513" s="88">
        <v>36.799999999999997</v>
      </c>
      <c r="X513" s="89">
        <v>-0.4</v>
      </c>
      <c r="Y513" s="90">
        <v>34.1</v>
      </c>
      <c r="Z513" s="91">
        <v>-44.5</v>
      </c>
      <c r="AA513" s="81">
        <v>31.4</v>
      </c>
      <c r="AB513" s="92">
        <v>92</v>
      </c>
      <c r="AC513" s="93">
        <v>-5.5</v>
      </c>
      <c r="AD513" s="94">
        <v>-3.6</v>
      </c>
      <c r="AE513" s="94">
        <v>285</v>
      </c>
      <c r="AF513" s="94">
        <v>-34</v>
      </c>
      <c r="AG513" s="95">
        <v>-15.5</v>
      </c>
      <c r="AH513" s="91">
        <v>-308</v>
      </c>
      <c r="AI513" s="38"/>
    </row>
    <row r="514" spans="1:35" x14ac:dyDescent="0.2">
      <c r="A514" s="76" t="s">
        <v>621</v>
      </c>
      <c r="B514" s="38">
        <v>60372887</v>
      </c>
      <c r="C514" s="76" t="s">
        <v>1957</v>
      </c>
      <c r="D514" s="76" t="s">
        <v>1315</v>
      </c>
      <c r="E514" s="76" t="s">
        <v>1958</v>
      </c>
      <c r="F514" s="76">
        <v>2001</v>
      </c>
      <c r="G514" s="77">
        <v>3.9</v>
      </c>
      <c r="H514" s="78" t="s">
        <v>554</v>
      </c>
      <c r="I514" s="79">
        <v>107</v>
      </c>
      <c r="J514" s="80">
        <v>33</v>
      </c>
      <c r="K514" s="80">
        <v>164</v>
      </c>
      <c r="L514" s="81">
        <v>66</v>
      </c>
      <c r="M514" s="82">
        <v>76.634476636000002</v>
      </c>
      <c r="N514" s="83">
        <v>3.1</v>
      </c>
      <c r="O514" s="84">
        <v>62.289117646999998</v>
      </c>
      <c r="P514" s="85">
        <v>4.8</v>
      </c>
      <c r="Q514" s="86">
        <v>66.906352940999994</v>
      </c>
      <c r="R514" s="105">
        <v>26.8</v>
      </c>
      <c r="S514" s="105">
        <v>40.161235294000001</v>
      </c>
      <c r="T514" s="118">
        <v>-0.06</v>
      </c>
      <c r="U514" s="119">
        <v>47.2</v>
      </c>
      <c r="V514" s="87">
        <v>1</v>
      </c>
      <c r="W514" s="88">
        <v>61.2</v>
      </c>
      <c r="X514" s="89">
        <v>-13.9</v>
      </c>
      <c r="Y514" s="90">
        <v>62.5</v>
      </c>
      <c r="Z514" s="91">
        <v>-44.9</v>
      </c>
      <c r="AA514" s="81">
        <v>439.5</v>
      </c>
      <c r="AB514" s="92">
        <v>99</v>
      </c>
      <c r="AC514" s="93">
        <v>15</v>
      </c>
      <c r="AD514" s="94">
        <v>13.2</v>
      </c>
      <c r="AE514" s="94">
        <v>296</v>
      </c>
      <c r="AF514" s="94">
        <v>-2</v>
      </c>
      <c r="AG514" s="95">
        <v>-2</v>
      </c>
      <c r="AH514" s="91">
        <v>255</v>
      </c>
      <c r="AI514" s="38"/>
    </row>
    <row r="515" spans="1:35" x14ac:dyDescent="0.2">
      <c r="A515" s="76" t="s">
        <v>621</v>
      </c>
      <c r="B515" s="38">
        <v>2203707</v>
      </c>
      <c r="C515" s="76" t="s">
        <v>1408</v>
      </c>
      <c r="D515" s="76" t="s">
        <v>1315</v>
      </c>
      <c r="E515" s="76" t="s">
        <v>1409</v>
      </c>
      <c r="F515" s="76">
        <v>1992</v>
      </c>
      <c r="G515" s="77">
        <v>3.3</v>
      </c>
      <c r="H515" s="78" t="s">
        <v>553</v>
      </c>
      <c r="I515" s="79">
        <v>43</v>
      </c>
      <c r="J515" s="80">
        <v>11</v>
      </c>
      <c r="K515" s="80">
        <v>94</v>
      </c>
      <c r="L515" s="81">
        <v>199</v>
      </c>
      <c r="M515" s="82">
        <v>77.086046511999996</v>
      </c>
      <c r="N515" s="83">
        <v>3.9</v>
      </c>
      <c r="O515" s="84">
        <v>30.4</v>
      </c>
      <c r="P515" s="85">
        <v>-1.2</v>
      </c>
      <c r="Q515" s="86">
        <v>45.84</v>
      </c>
      <c r="R515" s="105">
        <v>-4.7</v>
      </c>
      <c r="S515" s="105">
        <v>12.72</v>
      </c>
      <c r="T515" s="118">
        <v>0.05</v>
      </c>
      <c r="U515" s="119">
        <v>28.6</v>
      </c>
      <c r="V515" s="87">
        <v>12.8</v>
      </c>
      <c r="W515" s="88">
        <v>51.8</v>
      </c>
      <c r="X515" s="89">
        <v>-1.4</v>
      </c>
      <c r="Y515" s="90">
        <v>50.4</v>
      </c>
      <c r="Z515" s="91">
        <v>-45.1</v>
      </c>
      <c r="AA515" s="81">
        <v>72.3</v>
      </c>
      <c r="AB515" s="92">
        <v>99</v>
      </c>
      <c r="AC515" s="93">
        <v>-8.1999999999999993</v>
      </c>
      <c r="AD515" s="94">
        <v>0.5</v>
      </c>
      <c r="AE515" s="94">
        <v>322</v>
      </c>
      <c r="AF515" s="94">
        <v>-21</v>
      </c>
      <c r="AG515" s="95">
        <v>-10</v>
      </c>
      <c r="AH515" s="91">
        <v>-215</v>
      </c>
      <c r="AI515" s="38"/>
    </row>
    <row r="516" spans="1:35" x14ac:dyDescent="0.2">
      <c r="A516" s="76" t="s">
        <v>621</v>
      </c>
      <c r="B516" s="38">
        <v>5557548</v>
      </c>
      <c r="C516" s="76" t="s">
        <v>295</v>
      </c>
      <c r="D516" s="76" t="s">
        <v>1399</v>
      </c>
      <c r="E516" s="76" t="s">
        <v>296</v>
      </c>
      <c r="F516" s="76">
        <v>1992</v>
      </c>
      <c r="G516" s="77">
        <v>1.1000000000000001</v>
      </c>
      <c r="H516" s="78" t="s">
        <v>553</v>
      </c>
      <c r="I516" s="79">
        <v>124</v>
      </c>
      <c r="J516" s="80">
        <v>26</v>
      </c>
      <c r="K516" s="80">
        <v>377</v>
      </c>
      <c r="L516" s="81">
        <v>-115.9</v>
      </c>
      <c r="M516" s="82">
        <v>88.600451613000004</v>
      </c>
      <c r="N516" s="83">
        <v>3.2</v>
      </c>
      <c r="O516" s="84">
        <v>52.209600000000002</v>
      </c>
      <c r="P516" s="85">
        <v>-1.8</v>
      </c>
      <c r="Q516" s="86">
        <v>65.612399999999994</v>
      </c>
      <c r="R516" s="105">
        <v>-9.4</v>
      </c>
      <c r="S516" s="105">
        <v>29.959199999999999</v>
      </c>
      <c r="T516" s="118">
        <v>0.25</v>
      </c>
      <c r="U516" s="119">
        <v>45.7</v>
      </c>
      <c r="V516" s="87">
        <v>9.4</v>
      </c>
      <c r="W516" s="88">
        <v>75.2</v>
      </c>
      <c r="X516" s="89">
        <v>-1.5</v>
      </c>
      <c r="Y516" s="90">
        <v>69.599999999999994</v>
      </c>
      <c r="Z516" s="91">
        <v>-45.4</v>
      </c>
      <c r="AA516" s="81">
        <v>-244.5</v>
      </c>
      <c r="AB516" s="92">
        <v>95</v>
      </c>
      <c r="AC516" s="93">
        <v>6.4</v>
      </c>
      <c r="AD516" s="94">
        <v>-8.1999999999999993</v>
      </c>
      <c r="AE516" s="94">
        <v>287</v>
      </c>
      <c r="AF516" s="94">
        <v>-6</v>
      </c>
      <c r="AG516" s="95">
        <v>-11</v>
      </c>
      <c r="AH516" s="91">
        <v>-135</v>
      </c>
      <c r="AI516" s="38"/>
    </row>
    <row r="517" spans="1:35" x14ac:dyDescent="0.2">
      <c r="A517" s="76" t="s">
        <v>621</v>
      </c>
      <c r="B517" s="38">
        <v>1874645</v>
      </c>
      <c r="C517" s="76" t="s">
        <v>1343</v>
      </c>
      <c r="D517" s="76" t="s">
        <v>1315</v>
      </c>
      <c r="E517" s="76" t="s">
        <v>331</v>
      </c>
      <c r="F517" s="76">
        <v>1981</v>
      </c>
      <c r="G517" s="77">
        <v>1.6</v>
      </c>
      <c r="H517" s="78" t="s">
        <v>553</v>
      </c>
      <c r="I517" s="79">
        <v>15</v>
      </c>
      <c r="J517" s="80">
        <v>7</v>
      </c>
      <c r="K517" s="80">
        <v>53</v>
      </c>
      <c r="L517" s="81">
        <v>-195.7</v>
      </c>
      <c r="M517" s="82">
        <v>62.315199999999997</v>
      </c>
      <c r="N517" s="83">
        <v>-0.7</v>
      </c>
      <c r="O517" s="84">
        <v>33.1</v>
      </c>
      <c r="P517" s="85">
        <v>-1.9</v>
      </c>
      <c r="Q517" s="86">
        <v>48.7</v>
      </c>
      <c r="R517" s="105">
        <v>34.1</v>
      </c>
      <c r="S517" s="105">
        <v>18.5</v>
      </c>
      <c r="T517" s="118">
        <v>0.08</v>
      </c>
      <c r="U517" s="119">
        <v>14.3</v>
      </c>
      <c r="V517" s="87">
        <v>0.8</v>
      </c>
      <c r="W517" s="88">
        <v>43.6</v>
      </c>
      <c r="X517" s="89">
        <v>-1.5</v>
      </c>
      <c r="Y517" s="90">
        <v>38.9</v>
      </c>
      <c r="Z517" s="91">
        <v>-45.8</v>
      </c>
      <c r="AA517" s="81">
        <v>-823.6</v>
      </c>
      <c r="AB517" s="92">
        <v>99</v>
      </c>
      <c r="AC517" s="93">
        <v>-11.4</v>
      </c>
      <c r="AD517" s="94">
        <v>-14.5</v>
      </c>
      <c r="AE517" s="94">
        <v>312</v>
      </c>
      <c r="AF517" s="94">
        <v>0</v>
      </c>
      <c r="AG517" s="95">
        <v>-12.5</v>
      </c>
      <c r="AH517" s="91">
        <v>-327</v>
      </c>
      <c r="AI517" s="38"/>
    </row>
    <row r="518" spans="1:35" x14ac:dyDescent="0.2">
      <c r="A518" s="76" t="s">
        <v>621</v>
      </c>
      <c r="B518" s="38">
        <v>2184212</v>
      </c>
      <c r="C518" s="76" t="s">
        <v>224</v>
      </c>
      <c r="D518" s="76" t="s">
        <v>1315</v>
      </c>
      <c r="E518" s="76" t="s">
        <v>225</v>
      </c>
      <c r="F518" s="76">
        <v>1991</v>
      </c>
      <c r="G518" s="77">
        <v>0.8</v>
      </c>
      <c r="H518" s="78" t="s">
        <v>553</v>
      </c>
      <c r="I518" s="79">
        <v>15</v>
      </c>
      <c r="J518" s="80">
        <v>4</v>
      </c>
      <c r="K518" s="80">
        <v>51</v>
      </c>
      <c r="L518" s="81">
        <v>-69.400000000000006</v>
      </c>
      <c r="M518" s="82">
        <v>66.463333332999994</v>
      </c>
      <c r="N518" s="83">
        <v>-2.9</v>
      </c>
      <c r="O518" s="84">
        <v>45.924999999999997</v>
      </c>
      <c r="P518" s="85">
        <v>0.4</v>
      </c>
      <c r="Q518" s="86">
        <v>47.0105</v>
      </c>
      <c r="R518" s="105">
        <v>-19.5</v>
      </c>
      <c r="S518" s="105">
        <v>32.731999999999999</v>
      </c>
      <c r="T518" s="118">
        <v>0.16</v>
      </c>
      <c r="U518" s="119">
        <v>30.1</v>
      </c>
      <c r="V518" s="87">
        <v>-1.8</v>
      </c>
      <c r="W518" s="88">
        <v>43.3</v>
      </c>
      <c r="X518" s="89">
        <v>-2.1</v>
      </c>
      <c r="Y518" s="90">
        <v>40.299999999999997</v>
      </c>
      <c r="Z518" s="91">
        <v>-49</v>
      </c>
      <c r="AA518" s="81">
        <v>-489.1</v>
      </c>
      <c r="AB518" s="92">
        <v>99</v>
      </c>
      <c r="AC518" s="93">
        <v>-5.9</v>
      </c>
      <c r="AD518" s="94">
        <v>-15</v>
      </c>
      <c r="AE518" s="94">
        <v>313</v>
      </c>
      <c r="AF518" s="94">
        <v>-8</v>
      </c>
      <c r="AG518" s="95">
        <v>-15</v>
      </c>
      <c r="AH518" s="91">
        <v>-347</v>
      </c>
      <c r="AI518" s="38"/>
    </row>
    <row r="519" spans="1:35" x14ac:dyDescent="0.2">
      <c r="A519" s="76" t="s">
        <v>621</v>
      </c>
      <c r="B519" s="38">
        <v>2233767</v>
      </c>
      <c r="C519" s="76" t="s">
        <v>1850</v>
      </c>
      <c r="D519" s="76" t="s">
        <v>1315</v>
      </c>
      <c r="E519" s="76" t="s">
        <v>1851</v>
      </c>
      <c r="F519" s="76">
        <v>1993</v>
      </c>
      <c r="G519" s="77">
        <v>2.2999999999999998</v>
      </c>
      <c r="H519" s="78" t="s">
        <v>553</v>
      </c>
      <c r="I519" s="79">
        <v>15</v>
      </c>
      <c r="J519" s="80">
        <v>5</v>
      </c>
      <c r="K519" s="80">
        <v>33</v>
      </c>
      <c r="L519" s="81">
        <v>78.7</v>
      </c>
      <c r="M519" s="82">
        <v>57.4452</v>
      </c>
      <c r="N519" s="83">
        <v>-2.4</v>
      </c>
      <c r="O519" s="84">
        <v>26.8</v>
      </c>
      <c r="P519" s="85">
        <v>1</v>
      </c>
      <c r="Q519" s="86">
        <v>44.2</v>
      </c>
      <c r="R519" s="105">
        <v>16.899999999999999</v>
      </c>
      <c r="S519" s="105">
        <v>12.9</v>
      </c>
      <c r="T519" s="118">
        <v>-0.04</v>
      </c>
      <c r="U519" s="119">
        <v>13.5</v>
      </c>
      <c r="V519" s="87">
        <v>4</v>
      </c>
      <c r="W519" s="88">
        <v>36.1</v>
      </c>
      <c r="X519" s="89">
        <v>-0.7</v>
      </c>
      <c r="Y519" s="90">
        <v>33.799999999999997</v>
      </c>
      <c r="Z519" s="91">
        <v>-49.2</v>
      </c>
      <c r="AA519" s="81">
        <v>45.9</v>
      </c>
      <c r="AB519" s="92">
        <v>99</v>
      </c>
      <c r="AC519" s="93">
        <v>-6.8</v>
      </c>
      <c r="AD519" s="94">
        <v>-2.2999999999999998</v>
      </c>
      <c r="AE519" s="94">
        <v>323</v>
      </c>
      <c r="AF519" s="94">
        <v>15</v>
      </c>
      <c r="AG519" s="95">
        <v>10.5</v>
      </c>
      <c r="AH519" s="91">
        <v>26</v>
      </c>
      <c r="AI519" s="38"/>
    </row>
    <row r="520" spans="1:35" x14ac:dyDescent="0.2">
      <c r="A520" s="76" t="s">
        <v>621</v>
      </c>
      <c r="B520" s="38">
        <v>2229655</v>
      </c>
      <c r="C520" s="76" t="s">
        <v>716</v>
      </c>
      <c r="D520" s="76" t="s">
        <v>1315</v>
      </c>
      <c r="E520" s="76" t="s">
        <v>717</v>
      </c>
      <c r="F520" s="76">
        <v>1993</v>
      </c>
      <c r="G520" s="77">
        <v>0.4</v>
      </c>
      <c r="H520" s="78" t="s">
        <v>553</v>
      </c>
      <c r="I520" s="79">
        <v>13</v>
      </c>
      <c r="J520" s="80">
        <v>2</v>
      </c>
      <c r="K520" s="80">
        <v>56</v>
      </c>
      <c r="L520" s="81">
        <v>-105</v>
      </c>
      <c r="M520" s="82">
        <v>52.279615385</v>
      </c>
      <c r="N520" s="83">
        <v>-0.3</v>
      </c>
      <c r="O520" s="84">
        <v>16.600000000000001</v>
      </c>
      <c r="P520" s="85">
        <v>-3.3</v>
      </c>
      <c r="Q520" s="86">
        <v>34</v>
      </c>
      <c r="R520" s="105">
        <v>12.5</v>
      </c>
      <c r="S520" s="105">
        <v>3.9</v>
      </c>
      <c r="T520" s="118">
        <v>-0.01</v>
      </c>
      <c r="U520" s="119">
        <v>23.3</v>
      </c>
      <c r="V520" s="87">
        <v>-0.2</v>
      </c>
      <c r="W520" s="88">
        <v>29.5</v>
      </c>
      <c r="X520" s="89">
        <v>-1.7</v>
      </c>
      <c r="Y520" s="90">
        <v>21.2</v>
      </c>
      <c r="Z520" s="91">
        <v>-49.3</v>
      </c>
      <c r="AA520" s="81">
        <v>-277.7</v>
      </c>
      <c r="AB520" s="92">
        <v>97</v>
      </c>
      <c r="AC520" s="93">
        <v>-9.1</v>
      </c>
      <c r="AD520" s="94">
        <v>-3.2</v>
      </c>
      <c r="AE520" s="94">
        <v>297</v>
      </c>
      <c r="AF520" s="94">
        <v>15</v>
      </c>
      <c r="AG520" s="95">
        <v>2</v>
      </c>
      <c r="AH520" s="91">
        <v>-62</v>
      </c>
      <c r="AI520" s="38"/>
    </row>
    <row r="521" spans="1:35" x14ac:dyDescent="0.2">
      <c r="A521" s="76" t="s">
        <v>621</v>
      </c>
      <c r="B521" s="38">
        <v>9043859</v>
      </c>
      <c r="C521" s="76" t="s">
        <v>798</v>
      </c>
      <c r="D521" s="76" t="s">
        <v>1399</v>
      </c>
      <c r="E521" s="76" t="s">
        <v>799</v>
      </c>
      <c r="F521" s="76">
        <v>1998</v>
      </c>
      <c r="G521" s="77">
        <v>4.5999999999999996</v>
      </c>
      <c r="H521" s="78" t="s">
        <v>553</v>
      </c>
      <c r="I521" s="79">
        <v>47</v>
      </c>
      <c r="J521" s="80">
        <v>16</v>
      </c>
      <c r="K521" s="80">
        <v>95</v>
      </c>
      <c r="L521" s="81">
        <v>99.4</v>
      </c>
      <c r="M521" s="82">
        <v>70.835872339999995</v>
      </c>
      <c r="N521" s="83">
        <v>0.9</v>
      </c>
      <c r="O521" s="84">
        <v>36.781500000000001</v>
      </c>
      <c r="P521" s="85">
        <v>-3.1</v>
      </c>
      <c r="Q521" s="86">
        <v>50.256749999999997</v>
      </c>
      <c r="R521" s="105">
        <v>-16.600000000000001</v>
      </c>
      <c r="S521" s="105">
        <v>16.102499999999999</v>
      </c>
      <c r="T521" s="118">
        <v>-0.03</v>
      </c>
      <c r="U521" s="119">
        <v>29.1</v>
      </c>
      <c r="V521" s="87">
        <v>5.4</v>
      </c>
      <c r="W521" s="88">
        <v>47.2</v>
      </c>
      <c r="X521" s="89">
        <v>-0.2</v>
      </c>
      <c r="Y521" s="90">
        <v>46</v>
      </c>
      <c r="Z521" s="91">
        <v>-49.3</v>
      </c>
      <c r="AA521" s="81">
        <v>-71.8</v>
      </c>
      <c r="AB521" s="92">
        <v>93</v>
      </c>
      <c r="AC521" s="93">
        <v>-2.2999999999999998</v>
      </c>
      <c r="AD521" s="94">
        <v>-0.9</v>
      </c>
      <c r="AE521" s="94">
        <v>350</v>
      </c>
      <c r="AF521" s="94">
        <v>-19</v>
      </c>
      <c r="AG521" s="95">
        <v>-17</v>
      </c>
      <c r="AH521" s="91">
        <v>-309</v>
      </c>
      <c r="AI521" s="38"/>
    </row>
    <row r="522" spans="1:35" x14ac:dyDescent="0.2">
      <c r="A522" s="76" t="s">
        <v>621</v>
      </c>
      <c r="B522" s="38">
        <v>2129913</v>
      </c>
      <c r="C522" s="76" t="s">
        <v>351</v>
      </c>
      <c r="D522" s="76" t="s">
        <v>1315</v>
      </c>
      <c r="E522" s="76" t="s">
        <v>352</v>
      </c>
      <c r="F522" s="76">
        <v>1990</v>
      </c>
      <c r="G522" s="77">
        <v>0.9</v>
      </c>
      <c r="H522" s="78" t="s">
        <v>553</v>
      </c>
      <c r="I522" s="79">
        <v>16</v>
      </c>
      <c r="J522" s="80">
        <v>5</v>
      </c>
      <c r="K522" s="80">
        <v>44</v>
      </c>
      <c r="L522" s="81">
        <v>-158.19999999999999</v>
      </c>
      <c r="M522" s="82">
        <v>67.603499999999997</v>
      </c>
      <c r="N522" s="83">
        <v>0.3</v>
      </c>
      <c r="O522" s="84">
        <v>35.784999999999997</v>
      </c>
      <c r="P522" s="85">
        <v>-3.9</v>
      </c>
      <c r="Q522" s="86">
        <v>45.73</v>
      </c>
      <c r="R522" s="105">
        <v>16</v>
      </c>
      <c r="S522" s="105">
        <v>21.93</v>
      </c>
      <c r="T522" s="118">
        <v>-0.08</v>
      </c>
      <c r="U522" s="119">
        <v>19.399999999999999</v>
      </c>
      <c r="V522" s="87">
        <v>2.1</v>
      </c>
      <c r="W522" s="88">
        <v>46.8</v>
      </c>
      <c r="X522" s="89">
        <v>-1</v>
      </c>
      <c r="Y522" s="90">
        <v>42.9</v>
      </c>
      <c r="Z522" s="91">
        <v>-49.5</v>
      </c>
      <c r="AA522" s="81">
        <v>-480.9</v>
      </c>
      <c r="AB522" s="92">
        <v>99</v>
      </c>
      <c r="AC522" s="93">
        <v>-9.5</v>
      </c>
      <c r="AD522" s="94">
        <v>-9.1</v>
      </c>
      <c r="AE522" s="94">
        <v>302</v>
      </c>
      <c r="AF522" s="94">
        <v>-5</v>
      </c>
      <c r="AG522" s="95">
        <v>-1</v>
      </c>
      <c r="AH522" s="91">
        <v>-188</v>
      </c>
      <c r="AI522" s="38"/>
    </row>
    <row r="523" spans="1:35" x14ac:dyDescent="0.2">
      <c r="A523" s="76" t="s">
        <v>621</v>
      </c>
      <c r="B523" s="38">
        <v>1685357</v>
      </c>
      <c r="C523" s="76" t="s">
        <v>281</v>
      </c>
      <c r="D523" s="76" t="s">
        <v>1315</v>
      </c>
      <c r="E523" s="76" t="s">
        <v>282</v>
      </c>
      <c r="F523" s="76">
        <v>1974</v>
      </c>
      <c r="G523" s="77">
        <v>0</v>
      </c>
      <c r="H523" s="78" t="s">
        <v>553</v>
      </c>
      <c r="I523" s="79">
        <v>20</v>
      </c>
      <c r="J523" s="80">
        <v>6</v>
      </c>
      <c r="K523" s="80">
        <v>68</v>
      </c>
      <c r="L523" s="81">
        <v>-136.69999999999999</v>
      </c>
      <c r="M523" s="82">
        <v>68.706000000000003</v>
      </c>
      <c r="N523" s="83">
        <v>0.8</v>
      </c>
      <c r="O523" s="84">
        <v>30.094000000000001</v>
      </c>
      <c r="P523" s="85">
        <v>-3.1</v>
      </c>
      <c r="Q523" s="86">
        <v>46.4</v>
      </c>
      <c r="R523" s="105">
        <v>4.7</v>
      </c>
      <c r="S523" s="105">
        <v>8.1359999999999992</v>
      </c>
      <c r="T523" s="118">
        <v>0.01</v>
      </c>
      <c r="U523" s="119">
        <v>3.9</v>
      </c>
      <c r="V523" s="87">
        <v>6.2</v>
      </c>
      <c r="W523" s="88">
        <v>42.5</v>
      </c>
      <c r="X523" s="89">
        <v>0.1</v>
      </c>
      <c r="Y523" s="90">
        <v>34.799999999999997</v>
      </c>
      <c r="Z523" s="91">
        <v>-49.7</v>
      </c>
      <c r="AA523" s="81">
        <v>-643.20000000000005</v>
      </c>
      <c r="AB523" s="92">
        <v>99</v>
      </c>
      <c r="AC523" s="93">
        <v>-36.799999999999997</v>
      </c>
      <c r="AD523" s="94">
        <v>-34.1</v>
      </c>
      <c r="AE523" s="94">
        <v>308</v>
      </c>
      <c r="AF523" s="94">
        <v>-9</v>
      </c>
      <c r="AG523" s="95">
        <v>-28</v>
      </c>
      <c r="AH523" s="91">
        <v>-855</v>
      </c>
      <c r="AI523" s="38"/>
    </row>
    <row r="524" spans="1:35" x14ac:dyDescent="0.2">
      <c r="A524" s="76" t="s">
        <v>621</v>
      </c>
      <c r="B524" s="38">
        <v>122274798</v>
      </c>
      <c r="C524" s="76" t="s">
        <v>2090</v>
      </c>
      <c r="D524" s="76" t="s">
        <v>1315</v>
      </c>
      <c r="E524" s="76" t="s">
        <v>2091</v>
      </c>
      <c r="F524" s="76">
        <v>2001</v>
      </c>
      <c r="G524" s="77">
        <v>3.9</v>
      </c>
      <c r="H524" s="78" t="s">
        <v>553</v>
      </c>
      <c r="I524" s="79">
        <v>23</v>
      </c>
      <c r="J524" s="80">
        <v>6</v>
      </c>
      <c r="K524" s="80">
        <v>34</v>
      </c>
      <c r="L524" s="81">
        <v>87.6</v>
      </c>
      <c r="M524" s="82">
        <v>60.682695652</v>
      </c>
      <c r="N524" s="83">
        <v>3.2</v>
      </c>
      <c r="O524" s="84">
        <v>36.9</v>
      </c>
      <c r="P524" s="85">
        <v>3.1</v>
      </c>
      <c r="Q524" s="86">
        <v>50.8</v>
      </c>
      <c r="R524" s="105">
        <v>28.6</v>
      </c>
      <c r="S524" s="105">
        <v>22.8</v>
      </c>
      <c r="T524" s="118">
        <v>-0.12</v>
      </c>
      <c r="U524" s="119">
        <v>24.7</v>
      </c>
      <c r="V524" s="87">
        <v>1.6</v>
      </c>
      <c r="W524" s="88">
        <v>40.200000000000003</v>
      </c>
      <c r="X524" s="89">
        <v>-12.6</v>
      </c>
      <c r="Y524" s="90">
        <v>40.6</v>
      </c>
      <c r="Z524" s="91">
        <v>-49.7</v>
      </c>
      <c r="AA524" s="81">
        <v>454.5</v>
      </c>
      <c r="AB524" s="92">
        <v>99</v>
      </c>
      <c r="AC524" s="93">
        <v>9.5</v>
      </c>
      <c r="AD524" s="94">
        <v>10.9</v>
      </c>
      <c r="AE524" s="94">
        <v>297</v>
      </c>
      <c r="AF524" s="94">
        <v>-14</v>
      </c>
      <c r="AG524" s="95">
        <v>-17</v>
      </c>
      <c r="AH524" s="91">
        <v>25</v>
      </c>
      <c r="AI524" s="38"/>
    </row>
    <row r="525" spans="1:35" x14ac:dyDescent="0.2">
      <c r="A525" s="76" t="s">
        <v>621</v>
      </c>
      <c r="B525" s="38">
        <v>127640114</v>
      </c>
      <c r="C525" s="76" t="s">
        <v>796</v>
      </c>
      <c r="D525" s="76" t="s">
        <v>1315</v>
      </c>
      <c r="E525" s="76" t="s">
        <v>797</v>
      </c>
      <c r="F525" s="76">
        <v>1999</v>
      </c>
      <c r="G525" s="77">
        <v>1.9</v>
      </c>
      <c r="H525" s="78" t="s">
        <v>554</v>
      </c>
      <c r="I525" s="79">
        <v>83</v>
      </c>
      <c r="J525" s="80">
        <v>19</v>
      </c>
      <c r="K525" s="80">
        <v>169</v>
      </c>
      <c r="L525" s="81">
        <v>-35.4</v>
      </c>
      <c r="M525" s="82">
        <v>78.226337349000005</v>
      </c>
      <c r="N525" s="83">
        <v>-1.8</v>
      </c>
      <c r="O525" s="84">
        <v>59.988571428999997</v>
      </c>
      <c r="P525" s="85">
        <v>-1.2</v>
      </c>
      <c r="Q525" s="86">
        <v>63.634285714000001</v>
      </c>
      <c r="R525" s="105">
        <v>19.3</v>
      </c>
      <c r="S525" s="105">
        <v>42.257142856999998</v>
      </c>
      <c r="T525" s="118">
        <v>0.03</v>
      </c>
      <c r="U525" s="119">
        <v>43</v>
      </c>
      <c r="V525" s="87">
        <v>1.5</v>
      </c>
      <c r="W525" s="88">
        <v>64.599999999999994</v>
      </c>
      <c r="X525" s="89">
        <v>-0.8</v>
      </c>
      <c r="Y525" s="90">
        <v>62.1</v>
      </c>
      <c r="Z525" s="91">
        <v>-51.4</v>
      </c>
      <c r="AA525" s="81">
        <v>-179.5</v>
      </c>
      <c r="AB525" s="92">
        <v>99</v>
      </c>
      <c r="AC525" s="93">
        <v>-10.5</v>
      </c>
      <c r="AD525" s="94">
        <v>-2.7</v>
      </c>
      <c r="AE525" s="94">
        <v>310</v>
      </c>
      <c r="AF525" s="94">
        <v>-1</v>
      </c>
      <c r="AG525" s="95">
        <v>-13.5</v>
      </c>
      <c r="AH525" s="91">
        <v>-163</v>
      </c>
      <c r="AI525" s="38"/>
    </row>
    <row r="526" spans="1:35" x14ac:dyDescent="0.2">
      <c r="A526" s="76" t="s">
        <v>621</v>
      </c>
      <c r="B526" s="38">
        <v>2262052</v>
      </c>
      <c r="C526" s="76" t="s">
        <v>41</v>
      </c>
      <c r="D526" s="76" t="s">
        <v>1315</v>
      </c>
      <c r="E526" s="76" t="s">
        <v>42</v>
      </c>
      <c r="F526" s="76">
        <v>1994</v>
      </c>
      <c r="G526" s="77">
        <v>4.7</v>
      </c>
      <c r="H526" s="78" t="s">
        <v>553</v>
      </c>
      <c r="I526" s="79">
        <v>14</v>
      </c>
      <c r="J526" s="80">
        <v>6</v>
      </c>
      <c r="K526" s="80">
        <v>48</v>
      </c>
      <c r="L526" s="81">
        <v>39.700000000000003</v>
      </c>
      <c r="M526" s="82">
        <v>58.714071429000001</v>
      </c>
      <c r="N526" s="83">
        <v>-6</v>
      </c>
      <c r="O526" s="84">
        <v>43.451999999999998</v>
      </c>
      <c r="P526" s="85">
        <v>7.7</v>
      </c>
      <c r="Q526" s="86">
        <v>42.916499999999999</v>
      </c>
      <c r="R526" s="105">
        <v>3.3</v>
      </c>
      <c r="S526" s="105">
        <v>30.982500000000002</v>
      </c>
      <c r="T526" s="118">
        <v>-0.05</v>
      </c>
      <c r="U526" s="119">
        <v>26.2</v>
      </c>
      <c r="V526" s="87">
        <v>6.3</v>
      </c>
      <c r="W526" s="88">
        <v>41.6</v>
      </c>
      <c r="X526" s="89">
        <v>-1.8</v>
      </c>
      <c r="Y526" s="90">
        <v>38.9</v>
      </c>
      <c r="Z526" s="91">
        <v>-51.9</v>
      </c>
      <c r="AA526" s="81">
        <v>-139.5</v>
      </c>
      <c r="AB526" s="92">
        <v>97</v>
      </c>
      <c r="AC526" s="93">
        <v>-13.2</v>
      </c>
      <c r="AD526" s="94">
        <v>-1.4</v>
      </c>
      <c r="AE526" s="94">
        <v>318</v>
      </c>
      <c r="AF526" s="94">
        <v>-15</v>
      </c>
      <c r="AG526" s="95">
        <v>-27</v>
      </c>
      <c r="AH526" s="91">
        <v>-416</v>
      </c>
      <c r="AI526" s="38"/>
    </row>
    <row r="527" spans="1:35" x14ac:dyDescent="0.2">
      <c r="A527" s="76" t="s">
        <v>621</v>
      </c>
      <c r="B527" s="38">
        <v>132480026</v>
      </c>
      <c r="C527" s="76" t="s">
        <v>2002</v>
      </c>
      <c r="D527" s="76" t="s">
        <v>1315</v>
      </c>
      <c r="E527" s="76" t="s">
        <v>2003</v>
      </c>
      <c r="F527" s="76">
        <v>2001</v>
      </c>
      <c r="G527" s="77">
        <v>3.5</v>
      </c>
      <c r="H527" s="78" t="s">
        <v>553</v>
      </c>
      <c r="I527" s="79">
        <v>20</v>
      </c>
      <c r="J527" s="80">
        <v>11</v>
      </c>
      <c r="K527" s="80">
        <v>42</v>
      </c>
      <c r="L527" s="81">
        <v>37.200000000000003</v>
      </c>
      <c r="M527" s="82">
        <v>61.120350000000002</v>
      </c>
      <c r="N527" s="83">
        <v>3</v>
      </c>
      <c r="O527" s="84">
        <v>33.700000000000003</v>
      </c>
      <c r="P527" s="85">
        <v>0.3</v>
      </c>
      <c r="Q527" s="86">
        <v>50</v>
      </c>
      <c r="R527" s="105">
        <v>16.3</v>
      </c>
      <c r="S527" s="105">
        <v>19.399999999999999</v>
      </c>
      <c r="T527" s="118">
        <v>-0.09</v>
      </c>
      <c r="U527" s="119">
        <v>22.6</v>
      </c>
      <c r="V527" s="87">
        <v>0.6</v>
      </c>
      <c r="W527" s="88">
        <v>39.4</v>
      </c>
      <c r="X527" s="89">
        <v>-10.3</v>
      </c>
      <c r="Y527" s="90">
        <v>39.700000000000003</v>
      </c>
      <c r="Z527" s="91">
        <v>-53.6</v>
      </c>
      <c r="AA527" s="81">
        <v>250</v>
      </c>
      <c r="AB527" s="92">
        <v>99</v>
      </c>
      <c r="AC527" s="93">
        <v>16.399999999999999</v>
      </c>
      <c r="AD527" s="94">
        <v>6.8</v>
      </c>
      <c r="AE527" s="94">
        <v>293</v>
      </c>
      <c r="AF527" s="94">
        <v>-10</v>
      </c>
      <c r="AG527" s="95">
        <v>-2.5</v>
      </c>
      <c r="AH527" s="91">
        <v>69</v>
      </c>
      <c r="AI527" s="38"/>
    </row>
    <row r="528" spans="1:35" x14ac:dyDescent="0.2">
      <c r="A528" s="76" t="s">
        <v>621</v>
      </c>
      <c r="B528" s="38">
        <v>2179916</v>
      </c>
      <c r="C528" s="76" t="s">
        <v>1498</v>
      </c>
      <c r="D528" s="76" t="s">
        <v>1315</v>
      </c>
      <c r="E528" s="76" t="s">
        <v>1499</v>
      </c>
      <c r="F528" s="76">
        <v>1992</v>
      </c>
      <c r="G528" s="77">
        <v>3.1</v>
      </c>
      <c r="H528" s="78" t="s">
        <v>553</v>
      </c>
      <c r="I528" s="79">
        <v>151</v>
      </c>
      <c r="J528" s="80">
        <v>26</v>
      </c>
      <c r="K528" s="80">
        <v>524</v>
      </c>
      <c r="L528" s="81">
        <v>375.6</v>
      </c>
      <c r="M528" s="82">
        <v>90.298370860999995</v>
      </c>
      <c r="N528" s="83">
        <v>-5.2</v>
      </c>
      <c r="O528" s="84">
        <v>54.926666666999999</v>
      </c>
      <c r="P528" s="85">
        <v>5.7</v>
      </c>
      <c r="Q528" s="86">
        <v>66.176000000000002</v>
      </c>
      <c r="R528" s="105">
        <v>6.7</v>
      </c>
      <c r="S528" s="105">
        <v>32.920888888999997</v>
      </c>
      <c r="T528" s="118">
        <v>-0.06</v>
      </c>
      <c r="U528" s="119">
        <v>46.4</v>
      </c>
      <c r="V528" s="87">
        <v>4.3</v>
      </c>
      <c r="W528" s="88">
        <v>80.599999999999994</v>
      </c>
      <c r="X528" s="89">
        <v>-1.6</v>
      </c>
      <c r="Y528" s="90">
        <v>74.599999999999994</v>
      </c>
      <c r="Z528" s="91">
        <v>-53.8</v>
      </c>
      <c r="AA528" s="81">
        <v>54.5</v>
      </c>
      <c r="AB528" s="92">
        <v>98</v>
      </c>
      <c r="AC528" s="93">
        <v>-3.6</v>
      </c>
      <c r="AD528" s="94">
        <v>-0.5</v>
      </c>
      <c r="AE528" s="94">
        <v>288</v>
      </c>
      <c r="AF528" s="94">
        <v>-6</v>
      </c>
      <c r="AG528" s="95">
        <v>-7</v>
      </c>
      <c r="AH528" s="91">
        <v>-96</v>
      </c>
      <c r="AI528" s="38"/>
    </row>
    <row r="529" spans="1:35" x14ac:dyDescent="0.2">
      <c r="A529" s="76" t="s">
        <v>621</v>
      </c>
      <c r="B529" s="38">
        <v>2048702</v>
      </c>
      <c r="C529" s="76" t="s">
        <v>1583</v>
      </c>
      <c r="D529" s="76" t="s">
        <v>1315</v>
      </c>
      <c r="E529" s="76" t="s">
        <v>1584</v>
      </c>
      <c r="F529" s="76">
        <v>1987</v>
      </c>
      <c r="G529" s="77">
        <v>6.4</v>
      </c>
      <c r="H529" s="78" t="s">
        <v>553</v>
      </c>
      <c r="I529" s="79">
        <v>198</v>
      </c>
      <c r="J529" s="80">
        <v>52</v>
      </c>
      <c r="K529" s="80">
        <v>555</v>
      </c>
      <c r="L529" s="81">
        <v>63.7</v>
      </c>
      <c r="M529" s="82">
        <v>89.027181818000003</v>
      </c>
      <c r="N529" s="83">
        <v>-0.6</v>
      </c>
      <c r="O529" s="84">
        <v>77.002892857000006</v>
      </c>
      <c r="P529" s="85">
        <v>2.6</v>
      </c>
      <c r="Q529" s="86">
        <v>78.166666667000001</v>
      </c>
      <c r="R529" s="105">
        <v>10.199999999999999</v>
      </c>
      <c r="S529" s="105">
        <v>64.962947368000002</v>
      </c>
      <c r="T529" s="118">
        <v>0.2</v>
      </c>
      <c r="U529" s="119">
        <v>54.2</v>
      </c>
      <c r="V529" s="87">
        <v>9.5</v>
      </c>
      <c r="W529" s="88">
        <v>82.6</v>
      </c>
      <c r="X529" s="89">
        <v>-1.5</v>
      </c>
      <c r="Y529" s="90">
        <v>78.099999999999994</v>
      </c>
      <c r="Z529" s="91">
        <v>-53.9</v>
      </c>
      <c r="AA529" s="81">
        <v>-398.6</v>
      </c>
      <c r="AB529" s="92">
        <v>99</v>
      </c>
      <c r="AC529" s="93">
        <v>-10.5</v>
      </c>
      <c r="AD529" s="94">
        <v>-11.8</v>
      </c>
      <c r="AE529" s="94">
        <v>323</v>
      </c>
      <c r="AF529" s="94">
        <v>-4</v>
      </c>
      <c r="AG529" s="95">
        <v>-10.5</v>
      </c>
      <c r="AH529" s="91">
        <v>-341</v>
      </c>
      <c r="AI529" s="38"/>
    </row>
    <row r="530" spans="1:35" x14ac:dyDescent="0.2">
      <c r="A530" s="76" t="s">
        <v>621</v>
      </c>
      <c r="B530" s="38">
        <v>60411052</v>
      </c>
      <c r="C530" s="76" t="s">
        <v>2062</v>
      </c>
      <c r="D530" s="76" t="s">
        <v>1315</v>
      </c>
      <c r="E530" s="76" t="s">
        <v>2063</v>
      </c>
      <c r="F530" s="76">
        <v>2001</v>
      </c>
      <c r="G530" s="77">
        <v>3.7</v>
      </c>
      <c r="H530" s="78" t="s">
        <v>553</v>
      </c>
      <c r="I530" s="79">
        <v>11</v>
      </c>
      <c r="J530" s="80">
        <v>3</v>
      </c>
      <c r="K530" s="80">
        <v>17</v>
      </c>
      <c r="L530" s="81">
        <v>279.89999999999998</v>
      </c>
      <c r="M530" s="82">
        <v>49.052454545000003</v>
      </c>
      <c r="N530" s="83">
        <v>-2.5</v>
      </c>
      <c r="O530" s="84">
        <v>36.397500000000001</v>
      </c>
      <c r="P530" s="85">
        <v>5.2</v>
      </c>
      <c r="Q530" s="86">
        <v>37.26</v>
      </c>
      <c r="R530" s="105">
        <v>20.6</v>
      </c>
      <c r="S530" s="105">
        <v>23.287500000000001</v>
      </c>
      <c r="T530" s="118">
        <v>-0.14000000000000001</v>
      </c>
      <c r="U530" s="119">
        <v>29.9</v>
      </c>
      <c r="V530" s="87">
        <v>-1</v>
      </c>
      <c r="W530" s="88">
        <v>30.9</v>
      </c>
      <c r="X530" s="89">
        <v>-8.4</v>
      </c>
      <c r="Y530" s="90">
        <v>31.6</v>
      </c>
      <c r="Z530" s="91">
        <v>-54.2</v>
      </c>
      <c r="AA530" s="81">
        <v>345.9</v>
      </c>
      <c r="AB530" s="92">
        <v>96</v>
      </c>
      <c r="AC530" s="93">
        <v>13.6</v>
      </c>
      <c r="AD530" s="94">
        <v>13.6</v>
      </c>
      <c r="AE530" s="94">
        <v>271</v>
      </c>
      <c r="AF530" s="94">
        <v>11</v>
      </c>
      <c r="AG530" s="95">
        <v>8</v>
      </c>
      <c r="AH530" s="91">
        <v>321</v>
      </c>
      <c r="AI530" s="38"/>
    </row>
    <row r="531" spans="1:35" x14ac:dyDescent="0.2">
      <c r="A531" s="76" t="s">
        <v>621</v>
      </c>
      <c r="B531" s="38">
        <v>387687</v>
      </c>
      <c r="C531" s="76" t="s">
        <v>297</v>
      </c>
      <c r="D531" s="76" t="s">
        <v>1399</v>
      </c>
      <c r="E531" s="76" t="s">
        <v>334</v>
      </c>
      <c r="F531" s="76">
        <v>1986</v>
      </c>
      <c r="G531" s="77">
        <v>1.2</v>
      </c>
      <c r="H531" s="78" t="s">
        <v>553</v>
      </c>
      <c r="I531" s="79">
        <v>34</v>
      </c>
      <c r="J531" s="80">
        <v>8</v>
      </c>
      <c r="K531" s="80">
        <v>90</v>
      </c>
      <c r="L531" s="81">
        <v>-237.5</v>
      </c>
      <c r="M531" s="82">
        <v>72.661764706</v>
      </c>
      <c r="N531" s="83">
        <v>-0.4</v>
      </c>
      <c r="O531" s="84">
        <v>35.5</v>
      </c>
      <c r="P531" s="85">
        <v>-4.2</v>
      </c>
      <c r="Q531" s="86">
        <v>55.4</v>
      </c>
      <c r="R531" s="105">
        <v>1.1000000000000001</v>
      </c>
      <c r="S531" s="105">
        <v>18.899999999999999</v>
      </c>
      <c r="T531" s="118">
        <v>-0.14000000000000001</v>
      </c>
      <c r="U531" s="119">
        <v>20.399999999999999</v>
      </c>
      <c r="V531" s="87">
        <v>-0.9</v>
      </c>
      <c r="W531" s="88">
        <v>50.9</v>
      </c>
      <c r="X531" s="89">
        <v>-2.2999999999999998</v>
      </c>
      <c r="Y531" s="90">
        <v>45.8</v>
      </c>
      <c r="Z531" s="91">
        <v>-54.7</v>
      </c>
      <c r="AA531" s="81">
        <v>-607.29999999999995</v>
      </c>
      <c r="AB531" s="92">
        <v>92</v>
      </c>
      <c r="AC531" s="93">
        <v>-3.6</v>
      </c>
      <c r="AD531" s="94">
        <v>-14.1</v>
      </c>
      <c r="AE531" s="94">
        <v>294</v>
      </c>
      <c r="AF531" s="94">
        <v>16</v>
      </c>
      <c r="AG531" s="95">
        <v>10.5</v>
      </c>
      <c r="AH531" s="91">
        <v>-45</v>
      </c>
      <c r="AI531" s="38"/>
    </row>
    <row r="532" spans="1:35" x14ac:dyDescent="0.2">
      <c r="A532" s="76" t="s">
        <v>621</v>
      </c>
      <c r="B532" s="38">
        <v>2081962</v>
      </c>
      <c r="C532" s="76" t="s">
        <v>275</v>
      </c>
      <c r="D532" s="76" t="s">
        <v>1315</v>
      </c>
      <c r="E532" s="76" t="s">
        <v>276</v>
      </c>
      <c r="F532" s="76">
        <v>1988</v>
      </c>
      <c r="G532" s="77">
        <v>1.4</v>
      </c>
      <c r="H532" s="78" t="s">
        <v>553</v>
      </c>
      <c r="I532" s="79">
        <v>15</v>
      </c>
      <c r="J532" s="80">
        <v>6</v>
      </c>
      <c r="K532" s="80">
        <v>40</v>
      </c>
      <c r="L532" s="81">
        <v>-86.4</v>
      </c>
      <c r="M532" s="82">
        <v>57.417666666999999</v>
      </c>
      <c r="N532" s="83">
        <v>0.5</v>
      </c>
      <c r="O532" s="84">
        <v>34.572000000000003</v>
      </c>
      <c r="P532" s="85">
        <v>-1</v>
      </c>
      <c r="Q532" s="86">
        <v>43.258000000000003</v>
      </c>
      <c r="R532" s="105">
        <v>13.7</v>
      </c>
      <c r="S532" s="105">
        <v>21.672000000000001</v>
      </c>
      <c r="T532" s="118">
        <v>-0.06</v>
      </c>
      <c r="U532" s="119">
        <v>18</v>
      </c>
      <c r="V532" s="87">
        <v>6.8</v>
      </c>
      <c r="W532" s="88">
        <v>40.5</v>
      </c>
      <c r="X532" s="89">
        <v>-2.1</v>
      </c>
      <c r="Y532" s="90">
        <v>38.1</v>
      </c>
      <c r="Z532" s="91">
        <v>-54.8</v>
      </c>
      <c r="AA532" s="81">
        <v>-317.3</v>
      </c>
      <c r="AB532" s="92">
        <v>97</v>
      </c>
      <c r="AC532" s="93">
        <v>7.3</v>
      </c>
      <c r="AD532" s="94">
        <v>-5</v>
      </c>
      <c r="AE532" s="94">
        <v>282</v>
      </c>
      <c r="AF532" s="94">
        <v>-1</v>
      </c>
      <c r="AG532" s="95">
        <v>17</v>
      </c>
      <c r="AH532" s="91">
        <v>122</v>
      </c>
      <c r="AI532" s="38"/>
    </row>
    <row r="533" spans="1:35" x14ac:dyDescent="0.2">
      <c r="A533" s="76" t="s">
        <v>621</v>
      </c>
      <c r="B533" s="38">
        <v>1926973</v>
      </c>
      <c r="C533" s="76" t="s">
        <v>1713</v>
      </c>
      <c r="D533" s="76" t="s">
        <v>1315</v>
      </c>
      <c r="E533" s="76" t="s">
        <v>245</v>
      </c>
      <c r="F533" s="76">
        <v>1984</v>
      </c>
      <c r="G533" s="77">
        <v>2.7</v>
      </c>
      <c r="H533" s="78" t="s">
        <v>553</v>
      </c>
      <c r="I533" s="79">
        <v>12</v>
      </c>
      <c r="J533" s="80">
        <v>5</v>
      </c>
      <c r="K533" s="80">
        <v>37</v>
      </c>
      <c r="L533" s="81">
        <v>-63.3</v>
      </c>
      <c r="M533" s="82">
        <v>55.961500000000001</v>
      </c>
      <c r="N533" s="83">
        <v>-1.9</v>
      </c>
      <c r="O533" s="84">
        <v>24.48</v>
      </c>
      <c r="P533" s="85">
        <v>-1.9</v>
      </c>
      <c r="Q533" s="86">
        <v>40.799999999999997</v>
      </c>
      <c r="R533" s="105">
        <v>9.1999999999999993</v>
      </c>
      <c r="S533" s="105">
        <v>12.16</v>
      </c>
      <c r="T533" s="118">
        <v>0.06</v>
      </c>
      <c r="U533" s="119">
        <v>8.1999999999999993</v>
      </c>
      <c r="V533" s="87">
        <v>2.6</v>
      </c>
      <c r="W533" s="88">
        <v>33.9</v>
      </c>
      <c r="X533" s="89">
        <v>0.4</v>
      </c>
      <c r="Y533" s="90">
        <v>30.1</v>
      </c>
      <c r="Z533" s="91">
        <v>-54.9</v>
      </c>
      <c r="AA533" s="81">
        <v>-800</v>
      </c>
      <c r="AB533" s="92">
        <v>99</v>
      </c>
      <c r="AC533" s="93">
        <v>-32.700000000000003</v>
      </c>
      <c r="AD533" s="94">
        <v>-25.5</v>
      </c>
      <c r="AE533" s="94">
        <v>282</v>
      </c>
      <c r="AF533" s="94">
        <v>22</v>
      </c>
      <c r="AG533" s="95">
        <v>-2.5</v>
      </c>
      <c r="AH533" s="91">
        <v>-312</v>
      </c>
      <c r="AI533" s="38"/>
    </row>
    <row r="534" spans="1:35" x14ac:dyDescent="0.2">
      <c r="A534" s="76" t="s">
        <v>621</v>
      </c>
      <c r="B534" s="38">
        <v>2292215</v>
      </c>
      <c r="C534" s="76" t="s">
        <v>1475</v>
      </c>
      <c r="D534" s="76" t="s">
        <v>1315</v>
      </c>
      <c r="E534" s="76" t="s">
        <v>1476</v>
      </c>
      <c r="F534" s="76">
        <v>1995</v>
      </c>
      <c r="G534" s="77">
        <v>4.0999999999999996</v>
      </c>
      <c r="H534" s="78" t="s">
        <v>553</v>
      </c>
      <c r="I534" s="79">
        <v>14</v>
      </c>
      <c r="J534" s="80">
        <v>5</v>
      </c>
      <c r="K534" s="80">
        <v>42</v>
      </c>
      <c r="L534" s="81">
        <v>118.2</v>
      </c>
      <c r="M534" s="82">
        <v>60.150857143000003</v>
      </c>
      <c r="N534" s="83">
        <v>-4.2</v>
      </c>
      <c r="O534" s="84">
        <v>45.0625</v>
      </c>
      <c r="P534" s="85">
        <v>3.1</v>
      </c>
      <c r="Q534" s="86">
        <v>46.375</v>
      </c>
      <c r="R534" s="105">
        <v>9</v>
      </c>
      <c r="S534" s="105">
        <v>28.7</v>
      </c>
      <c r="T534" s="118">
        <v>0.14000000000000001</v>
      </c>
      <c r="U534" s="119">
        <v>31.7</v>
      </c>
      <c r="V534" s="87">
        <v>-2.1</v>
      </c>
      <c r="W534" s="88">
        <v>38.6</v>
      </c>
      <c r="X534" s="89">
        <v>-3.7</v>
      </c>
      <c r="Y534" s="90">
        <v>35.4</v>
      </c>
      <c r="Z534" s="91">
        <v>-55.2</v>
      </c>
      <c r="AA534" s="81">
        <v>-140.9</v>
      </c>
      <c r="AB534" s="92">
        <v>99</v>
      </c>
      <c r="AC534" s="93">
        <v>8.1999999999999993</v>
      </c>
      <c r="AD534" s="94">
        <v>-1.4</v>
      </c>
      <c r="AE534" s="94">
        <v>318</v>
      </c>
      <c r="AF534" s="94">
        <v>-14</v>
      </c>
      <c r="AG534" s="95">
        <v>1</v>
      </c>
      <c r="AH534" s="91">
        <v>-3</v>
      </c>
      <c r="AI534" s="38"/>
    </row>
    <row r="535" spans="1:35" x14ac:dyDescent="0.2">
      <c r="A535" s="76" t="s">
        <v>621</v>
      </c>
      <c r="B535" s="38">
        <v>5296742</v>
      </c>
      <c r="C535" s="76" t="s">
        <v>897</v>
      </c>
      <c r="D535" s="76" t="s">
        <v>1399</v>
      </c>
      <c r="E535" s="76" t="s">
        <v>898</v>
      </c>
      <c r="F535" s="76">
        <v>1990</v>
      </c>
      <c r="G535" s="77">
        <v>0.3</v>
      </c>
      <c r="H535" s="78" t="s">
        <v>553</v>
      </c>
      <c r="I535" s="79">
        <v>14</v>
      </c>
      <c r="J535" s="80">
        <v>8</v>
      </c>
      <c r="K535" s="80">
        <v>40</v>
      </c>
      <c r="L535" s="81">
        <v>17.3</v>
      </c>
      <c r="M535" s="82">
        <v>50.018000000000001</v>
      </c>
      <c r="N535" s="83">
        <v>-5</v>
      </c>
      <c r="O535" s="84">
        <v>30.96</v>
      </c>
      <c r="P535" s="85">
        <v>-2.1</v>
      </c>
      <c r="Q535" s="86">
        <v>38.183999999999997</v>
      </c>
      <c r="R535" s="105">
        <v>-0.5</v>
      </c>
      <c r="S535" s="105">
        <v>15.738</v>
      </c>
      <c r="T535" s="118">
        <v>0.03</v>
      </c>
      <c r="U535" s="119">
        <v>9.5</v>
      </c>
      <c r="V535" s="87">
        <v>-0.8</v>
      </c>
      <c r="W535" s="88">
        <v>28.8</v>
      </c>
      <c r="X535" s="89">
        <v>3.1</v>
      </c>
      <c r="Y535" s="90">
        <v>25.4</v>
      </c>
      <c r="Z535" s="91">
        <v>-55.3</v>
      </c>
      <c r="AA535" s="81">
        <v>-202.3</v>
      </c>
      <c r="AB535" s="92">
        <v>97</v>
      </c>
      <c r="AC535" s="93">
        <v>-5.5</v>
      </c>
      <c r="AD535" s="94">
        <v>-5.5</v>
      </c>
      <c r="AE535" s="94">
        <v>311</v>
      </c>
      <c r="AF535" s="94">
        <v>-14</v>
      </c>
      <c r="AG535" s="95">
        <v>-5.5</v>
      </c>
      <c r="AH535" s="91">
        <v>-219</v>
      </c>
      <c r="AI535" s="38"/>
    </row>
    <row r="536" spans="1:35" x14ac:dyDescent="0.2">
      <c r="A536" s="76" t="s">
        <v>621</v>
      </c>
      <c r="B536" s="38">
        <v>1986558</v>
      </c>
      <c r="C536" s="76" t="s">
        <v>194</v>
      </c>
      <c r="D536" s="76" t="s">
        <v>1315</v>
      </c>
      <c r="E536" s="76" t="s">
        <v>195</v>
      </c>
      <c r="F536" s="76">
        <v>1985</v>
      </c>
      <c r="G536" s="77">
        <v>2.7</v>
      </c>
      <c r="H536" s="78" t="s">
        <v>553</v>
      </c>
      <c r="I536" s="79">
        <v>28</v>
      </c>
      <c r="J536" s="80">
        <v>5</v>
      </c>
      <c r="K536" s="80">
        <v>60</v>
      </c>
      <c r="L536" s="81">
        <v>-47.2</v>
      </c>
      <c r="M536" s="82">
        <v>62.366178570999999</v>
      </c>
      <c r="N536" s="83">
        <v>-1.8</v>
      </c>
      <c r="O536" s="84">
        <v>35.6</v>
      </c>
      <c r="P536" s="85">
        <v>-1.3</v>
      </c>
      <c r="Q536" s="86">
        <v>51.2</v>
      </c>
      <c r="R536" s="105">
        <v>26.6</v>
      </c>
      <c r="S536" s="105">
        <v>22.9</v>
      </c>
      <c r="T536" s="118">
        <v>-0.02</v>
      </c>
      <c r="U536" s="119">
        <v>19.7</v>
      </c>
      <c r="V536" s="87">
        <v>1.1000000000000001</v>
      </c>
      <c r="W536" s="88">
        <v>44.4</v>
      </c>
      <c r="X536" s="89">
        <v>-1.6</v>
      </c>
      <c r="Y536" s="90">
        <v>41.7</v>
      </c>
      <c r="Z536" s="91">
        <v>-55.8</v>
      </c>
      <c r="AA536" s="81">
        <v>103.2</v>
      </c>
      <c r="AB536" s="92">
        <v>99</v>
      </c>
      <c r="AC536" s="93">
        <v>-8.1999999999999993</v>
      </c>
      <c r="AD536" s="94">
        <v>-9.5</v>
      </c>
      <c r="AE536" s="94">
        <v>254</v>
      </c>
      <c r="AF536" s="94">
        <v>7</v>
      </c>
      <c r="AG536" s="95">
        <v>14</v>
      </c>
      <c r="AH536" s="91">
        <v>67</v>
      </c>
      <c r="AI536" s="38"/>
    </row>
    <row r="537" spans="1:35" x14ac:dyDescent="0.2">
      <c r="A537" s="76" t="s">
        <v>621</v>
      </c>
      <c r="B537" s="38">
        <v>130246589</v>
      </c>
      <c r="C537" s="76" t="s">
        <v>893</v>
      </c>
      <c r="D537" s="76" t="s">
        <v>1315</v>
      </c>
      <c r="E537" s="76" t="s">
        <v>894</v>
      </c>
      <c r="F537" s="76">
        <v>2000</v>
      </c>
      <c r="G537" s="77">
        <v>4.3</v>
      </c>
      <c r="H537" s="78" t="s">
        <v>553</v>
      </c>
      <c r="I537" s="79">
        <v>54</v>
      </c>
      <c r="J537" s="80">
        <v>9</v>
      </c>
      <c r="K537" s="80">
        <v>128</v>
      </c>
      <c r="L537" s="81">
        <v>175.3</v>
      </c>
      <c r="M537" s="82">
        <v>71.789500000000004</v>
      </c>
      <c r="N537" s="83">
        <v>-2.7</v>
      </c>
      <c r="O537" s="84">
        <v>54.426000000000002</v>
      </c>
      <c r="P537" s="85">
        <v>2.8</v>
      </c>
      <c r="Q537" s="86">
        <v>63.262</v>
      </c>
      <c r="R537" s="105">
        <v>13.3</v>
      </c>
      <c r="S537" s="105">
        <v>31.866</v>
      </c>
      <c r="T537" s="118">
        <v>-0.03</v>
      </c>
      <c r="U537" s="119">
        <v>30.7</v>
      </c>
      <c r="V537" s="87">
        <v>5.4</v>
      </c>
      <c r="W537" s="88">
        <v>56.1</v>
      </c>
      <c r="X537" s="89">
        <v>-2</v>
      </c>
      <c r="Y537" s="90">
        <v>51.8</v>
      </c>
      <c r="Z537" s="91">
        <v>-56.6</v>
      </c>
      <c r="AA537" s="81">
        <v>219.5</v>
      </c>
      <c r="AB537" s="92">
        <v>99</v>
      </c>
      <c r="AC537" s="93">
        <v>20.9</v>
      </c>
      <c r="AD537" s="94">
        <v>7.3</v>
      </c>
      <c r="AE537" s="94">
        <v>269</v>
      </c>
      <c r="AF537" s="94">
        <v>-26</v>
      </c>
      <c r="AG537" s="95">
        <v>-9.5</v>
      </c>
      <c r="AH537" s="91">
        <v>142</v>
      </c>
      <c r="AI537" s="38"/>
    </row>
    <row r="538" spans="1:35" x14ac:dyDescent="0.2">
      <c r="A538" s="76" t="s">
        <v>621</v>
      </c>
      <c r="B538" s="38">
        <v>51547375</v>
      </c>
      <c r="C538" s="76" t="s">
        <v>3826</v>
      </c>
      <c r="D538" s="76" t="s">
        <v>1315</v>
      </c>
      <c r="E538" s="76" t="s">
        <v>3827</v>
      </c>
      <c r="F538" s="76">
        <v>2001</v>
      </c>
      <c r="G538" s="77">
        <v>4.5999999999999996</v>
      </c>
      <c r="H538" s="78" t="s">
        <v>553</v>
      </c>
      <c r="I538" s="79">
        <v>10</v>
      </c>
      <c r="J538" s="80">
        <v>4</v>
      </c>
      <c r="K538" s="80">
        <v>22</v>
      </c>
      <c r="L538" s="81">
        <v>-18.2</v>
      </c>
      <c r="M538" s="82">
        <v>47.488500000000002</v>
      </c>
      <c r="N538" s="83">
        <v>-2.1</v>
      </c>
      <c r="O538" s="84">
        <v>27.84</v>
      </c>
      <c r="P538" s="85">
        <v>0.2</v>
      </c>
      <c r="Q538" s="86">
        <v>34.32</v>
      </c>
      <c r="R538" s="105">
        <v>13.2</v>
      </c>
      <c r="S538" s="105">
        <v>17.12</v>
      </c>
      <c r="T538" s="118">
        <v>-0.08</v>
      </c>
      <c r="U538" s="119">
        <v>20.3</v>
      </c>
      <c r="V538" s="87">
        <v>-0.9</v>
      </c>
      <c r="W538" s="88">
        <v>33.4</v>
      </c>
      <c r="X538" s="89">
        <v>-4.2</v>
      </c>
      <c r="Y538" s="90">
        <v>32.299999999999997</v>
      </c>
      <c r="Z538" s="91">
        <v>-57.1</v>
      </c>
      <c r="AA538" s="81">
        <v>30</v>
      </c>
      <c r="AB538" s="92">
        <v>99</v>
      </c>
      <c r="AC538" s="93">
        <v>-14.5</v>
      </c>
      <c r="AD538" s="94">
        <v>1.8</v>
      </c>
      <c r="AE538" s="94">
        <v>285</v>
      </c>
      <c r="AF538" s="94">
        <v>-3</v>
      </c>
      <c r="AG538" s="95">
        <v>-11.5</v>
      </c>
      <c r="AH538" s="91">
        <v>-145</v>
      </c>
      <c r="AI538" s="38"/>
    </row>
    <row r="539" spans="1:35" x14ac:dyDescent="0.2">
      <c r="A539" s="76" t="s">
        <v>621</v>
      </c>
      <c r="B539" s="38">
        <v>1790625</v>
      </c>
      <c r="C539" s="76" t="s">
        <v>289</v>
      </c>
      <c r="D539" s="76" t="s">
        <v>1315</v>
      </c>
      <c r="E539" s="76" t="s">
        <v>290</v>
      </c>
      <c r="F539" s="76">
        <v>1979</v>
      </c>
      <c r="G539" s="77">
        <v>0</v>
      </c>
      <c r="H539" s="78" t="s">
        <v>553</v>
      </c>
      <c r="I539" s="79">
        <v>48</v>
      </c>
      <c r="J539" s="80">
        <v>13</v>
      </c>
      <c r="K539" s="80">
        <v>143</v>
      </c>
      <c r="L539" s="81">
        <v>-51.8</v>
      </c>
      <c r="M539" s="82">
        <v>78.161979166999998</v>
      </c>
      <c r="N539" s="83">
        <v>-1.7</v>
      </c>
      <c r="O539" s="84">
        <v>25.1</v>
      </c>
      <c r="P539" s="85">
        <v>0.2</v>
      </c>
      <c r="Q539" s="86">
        <v>53.2</v>
      </c>
      <c r="R539" s="105">
        <v>5.2</v>
      </c>
      <c r="S539" s="105">
        <v>5.4</v>
      </c>
      <c r="T539" s="118">
        <v>0.09</v>
      </c>
      <c r="U539" s="119">
        <v>4.5</v>
      </c>
      <c r="V539" s="87">
        <v>4.7</v>
      </c>
      <c r="W539" s="88">
        <v>54.7</v>
      </c>
      <c r="X539" s="89">
        <v>-1.1000000000000001</v>
      </c>
      <c r="Y539" s="90">
        <v>46.1</v>
      </c>
      <c r="Z539" s="91">
        <v>-57.6</v>
      </c>
      <c r="AA539" s="81">
        <v>-317.3</v>
      </c>
      <c r="AB539" s="92">
        <v>99</v>
      </c>
      <c r="AC539" s="93">
        <v>-11.4</v>
      </c>
      <c r="AD539" s="94">
        <v>-7.3</v>
      </c>
      <c r="AE539" s="94">
        <v>289</v>
      </c>
      <c r="AF539" s="94">
        <v>-17</v>
      </c>
      <c r="AG539" s="95">
        <v>-4</v>
      </c>
      <c r="AH539" s="91">
        <v>-223</v>
      </c>
      <c r="AI539" s="38"/>
    </row>
    <row r="540" spans="1:35" x14ac:dyDescent="0.2">
      <c r="A540" s="76" t="s">
        <v>621</v>
      </c>
      <c r="B540" s="38">
        <v>1583489</v>
      </c>
      <c r="C540" s="76" t="s">
        <v>155</v>
      </c>
      <c r="D540" s="76" t="s">
        <v>1315</v>
      </c>
      <c r="E540" s="76" t="s">
        <v>156</v>
      </c>
      <c r="F540" s="76">
        <v>1970</v>
      </c>
      <c r="G540" s="77">
        <v>0</v>
      </c>
      <c r="H540" s="78" t="s">
        <v>553</v>
      </c>
      <c r="I540" s="79">
        <v>20</v>
      </c>
      <c r="J540" s="80">
        <v>5</v>
      </c>
      <c r="K540" s="80">
        <v>63</v>
      </c>
      <c r="L540" s="81">
        <v>-25.6</v>
      </c>
      <c r="M540" s="82">
        <v>66.068250000000006</v>
      </c>
      <c r="N540" s="83">
        <v>-2.5</v>
      </c>
      <c r="O540" s="84">
        <v>21.1</v>
      </c>
      <c r="P540" s="85">
        <v>-1.3</v>
      </c>
      <c r="Q540" s="86">
        <v>43.8</v>
      </c>
      <c r="R540" s="105">
        <v>0.2</v>
      </c>
      <c r="S540" s="105">
        <v>4</v>
      </c>
      <c r="T540" s="118">
        <v>-0.02</v>
      </c>
      <c r="U540" s="119">
        <v>2.7</v>
      </c>
      <c r="V540" s="87">
        <v>3.8</v>
      </c>
      <c r="W540" s="88">
        <v>39.799999999999997</v>
      </c>
      <c r="X540" s="89">
        <v>0.7</v>
      </c>
      <c r="Y540" s="90">
        <v>32.5</v>
      </c>
      <c r="Z540" s="91">
        <v>-58.2</v>
      </c>
      <c r="AA540" s="81">
        <v>-1050</v>
      </c>
      <c r="AB540" s="92">
        <v>99</v>
      </c>
      <c r="AC540" s="93">
        <v>-34.5</v>
      </c>
      <c r="AD540" s="94">
        <v>-27.3</v>
      </c>
      <c r="AE540" s="94">
        <v>311</v>
      </c>
      <c r="AF540" s="94">
        <v>-16</v>
      </c>
      <c r="AG540" s="95">
        <v>-27.5</v>
      </c>
      <c r="AH540" s="91">
        <v>-802</v>
      </c>
      <c r="AI540" s="38"/>
    </row>
    <row r="541" spans="1:35" x14ac:dyDescent="0.2">
      <c r="A541" s="76" t="s">
        <v>621</v>
      </c>
      <c r="B541" s="38">
        <v>2147449</v>
      </c>
      <c r="C541" s="76" t="s">
        <v>581</v>
      </c>
      <c r="D541" s="76" t="s">
        <v>1315</v>
      </c>
      <c r="E541" s="76" t="s">
        <v>582</v>
      </c>
      <c r="F541" s="76">
        <v>1990</v>
      </c>
      <c r="G541" s="77">
        <v>8.6999999999999993</v>
      </c>
      <c r="H541" s="78" t="s">
        <v>553</v>
      </c>
      <c r="I541" s="79">
        <v>16</v>
      </c>
      <c r="J541" s="80">
        <v>4</v>
      </c>
      <c r="K541" s="80">
        <v>53</v>
      </c>
      <c r="L541" s="81">
        <v>12.4</v>
      </c>
      <c r="M541" s="82">
        <v>61.445999999999998</v>
      </c>
      <c r="N541" s="83">
        <v>-4</v>
      </c>
      <c r="O541" s="84">
        <v>34.5</v>
      </c>
      <c r="P541" s="85">
        <v>2.4</v>
      </c>
      <c r="Q541" s="86">
        <v>48.5</v>
      </c>
      <c r="R541" s="105">
        <v>10</v>
      </c>
      <c r="S541" s="105">
        <v>20.8</v>
      </c>
      <c r="T541" s="118">
        <v>-0.1</v>
      </c>
      <c r="U541" s="119">
        <v>30.9</v>
      </c>
      <c r="V541" s="87">
        <v>4.5999999999999996</v>
      </c>
      <c r="W541" s="88">
        <v>42.3</v>
      </c>
      <c r="X541" s="89">
        <v>-0.9</v>
      </c>
      <c r="Y541" s="90">
        <v>36.9</v>
      </c>
      <c r="Z541" s="91">
        <v>-58.3</v>
      </c>
      <c r="AA541" s="81">
        <v>-67.7</v>
      </c>
      <c r="AB541" s="92">
        <v>99</v>
      </c>
      <c r="AC541" s="93">
        <v>-2.7</v>
      </c>
      <c r="AD541" s="94">
        <v>2.2999999999999998</v>
      </c>
      <c r="AE541" s="94">
        <v>319</v>
      </c>
      <c r="AF541" s="94">
        <v>-8</v>
      </c>
      <c r="AG541" s="95">
        <v>2.5</v>
      </c>
      <c r="AH541" s="91">
        <v>-42</v>
      </c>
      <c r="AI541" s="38"/>
    </row>
    <row r="542" spans="1:35" x14ac:dyDescent="0.2">
      <c r="A542" s="76" t="s">
        <v>621</v>
      </c>
      <c r="B542" s="38">
        <v>2030301</v>
      </c>
      <c r="C542" s="76" t="s">
        <v>720</v>
      </c>
      <c r="D542" s="76" t="s">
        <v>1315</v>
      </c>
      <c r="E542" s="76" t="s">
        <v>721</v>
      </c>
      <c r="F542" s="76">
        <v>1986</v>
      </c>
      <c r="G542" s="77">
        <v>4.7</v>
      </c>
      <c r="H542" s="78" t="s">
        <v>553</v>
      </c>
      <c r="I542" s="79">
        <v>15</v>
      </c>
      <c r="J542" s="80">
        <v>7</v>
      </c>
      <c r="K542" s="80">
        <v>47</v>
      </c>
      <c r="L542" s="81">
        <v>12.6</v>
      </c>
      <c r="M542" s="82">
        <v>59.460733333</v>
      </c>
      <c r="N542" s="83">
        <v>-0.6</v>
      </c>
      <c r="O542" s="84">
        <v>29.4</v>
      </c>
      <c r="P542" s="85">
        <v>-1.4</v>
      </c>
      <c r="Q542" s="86">
        <v>45.4</v>
      </c>
      <c r="R542" s="105">
        <v>2.6</v>
      </c>
      <c r="S542" s="105">
        <v>15.3</v>
      </c>
      <c r="T542" s="118">
        <v>0.04</v>
      </c>
      <c r="U542" s="119">
        <v>12.1</v>
      </c>
      <c r="V542" s="87">
        <v>7.6</v>
      </c>
      <c r="W542" s="88">
        <v>38.9</v>
      </c>
      <c r="X542" s="89">
        <v>0.5</v>
      </c>
      <c r="Y542" s="90">
        <v>32.700000000000003</v>
      </c>
      <c r="Z542" s="91">
        <v>-58.4</v>
      </c>
      <c r="AA542" s="81">
        <v>-235.9</v>
      </c>
      <c r="AB542" s="92">
        <v>96</v>
      </c>
      <c r="AC542" s="93">
        <v>-22.3</v>
      </c>
      <c r="AD542" s="94">
        <v>-12.3</v>
      </c>
      <c r="AE542" s="94">
        <v>277</v>
      </c>
      <c r="AF542" s="94">
        <v>-10</v>
      </c>
      <c r="AG542" s="95">
        <v>-12.5</v>
      </c>
      <c r="AH542" s="91">
        <v>-352</v>
      </c>
      <c r="AI542" s="38"/>
    </row>
    <row r="543" spans="1:35" x14ac:dyDescent="0.2">
      <c r="A543" s="76" t="s">
        <v>621</v>
      </c>
      <c r="B543" s="38">
        <v>1951867</v>
      </c>
      <c r="C543" s="76" t="s">
        <v>1364</v>
      </c>
      <c r="D543" s="76" t="s">
        <v>1315</v>
      </c>
      <c r="E543" s="76" t="s">
        <v>313</v>
      </c>
      <c r="F543" s="76">
        <v>1984</v>
      </c>
      <c r="G543" s="77">
        <v>6.3</v>
      </c>
      <c r="H543" s="78" t="s">
        <v>553</v>
      </c>
      <c r="I543" s="79">
        <v>29</v>
      </c>
      <c r="J543" s="80">
        <v>8</v>
      </c>
      <c r="K543" s="80">
        <v>113</v>
      </c>
      <c r="L543" s="81">
        <v>-179.8</v>
      </c>
      <c r="M543" s="82">
        <v>73.972827585999994</v>
      </c>
      <c r="N543" s="83">
        <v>0.1</v>
      </c>
      <c r="O543" s="84">
        <v>54.463500000000003</v>
      </c>
      <c r="P543" s="85">
        <v>-3.9</v>
      </c>
      <c r="Q543" s="86">
        <v>56.471625000000003</v>
      </c>
      <c r="R543" s="105">
        <v>-1.4</v>
      </c>
      <c r="S543" s="105">
        <v>37.966500000000003</v>
      </c>
      <c r="T543" s="118">
        <v>0.03</v>
      </c>
      <c r="U543" s="119">
        <v>18.3</v>
      </c>
      <c r="V543" s="87">
        <v>1.3</v>
      </c>
      <c r="W543" s="88">
        <v>52.8</v>
      </c>
      <c r="X543" s="89">
        <v>-1.8</v>
      </c>
      <c r="Y543" s="90">
        <v>44.5</v>
      </c>
      <c r="Z543" s="91">
        <v>-58.9</v>
      </c>
      <c r="AA543" s="81">
        <v>-1077.3</v>
      </c>
      <c r="AB543" s="92">
        <v>99</v>
      </c>
      <c r="AC543" s="93">
        <v>-20.9</v>
      </c>
      <c r="AD543" s="94">
        <v>-27.3</v>
      </c>
      <c r="AE543" s="94">
        <v>275</v>
      </c>
      <c r="AF543" s="94">
        <v>21</v>
      </c>
      <c r="AG543" s="95">
        <v>10.5</v>
      </c>
      <c r="AH543" s="91">
        <v>-270</v>
      </c>
      <c r="AI543" s="38"/>
    </row>
    <row r="544" spans="1:35" x14ac:dyDescent="0.2">
      <c r="A544" s="76" t="s">
        <v>621</v>
      </c>
      <c r="B544" s="38">
        <v>17093333</v>
      </c>
      <c r="C544" s="76" t="s">
        <v>273</v>
      </c>
      <c r="D544" s="76" t="s">
        <v>1315</v>
      </c>
      <c r="E544" s="76" t="s">
        <v>274</v>
      </c>
      <c r="F544" s="76">
        <v>1996</v>
      </c>
      <c r="G544" s="77">
        <v>6.4</v>
      </c>
      <c r="H544" s="78" t="s">
        <v>553</v>
      </c>
      <c r="I544" s="79">
        <v>66</v>
      </c>
      <c r="J544" s="80">
        <v>22</v>
      </c>
      <c r="K544" s="80">
        <v>189</v>
      </c>
      <c r="L544" s="81">
        <v>86.7</v>
      </c>
      <c r="M544" s="82">
        <v>78.892272727000005</v>
      </c>
      <c r="N544" s="83">
        <v>-2.2999999999999998</v>
      </c>
      <c r="O544" s="84">
        <v>39.333333332999999</v>
      </c>
      <c r="P544" s="85">
        <v>2.2999999999999998</v>
      </c>
      <c r="Q544" s="86">
        <v>54.916666667000001</v>
      </c>
      <c r="R544" s="105">
        <v>4.0999999999999996</v>
      </c>
      <c r="S544" s="105">
        <v>16.75</v>
      </c>
      <c r="T544" s="118">
        <v>-0.06</v>
      </c>
      <c r="U544" s="119">
        <v>15.5</v>
      </c>
      <c r="V544" s="87">
        <v>8</v>
      </c>
      <c r="W544" s="88">
        <v>64.2</v>
      </c>
      <c r="X544" s="89">
        <v>-1.1000000000000001</v>
      </c>
      <c r="Y544" s="90">
        <v>59.3</v>
      </c>
      <c r="Z544" s="91">
        <v>-59</v>
      </c>
      <c r="AA544" s="81">
        <v>-295</v>
      </c>
      <c r="AB544" s="92">
        <v>99</v>
      </c>
      <c r="AC544" s="93">
        <v>-7.7</v>
      </c>
      <c r="AD544" s="94">
        <v>-1.4</v>
      </c>
      <c r="AE544" s="94">
        <v>287</v>
      </c>
      <c r="AF544" s="94">
        <v>-33</v>
      </c>
      <c r="AG544" s="95">
        <v>-7</v>
      </c>
      <c r="AH544" s="91">
        <v>-160</v>
      </c>
      <c r="AI544" s="38"/>
    </row>
    <row r="545" spans="1:35" x14ac:dyDescent="0.2">
      <c r="A545" s="76" t="s">
        <v>621</v>
      </c>
      <c r="B545" s="38">
        <v>121970516</v>
      </c>
      <c r="C545" s="76" t="s">
        <v>1708</v>
      </c>
      <c r="D545" s="76" t="s">
        <v>1315</v>
      </c>
      <c r="E545" s="76" t="s">
        <v>1709</v>
      </c>
      <c r="F545" s="76">
        <v>1997</v>
      </c>
      <c r="G545" s="77">
        <v>4.3</v>
      </c>
      <c r="H545" s="78" t="s">
        <v>553</v>
      </c>
      <c r="I545" s="79">
        <v>48</v>
      </c>
      <c r="J545" s="80">
        <v>15</v>
      </c>
      <c r="K545" s="80">
        <v>82</v>
      </c>
      <c r="L545" s="81">
        <v>-128</v>
      </c>
      <c r="M545" s="82">
        <v>66.619958333</v>
      </c>
      <c r="N545" s="83">
        <v>0.9</v>
      </c>
      <c r="O545" s="84">
        <v>32.058</v>
      </c>
      <c r="P545" s="85">
        <v>-1.6</v>
      </c>
      <c r="Q545" s="86">
        <v>46.02</v>
      </c>
      <c r="R545" s="105">
        <v>21.9</v>
      </c>
      <c r="S545" s="105">
        <v>17.55</v>
      </c>
      <c r="T545" s="118">
        <v>-7.0000000000000007E-2</v>
      </c>
      <c r="U545" s="119">
        <v>20.5</v>
      </c>
      <c r="V545" s="87">
        <v>4.7</v>
      </c>
      <c r="W545" s="88">
        <v>49.3</v>
      </c>
      <c r="X545" s="89">
        <v>-3.8</v>
      </c>
      <c r="Y545" s="90">
        <v>48.4</v>
      </c>
      <c r="Z545" s="91">
        <v>-59.3</v>
      </c>
      <c r="AA545" s="81">
        <v>-281.39999999999998</v>
      </c>
      <c r="AB545" s="92">
        <v>96</v>
      </c>
      <c r="AC545" s="93">
        <v>1.4</v>
      </c>
      <c r="AD545" s="94">
        <v>-7.7</v>
      </c>
      <c r="AE545" s="94">
        <v>281</v>
      </c>
      <c r="AF545" s="94">
        <v>-17</v>
      </c>
      <c r="AG545" s="95">
        <v>-1</v>
      </c>
      <c r="AH545" s="91">
        <v>-92</v>
      </c>
      <c r="AI545" s="38"/>
    </row>
    <row r="546" spans="1:35" x14ac:dyDescent="0.2">
      <c r="A546" s="76" t="s">
        <v>621</v>
      </c>
      <c r="B546" s="38">
        <v>1727429</v>
      </c>
      <c r="C546" s="76" t="s">
        <v>1824</v>
      </c>
      <c r="D546" s="76" t="s">
        <v>1315</v>
      </c>
      <c r="E546" s="76" t="s">
        <v>1825</v>
      </c>
      <c r="F546" s="76">
        <v>1976</v>
      </c>
      <c r="G546" s="77">
        <v>0</v>
      </c>
      <c r="H546" s="78" t="s">
        <v>553</v>
      </c>
      <c r="I546" s="79">
        <v>34</v>
      </c>
      <c r="J546" s="80">
        <v>8</v>
      </c>
      <c r="K546" s="80">
        <v>113</v>
      </c>
      <c r="L546" s="81">
        <v>64.599999999999994</v>
      </c>
      <c r="M546" s="82">
        <v>76.202205882000001</v>
      </c>
      <c r="N546" s="83">
        <v>-1</v>
      </c>
      <c r="O546" s="84">
        <v>43.154285713999997</v>
      </c>
      <c r="P546" s="85">
        <v>-1</v>
      </c>
      <c r="Q546" s="86">
        <v>51.5</v>
      </c>
      <c r="R546" s="105">
        <v>15</v>
      </c>
      <c r="S546" s="105">
        <v>9</v>
      </c>
      <c r="T546" s="118">
        <v>0.01</v>
      </c>
      <c r="U546" s="119">
        <v>1.8</v>
      </c>
      <c r="V546" s="87">
        <v>8.1999999999999993</v>
      </c>
      <c r="W546" s="88">
        <v>49</v>
      </c>
      <c r="X546" s="89">
        <v>0.8</v>
      </c>
      <c r="Y546" s="90">
        <v>40.299999999999997</v>
      </c>
      <c r="Z546" s="91">
        <v>-59.9</v>
      </c>
      <c r="AA546" s="81">
        <v>-191.4</v>
      </c>
      <c r="AB546" s="92">
        <v>99</v>
      </c>
      <c r="AC546" s="93">
        <v>-11.4</v>
      </c>
      <c r="AD546" s="94">
        <v>-6.8</v>
      </c>
      <c r="AE546" s="94">
        <v>296</v>
      </c>
      <c r="AF546" s="94">
        <v>-16</v>
      </c>
      <c r="AG546" s="95">
        <v>-7.5</v>
      </c>
      <c r="AH546" s="91">
        <v>-335</v>
      </c>
      <c r="AI546" s="38"/>
    </row>
    <row r="547" spans="1:35" x14ac:dyDescent="0.2">
      <c r="A547" s="76" t="s">
        <v>621</v>
      </c>
      <c r="B547" s="38">
        <v>10596850</v>
      </c>
      <c r="C547" s="76" t="s">
        <v>1995</v>
      </c>
      <c r="D547" s="76" t="s">
        <v>1399</v>
      </c>
      <c r="E547" s="76" t="s">
        <v>1996</v>
      </c>
      <c r="F547" s="76">
        <v>1999</v>
      </c>
      <c r="G547" s="77">
        <v>5.4</v>
      </c>
      <c r="H547" s="78" t="s">
        <v>553</v>
      </c>
      <c r="I547" s="79">
        <v>13</v>
      </c>
      <c r="J547" s="80">
        <v>4</v>
      </c>
      <c r="K547" s="80">
        <v>24</v>
      </c>
      <c r="L547" s="81">
        <v>15</v>
      </c>
      <c r="M547" s="82">
        <v>52.680923077000003</v>
      </c>
      <c r="N547" s="83">
        <v>-2.9</v>
      </c>
      <c r="O547" s="84">
        <v>30.300999999999998</v>
      </c>
      <c r="P547" s="85">
        <v>-0.7</v>
      </c>
      <c r="Q547" s="86">
        <v>33.990499999999997</v>
      </c>
      <c r="R547" s="105">
        <v>3.9</v>
      </c>
      <c r="S547" s="105">
        <v>16.406500000000001</v>
      </c>
      <c r="T547" s="118">
        <v>-0.1</v>
      </c>
      <c r="U547" s="119">
        <v>28.5</v>
      </c>
      <c r="V547" s="87">
        <v>-6</v>
      </c>
      <c r="W547" s="88">
        <v>31.3</v>
      </c>
      <c r="X547" s="89">
        <v>-5.3</v>
      </c>
      <c r="Y547" s="90">
        <v>28.9</v>
      </c>
      <c r="Z547" s="91">
        <v>-59.9</v>
      </c>
      <c r="AA547" s="81">
        <v>270.89999999999998</v>
      </c>
      <c r="AB547" s="92">
        <v>98</v>
      </c>
      <c r="AC547" s="93">
        <v>10</v>
      </c>
      <c r="AD547" s="94">
        <v>11.4</v>
      </c>
      <c r="AE547" s="94">
        <v>306</v>
      </c>
      <c r="AF547" s="94">
        <v>8</v>
      </c>
      <c r="AG547" s="95">
        <v>-0.5</v>
      </c>
      <c r="AH547" s="91">
        <v>176</v>
      </c>
      <c r="AI547" s="38"/>
    </row>
    <row r="548" spans="1:35" x14ac:dyDescent="0.2">
      <c r="A548" s="76" t="s">
        <v>621</v>
      </c>
      <c r="B548" s="38">
        <v>128982619</v>
      </c>
      <c r="C548" s="76" t="s">
        <v>780</v>
      </c>
      <c r="D548" s="76" t="s">
        <v>1315</v>
      </c>
      <c r="E548" s="76" t="s">
        <v>781</v>
      </c>
      <c r="F548" s="76">
        <v>1999</v>
      </c>
      <c r="G548" s="77">
        <v>2.2999999999999998</v>
      </c>
      <c r="H548" s="78" t="s">
        <v>553</v>
      </c>
      <c r="I548" s="79">
        <v>29</v>
      </c>
      <c r="J548" s="80">
        <v>9</v>
      </c>
      <c r="K548" s="80">
        <v>72</v>
      </c>
      <c r="L548" s="81">
        <v>-138.6</v>
      </c>
      <c r="M548" s="82">
        <v>67.227034482999997</v>
      </c>
      <c r="N548" s="83">
        <v>0.3</v>
      </c>
      <c r="O548" s="84">
        <v>36.799999999999997</v>
      </c>
      <c r="P548" s="85">
        <v>-6</v>
      </c>
      <c r="Q548" s="86">
        <v>55.9</v>
      </c>
      <c r="R548" s="105">
        <v>13.8</v>
      </c>
      <c r="S548" s="105">
        <v>20.9</v>
      </c>
      <c r="T548" s="118">
        <v>-0.04</v>
      </c>
      <c r="U548" s="119">
        <v>23.6</v>
      </c>
      <c r="V548" s="87">
        <v>-1</v>
      </c>
      <c r="W548" s="88">
        <v>47.4</v>
      </c>
      <c r="X548" s="89">
        <v>-1.5</v>
      </c>
      <c r="Y548" s="90">
        <v>45.8</v>
      </c>
      <c r="Z548" s="91">
        <v>-60.4</v>
      </c>
      <c r="AA548" s="81">
        <v>-54.5</v>
      </c>
      <c r="AB548" s="92">
        <v>99</v>
      </c>
      <c r="AC548" s="93">
        <v>9.5</v>
      </c>
      <c r="AD548" s="94">
        <v>-1.8</v>
      </c>
      <c r="AE548" s="94">
        <v>313</v>
      </c>
      <c r="AF548" s="94">
        <v>-5</v>
      </c>
      <c r="AG548" s="95">
        <v>-8.5</v>
      </c>
      <c r="AH548" s="91">
        <v>-68</v>
      </c>
      <c r="AI548" s="38"/>
    </row>
    <row r="549" spans="1:35" x14ac:dyDescent="0.2">
      <c r="A549" s="76" t="s">
        <v>621</v>
      </c>
      <c r="B549" s="38">
        <v>18016881</v>
      </c>
      <c r="C549" s="76" t="s">
        <v>663</v>
      </c>
      <c r="D549" s="76" t="s">
        <v>1315</v>
      </c>
      <c r="E549" s="76" t="s">
        <v>664</v>
      </c>
      <c r="F549" s="76">
        <v>1997</v>
      </c>
      <c r="G549" s="77">
        <v>6.6</v>
      </c>
      <c r="H549" s="78" t="s">
        <v>553</v>
      </c>
      <c r="I549" s="79">
        <v>298</v>
      </c>
      <c r="J549" s="80">
        <v>42</v>
      </c>
      <c r="K549" s="80">
        <v>775</v>
      </c>
      <c r="L549" s="81">
        <v>189.8</v>
      </c>
      <c r="M549" s="82">
        <v>90.958436242000005</v>
      </c>
      <c r="N549" s="83">
        <v>-4.7</v>
      </c>
      <c r="O549" s="84">
        <v>72.356025000000002</v>
      </c>
      <c r="P549" s="85">
        <v>3</v>
      </c>
      <c r="Q549" s="86">
        <v>75.553650000000005</v>
      </c>
      <c r="R549" s="105">
        <v>26.2</v>
      </c>
      <c r="S549" s="105">
        <v>53.893799999999999</v>
      </c>
      <c r="T549" s="118">
        <v>-0.25</v>
      </c>
      <c r="U549" s="119">
        <v>65.8</v>
      </c>
      <c r="V549" s="87">
        <v>6.1</v>
      </c>
      <c r="W549" s="88">
        <v>83.6</v>
      </c>
      <c r="X549" s="89">
        <v>-0.2</v>
      </c>
      <c r="Y549" s="90">
        <v>76.7</v>
      </c>
      <c r="Z549" s="91">
        <v>-60.6</v>
      </c>
      <c r="AA549" s="81">
        <v>296.39999999999998</v>
      </c>
      <c r="AB549" s="92">
        <v>99</v>
      </c>
      <c r="AC549" s="93">
        <v>1.8</v>
      </c>
      <c r="AD549" s="94">
        <v>6.4</v>
      </c>
      <c r="AE549" s="94">
        <v>281</v>
      </c>
      <c r="AF549" s="94">
        <v>-11</v>
      </c>
      <c r="AG549" s="95">
        <v>0</v>
      </c>
      <c r="AH549" s="91">
        <v>65</v>
      </c>
      <c r="AI549" s="38"/>
    </row>
    <row r="550" spans="1:35" x14ac:dyDescent="0.2">
      <c r="A550" s="76" t="s">
        <v>621</v>
      </c>
      <c r="B550" s="38">
        <v>2043401</v>
      </c>
      <c r="C550" s="76" t="s">
        <v>1753</v>
      </c>
      <c r="D550" s="76" t="s">
        <v>1315</v>
      </c>
      <c r="E550" s="76" t="s">
        <v>1754</v>
      </c>
      <c r="F550" s="76">
        <v>1986</v>
      </c>
      <c r="G550" s="77">
        <v>5.2</v>
      </c>
      <c r="H550" s="78" t="s">
        <v>553</v>
      </c>
      <c r="I550" s="79">
        <v>20</v>
      </c>
      <c r="J550" s="80">
        <v>5</v>
      </c>
      <c r="K550" s="80">
        <v>88</v>
      </c>
      <c r="L550" s="81">
        <v>149.6</v>
      </c>
      <c r="M550" s="82">
        <v>67.948300000000003</v>
      </c>
      <c r="N550" s="83">
        <v>-6.3</v>
      </c>
      <c r="O550" s="84">
        <v>35.557499999999997</v>
      </c>
      <c r="P550" s="85">
        <v>4.4000000000000004</v>
      </c>
      <c r="Q550" s="86">
        <v>45.457500000000003</v>
      </c>
      <c r="R550" s="105">
        <v>14.1</v>
      </c>
      <c r="S550" s="105">
        <v>19.387499999999999</v>
      </c>
      <c r="T550" s="118">
        <v>-0.01</v>
      </c>
      <c r="U550" s="119">
        <v>17.600000000000001</v>
      </c>
      <c r="V550" s="87">
        <v>2.2000000000000002</v>
      </c>
      <c r="W550" s="88">
        <v>47.3</v>
      </c>
      <c r="X550" s="89">
        <v>-0.8</v>
      </c>
      <c r="Y550" s="90">
        <v>40.1</v>
      </c>
      <c r="Z550" s="91">
        <v>-60.9</v>
      </c>
      <c r="AA550" s="81">
        <v>-188.2</v>
      </c>
      <c r="AB550" s="92">
        <v>96</v>
      </c>
      <c r="AC550" s="93">
        <v>-20</v>
      </c>
      <c r="AD550" s="94">
        <v>-14.1</v>
      </c>
      <c r="AE550" s="94">
        <v>297</v>
      </c>
      <c r="AF550" s="94">
        <v>10</v>
      </c>
      <c r="AG550" s="95">
        <v>6.5</v>
      </c>
      <c r="AH550" s="91">
        <v>-172</v>
      </c>
      <c r="AI550" s="38"/>
    </row>
    <row r="551" spans="1:35" x14ac:dyDescent="0.2">
      <c r="A551" s="76" t="s">
        <v>621</v>
      </c>
      <c r="B551" s="38">
        <v>6663976</v>
      </c>
      <c r="C551" s="76" t="s">
        <v>595</v>
      </c>
      <c r="D551" s="76" t="s">
        <v>1399</v>
      </c>
      <c r="E551" s="76" t="s">
        <v>596</v>
      </c>
      <c r="F551" s="76">
        <v>1996</v>
      </c>
      <c r="G551" s="77">
        <v>3.5</v>
      </c>
      <c r="H551" s="78" t="s">
        <v>553</v>
      </c>
      <c r="I551" s="79">
        <v>11</v>
      </c>
      <c r="J551" s="80">
        <v>2</v>
      </c>
      <c r="K551" s="80">
        <v>45</v>
      </c>
      <c r="L551" s="81">
        <v>136.6</v>
      </c>
      <c r="M551" s="82">
        <v>59.537181818000001</v>
      </c>
      <c r="N551" s="83">
        <v>-1.5</v>
      </c>
      <c r="O551" s="84">
        <v>44.456499999999998</v>
      </c>
      <c r="P551" s="85">
        <v>1.1000000000000001</v>
      </c>
      <c r="Q551" s="86">
        <v>43.572749999999999</v>
      </c>
      <c r="R551" s="105">
        <v>-9.3000000000000007</v>
      </c>
      <c r="S551" s="105">
        <v>30.165749999999999</v>
      </c>
      <c r="T551" s="118">
        <v>0.09</v>
      </c>
      <c r="U551" s="119">
        <v>22.9</v>
      </c>
      <c r="V551" s="87">
        <v>2.9</v>
      </c>
      <c r="W551" s="88">
        <v>39.799999999999997</v>
      </c>
      <c r="X551" s="89">
        <v>-3.4</v>
      </c>
      <c r="Y551" s="90">
        <v>35.4</v>
      </c>
      <c r="Z551" s="91">
        <v>-61.1</v>
      </c>
      <c r="AA551" s="81">
        <v>-148.6</v>
      </c>
      <c r="AB551" s="92">
        <v>99</v>
      </c>
      <c r="AC551" s="93">
        <v>-0.5</v>
      </c>
      <c r="AD551" s="94">
        <v>-1.4</v>
      </c>
      <c r="AE551" s="94">
        <v>303</v>
      </c>
      <c r="AF551" s="94">
        <v>1</v>
      </c>
      <c r="AG551" s="95">
        <v>4</v>
      </c>
      <c r="AH551" s="91">
        <v>-9</v>
      </c>
      <c r="AI551" s="38"/>
    </row>
    <row r="552" spans="1:35" x14ac:dyDescent="0.2">
      <c r="A552" s="76" t="s">
        <v>621</v>
      </c>
      <c r="B552" s="38">
        <v>5424987</v>
      </c>
      <c r="C552" s="76" t="s">
        <v>1842</v>
      </c>
      <c r="D552" s="76" t="s">
        <v>1399</v>
      </c>
      <c r="E552" s="76" t="s">
        <v>1843</v>
      </c>
      <c r="F552" s="76">
        <v>1991</v>
      </c>
      <c r="G552" s="77">
        <v>0.5</v>
      </c>
      <c r="H552" s="78" t="s">
        <v>553</v>
      </c>
      <c r="I552" s="79">
        <v>74</v>
      </c>
      <c r="J552" s="80">
        <v>13</v>
      </c>
      <c r="K552" s="80">
        <v>224</v>
      </c>
      <c r="L552" s="81">
        <v>19.5</v>
      </c>
      <c r="M552" s="82">
        <v>81.829810811000002</v>
      </c>
      <c r="N552" s="83">
        <v>-1.2</v>
      </c>
      <c r="O552" s="84">
        <v>40.777333333000001</v>
      </c>
      <c r="P552" s="85">
        <v>-1.7</v>
      </c>
      <c r="Q552" s="86">
        <v>56.283000000000001</v>
      </c>
      <c r="R552" s="105">
        <v>-7.9</v>
      </c>
      <c r="S552" s="105">
        <v>22.958666666999999</v>
      </c>
      <c r="T552" s="118">
        <v>0.12</v>
      </c>
      <c r="U552" s="119">
        <v>36</v>
      </c>
      <c r="V552" s="87">
        <v>4.4000000000000004</v>
      </c>
      <c r="W552" s="88">
        <v>65.099999999999994</v>
      </c>
      <c r="X552" s="89">
        <v>-0.2</v>
      </c>
      <c r="Y552" s="90">
        <v>54.7</v>
      </c>
      <c r="Z552" s="91">
        <v>-62</v>
      </c>
      <c r="AA552" s="81">
        <v>-324.5</v>
      </c>
      <c r="AB552" s="92">
        <v>97</v>
      </c>
      <c r="AC552" s="93">
        <v>-13.2</v>
      </c>
      <c r="AD552" s="94">
        <v>-18.2</v>
      </c>
      <c r="AE552" s="94">
        <v>282</v>
      </c>
      <c r="AF552" s="94">
        <v>19</v>
      </c>
      <c r="AG552" s="95">
        <v>10</v>
      </c>
      <c r="AH552" s="91">
        <v>-91</v>
      </c>
      <c r="AI552" s="38"/>
    </row>
    <row r="553" spans="1:35" x14ac:dyDescent="0.2">
      <c r="A553" s="76" t="s">
        <v>621</v>
      </c>
      <c r="B553" s="38">
        <v>2015209</v>
      </c>
      <c r="C553" s="76" t="s">
        <v>1364</v>
      </c>
      <c r="D553" s="76" t="s">
        <v>1315</v>
      </c>
      <c r="E553" s="76" t="s">
        <v>727</v>
      </c>
      <c r="F553" s="76">
        <v>1986</v>
      </c>
      <c r="G553" s="77">
        <v>0.8</v>
      </c>
      <c r="H553" s="78" t="s">
        <v>553</v>
      </c>
      <c r="I553" s="79">
        <v>10</v>
      </c>
      <c r="J553" s="80">
        <v>5</v>
      </c>
      <c r="K553" s="80">
        <v>29</v>
      </c>
      <c r="L553" s="81">
        <v>23.4</v>
      </c>
      <c r="M553" s="82">
        <v>55.687100000000001</v>
      </c>
      <c r="N553" s="83">
        <v>-2.9</v>
      </c>
      <c r="O553" s="84">
        <v>29.52</v>
      </c>
      <c r="P553" s="85">
        <v>-0.2</v>
      </c>
      <c r="Q553" s="86">
        <v>45</v>
      </c>
      <c r="R553" s="105">
        <v>26.5</v>
      </c>
      <c r="S553" s="105">
        <v>19.920000000000002</v>
      </c>
      <c r="T553" s="118">
        <v>-0.02</v>
      </c>
      <c r="U553" s="119">
        <v>19.7</v>
      </c>
      <c r="V553" s="87">
        <v>2.1</v>
      </c>
      <c r="W553" s="88">
        <v>38.200000000000003</v>
      </c>
      <c r="X553" s="89">
        <v>-1.2</v>
      </c>
      <c r="Y553" s="90">
        <v>36.6</v>
      </c>
      <c r="Z553" s="91">
        <v>-62.2</v>
      </c>
      <c r="AA553" s="81">
        <v>-245</v>
      </c>
      <c r="AB553" s="92">
        <v>94</v>
      </c>
      <c r="AC553" s="93">
        <v>-6.4</v>
      </c>
      <c r="AD553" s="94">
        <v>-13.6</v>
      </c>
      <c r="AE553" s="94">
        <v>280</v>
      </c>
      <c r="AF553" s="94">
        <v>-17</v>
      </c>
      <c r="AG553" s="95">
        <v>-3.5</v>
      </c>
      <c r="AH553" s="91">
        <v>-250</v>
      </c>
      <c r="AI553" s="38"/>
    </row>
    <row r="554" spans="1:35" x14ac:dyDescent="0.2">
      <c r="A554" s="76" t="s">
        <v>621</v>
      </c>
      <c r="B554" s="38">
        <v>61355223</v>
      </c>
      <c r="C554" s="76" t="s">
        <v>3828</v>
      </c>
      <c r="D554" s="76" t="s">
        <v>1315</v>
      </c>
      <c r="E554" s="76" t="s">
        <v>3829</v>
      </c>
      <c r="F554" s="76">
        <v>2003</v>
      </c>
      <c r="G554" s="77">
        <v>7.3</v>
      </c>
      <c r="H554" s="78" t="s">
        <v>553</v>
      </c>
      <c r="I554" s="79">
        <v>10</v>
      </c>
      <c r="J554" s="80">
        <v>3</v>
      </c>
      <c r="K554" s="80">
        <v>16</v>
      </c>
      <c r="L554" s="81">
        <v>74.099999999999994</v>
      </c>
      <c r="M554" s="82">
        <v>42.6496</v>
      </c>
      <c r="N554" s="83">
        <v>-2.2999999999999998</v>
      </c>
      <c r="O554" s="84">
        <v>28.3</v>
      </c>
      <c r="P554" s="85">
        <v>-0.8</v>
      </c>
      <c r="Q554" s="86">
        <v>38.6</v>
      </c>
      <c r="R554" s="105">
        <v>6.2</v>
      </c>
      <c r="S554" s="105">
        <v>15.2</v>
      </c>
      <c r="T554" s="118">
        <v>0.1</v>
      </c>
      <c r="U554" s="119">
        <v>27.5</v>
      </c>
      <c r="V554" s="87">
        <v>-2</v>
      </c>
      <c r="W554" s="88">
        <v>30.4</v>
      </c>
      <c r="X554" s="89">
        <v>-3.2</v>
      </c>
      <c r="Y554" s="90">
        <v>28.8</v>
      </c>
      <c r="Z554" s="91">
        <v>-62.3</v>
      </c>
      <c r="AA554" s="81">
        <v>446.8</v>
      </c>
      <c r="AB554" s="92">
        <v>99</v>
      </c>
      <c r="AC554" s="93">
        <v>-6.8</v>
      </c>
      <c r="AD554" s="94">
        <v>8.6</v>
      </c>
      <c r="AE554" s="94">
        <v>310</v>
      </c>
      <c r="AF554" s="94">
        <v>-7</v>
      </c>
      <c r="AG554" s="95">
        <v>-7</v>
      </c>
      <c r="AH554" s="91">
        <v>7</v>
      </c>
      <c r="AI554" s="38"/>
    </row>
    <row r="555" spans="1:35" x14ac:dyDescent="0.2">
      <c r="A555" s="76" t="s">
        <v>621</v>
      </c>
      <c r="B555" s="38">
        <v>131688542</v>
      </c>
      <c r="C555" s="76" t="s">
        <v>1945</v>
      </c>
      <c r="D555" s="76" t="s">
        <v>1315</v>
      </c>
      <c r="E555" s="76" t="s">
        <v>1946</v>
      </c>
      <c r="F555" s="76">
        <v>2001</v>
      </c>
      <c r="G555" s="77">
        <v>5.3</v>
      </c>
      <c r="H555" s="78" t="s">
        <v>553</v>
      </c>
      <c r="I555" s="79">
        <v>49</v>
      </c>
      <c r="J555" s="80">
        <v>13</v>
      </c>
      <c r="K555" s="80">
        <v>95</v>
      </c>
      <c r="L555" s="81">
        <v>146.4</v>
      </c>
      <c r="M555" s="82">
        <v>69.435428571000003</v>
      </c>
      <c r="N555" s="83">
        <v>2.7</v>
      </c>
      <c r="O555" s="84">
        <v>52.966470588</v>
      </c>
      <c r="P555" s="85">
        <v>-2</v>
      </c>
      <c r="Q555" s="86">
        <v>54.801529412000001</v>
      </c>
      <c r="R555" s="105">
        <v>17.899999999999999</v>
      </c>
      <c r="S555" s="105">
        <v>33.448117646999997</v>
      </c>
      <c r="T555" s="118">
        <v>-0.22</v>
      </c>
      <c r="U555" s="119">
        <v>44.5</v>
      </c>
      <c r="V555" s="87">
        <v>-5.2</v>
      </c>
      <c r="W555" s="88">
        <v>48.9</v>
      </c>
      <c r="X555" s="89">
        <v>-12</v>
      </c>
      <c r="Y555" s="90">
        <v>42.6</v>
      </c>
      <c r="Z555" s="91">
        <v>-63</v>
      </c>
      <c r="AA555" s="81">
        <v>425.9</v>
      </c>
      <c r="AB555" s="92">
        <v>99</v>
      </c>
      <c r="AC555" s="93">
        <v>26.4</v>
      </c>
      <c r="AD555" s="94">
        <v>8.1999999999999993</v>
      </c>
      <c r="AE555" s="94">
        <v>301</v>
      </c>
      <c r="AF555" s="94">
        <v>-7</v>
      </c>
      <c r="AG555" s="95">
        <v>-1.5</v>
      </c>
      <c r="AH555" s="91">
        <v>206</v>
      </c>
      <c r="AI555" s="38"/>
    </row>
    <row r="556" spans="1:35" x14ac:dyDescent="0.2">
      <c r="A556" s="76" t="s">
        <v>621</v>
      </c>
      <c r="B556" s="38">
        <v>2173777</v>
      </c>
      <c r="C556" s="76" t="s">
        <v>788</v>
      </c>
      <c r="D556" s="76" t="s">
        <v>1315</v>
      </c>
      <c r="E556" s="76" t="s">
        <v>789</v>
      </c>
      <c r="F556" s="76">
        <v>1991</v>
      </c>
      <c r="G556" s="77">
        <v>1.8</v>
      </c>
      <c r="H556" s="78" t="s">
        <v>553</v>
      </c>
      <c r="I556" s="79">
        <v>11</v>
      </c>
      <c r="J556" s="80">
        <v>3</v>
      </c>
      <c r="K556" s="80">
        <v>39</v>
      </c>
      <c r="L556" s="81">
        <v>-56.2</v>
      </c>
      <c r="M556" s="82">
        <v>57.217454545000002</v>
      </c>
      <c r="N556" s="83">
        <v>-1</v>
      </c>
      <c r="O556" s="84">
        <v>30.3</v>
      </c>
      <c r="P556" s="85">
        <v>-1.1000000000000001</v>
      </c>
      <c r="Q556" s="86">
        <v>43.9</v>
      </c>
      <c r="R556" s="105">
        <v>-5</v>
      </c>
      <c r="S556" s="105">
        <v>19</v>
      </c>
      <c r="T556" s="118">
        <v>0.17</v>
      </c>
      <c r="U556" s="119">
        <v>25.6</v>
      </c>
      <c r="V556" s="87">
        <v>3.1</v>
      </c>
      <c r="W556" s="88">
        <v>37.9</v>
      </c>
      <c r="X556" s="89">
        <v>-1.9</v>
      </c>
      <c r="Y556" s="90">
        <v>33.6</v>
      </c>
      <c r="Z556" s="91">
        <v>-63</v>
      </c>
      <c r="AA556" s="81">
        <v>-210.5</v>
      </c>
      <c r="AB556" s="92">
        <v>99</v>
      </c>
      <c r="AC556" s="93">
        <v>-11.8</v>
      </c>
      <c r="AD556" s="94">
        <v>-0.9</v>
      </c>
      <c r="AE556" s="94">
        <v>296</v>
      </c>
      <c r="AF556" s="94">
        <v>16</v>
      </c>
      <c r="AG556" s="95">
        <v>3.5</v>
      </c>
      <c r="AH556" s="91">
        <v>13</v>
      </c>
      <c r="AI556" s="38"/>
    </row>
    <row r="557" spans="1:35" x14ac:dyDescent="0.2">
      <c r="A557" s="76" t="s">
        <v>621</v>
      </c>
      <c r="B557" s="38">
        <v>2083933</v>
      </c>
      <c r="C557" s="76" t="s">
        <v>1214</v>
      </c>
      <c r="D557" s="76" t="s">
        <v>1315</v>
      </c>
      <c r="E557" s="76" t="s">
        <v>1215</v>
      </c>
      <c r="F557" s="76">
        <v>1988</v>
      </c>
      <c r="G557" s="77">
        <v>3.8</v>
      </c>
      <c r="H557" s="78" t="s">
        <v>553</v>
      </c>
      <c r="I557" s="79">
        <v>14</v>
      </c>
      <c r="J557" s="80">
        <v>6</v>
      </c>
      <c r="K557" s="80">
        <v>47</v>
      </c>
      <c r="L557" s="81">
        <v>116</v>
      </c>
      <c r="M557" s="82">
        <v>53.063357142999998</v>
      </c>
      <c r="N557" s="83">
        <v>-2.2000000000000002</v>
      </c>
      <c r="O557" s="84">
        <v>18.63</v>
      </c>
      <c r="P557" s="85">
        <v>-3.3</v>
      </c>
      <c r="Q557" s="86">
        <v>25.218</v>
      </c>
      <c r="R557" s="105">
        <v>-1.4</v>
      </c>
      <c r="S557" s="105">
        <v>10.368</v>
      </c>
      <c r="T557" s="118">
        <v>-0.05</v>
      </c>
      <c r="U557" s="119">
        <v>13.4</v>
      </c>
      <c r="V557" s="87">
        <v>1.5</v>
      </c>
      <c r="W557" s="88">
        <v>39.700000000000003</v>
      </c>
      <c r="X557" s="89">
        <v>0.7</v>
      </c>
      <c r="Y557" s="90">
        <v>35.4</v>
      </c>
      <c r="Z557" s="91">
        <v>-63.1</v>
      </c>
      <c r="AA557" s="81">
        <v>102.7</v>
      </c>
      <c r="AB557" s="92">
        <v>99</v>
      </c>
      <c r="AC557" s="93">
        <v>0.5</v>
      </c>
      <c r="AD557" s="94">
        <v>-0.9</v>
      </c>
      <c r="AE557" s="94">
        <v>291</v>
      </c>
      <c r="AF557" s="94">
        <v>10</v>
      </c>
      <c r="AG557" s="95">
        <v>9.5</v>
      </c>
      <c r="AH557" s="91">
        <v>113</v>
      </c>
      <c r="AI557" s="38"/>
    </row>
    <row r="558" spans="1:35" x14ac:dyDescent="0.2">
      <c r="A558" s="76" t="s">
        <v>621</v>
      </c>
      <c r="B558" s="38">
        <v>2104476</v>
      </c>
      <c r="C558" s="76" t="s">
        <v>1669</v>
      </c>
      <c r="D558" s="76" t="s">
        <v>1315</v>
      </c>
      <c r="E558" s="76" t="s">
        <v>1670</v>
      </c>
      <c r="F558" s="76">
        <v>1989</v>
      </c>
      <c r="G558" s="77">
        <v>0.9</v>
      </c>
      <c r="H558" s="78" t="s">
        <v>553</v>
      </c>
      <c r="I558" s="79">
        <v>83</v>
      </c>
      <c r="J558" s="80">
        <v>20</v>
      </c>
      <c r="K558" s="80">
        <v>329</v>
      </c>
      <c r="L558" s="81">
        <v>31.6</v>
      </c>
      <c r="M558" s="82">
        <v>79.379036145000001</v>
      </c>
      <c r="N558" s="83">
        <v>-3.4</v>
      </c>
      <c r="O558" s="84">
        <v>44.037500000000001</v>
      </c>
      <c r="P558" s="85">
        <v>-3.2</v>
      </c>
      <c r="Q558" s="86">
        <v>55.28</v>
      </c>
      <c r="R558" s="105">
        <v>2</v>
      </c>
      <c r="S558" s="105">
        <v>21.612500000000001</v>
      </c>
      <c r="T558" s="118">
        <v>0.06</v>
      </c>
      <c r="U558" s="119">
        <v>16.3</v>
      </c>
      <c r="V558" s="87">
        <v>-3.8</v>
      </c>
      <c r="W558" s="88">
        <v>70.400000000000006</v>
      </c>
      <c r="X558" s="89">
        <v>-0.4</v>
      </c>
      <c r="Y558" s="90">
        <v>61.4</v>
      </c>
      <c r="Z558" s="91">
        <v>-63.1</v>
      </c>
      <c r="AA558" s="81">
        <v>-251.8</v>
      </c>
      <c r="AB558" s="92">
        <v>99</v>
      </c>
      <c r="AC558" s="93">
        <v>-16.399999999999999</v>
      </c>
      <c r="AD558" s="94">
        <v>-13.6</v>
      </c>
      <c r="AE558" s="94">
        <v>283</v>
      </c>
      <c r="AF558" s="94">
        <v>16</v>
      </c>
      <c r="AG558" s="95">
        <v>10</v>
      </c>
      <c r="AH558" s="91">
        <v>-106</v>
      </c>
      <c r="AI558" s="38"/>
    </row>
    <row r="559" spans="1:35" x14ac:dyDescent="0.2">
      <c r="A559" s="76" t="s">
        <v>621</v>
      </c>
      <c r="B559" s="38">
        <v>1752661</v>
      </c>
      <c r="C559" s="76" t="s">
        <v>179</v>
      </c>
      <c r="D559" s="76" t="s">
        <v>1315</v>
      </c>
      <c r="E559" s="76" t="s">
        <v>180</v>
      </c>
      <c r="F559" s="76">
        <v>1977</v>
      </c>
      <c r="G559" s="77">
        <v>0</v>
      </c>
      <c r="H559" s="78" t="s">
        <v>553</v>
      </c>
      <c r="I559" s="79">
        <v>47</v>
      </c>
      <c r="J559" s="80">
        <v>14</v>
      </c>
      <c r="K559" s="80">
        <v>157</v>
      </c>
      <c r="L559" s="81">
        <v>-50.3</v>
      </c>
      <c r="M559" s="82">
        <v>81.022468085</v>
      </c>
      <c r="N559" s="83">
        <v>-2.4</v>
      </c>
      <c r="O559" s="84">
        <v>23.2</v>
      </c>
      <c r="P559" s="85">
        <v>-1.7</v>
      </c>
      <c r="Q559" s="86">
        <v>53.7</v>
      </c>
      <c r="R559" s="105">
        <v>6.3</v>
      </c>
      <c r="S559" s="105">
        <v>2.7</v>
      </c>
      <c r="T559" s="118">
        <v>0.01</v>
      </c>
      <c r="U559" s="119">
        <v>1.7</v>
      </c>
      <c r="V559" s="87">
        <v>3.8</v>
      </c>
      <c r="W559" s="88">
        <v>58.1</v>
      </c>
      <c r="X559" s="89">
        <v>0.5</v>
      </c>
      <c r="Y559" s="90">
        <v>51.1</v>
      </c>
      <c r="Z559" s="91">
        <v>-63.3</v>
      </c>
      <c r="AA559" s="81">
        <v>-763.6</v>
      </c>
      <c r="AB559" s="92">
        <v>99</v>
      </c>
      <c r="AC559" s="93">
        <v>-21.4</v>
      </c>
      <c r="AD559" s="94">
        <v>-18.2</v>
      </c>
      <c r="AE559" s="94">
        <v>330</v>
      </c>
      <c r="AF559" s="94">
        <v>-13</v>
      </c>
      <c r="AG559" s="95">
        <v>-11</v>
      </c>
      <c r="AH559" s="91">
        <v>-525</v>
      </c>
      <c r="AI559" s="38"/>
    </row>
    <row r="560" spans="1:35" x14ac:dyDescent="0.2">
      <c r="A560" s="76" t="s">
        <v>621</v>
      </c>
      <c r="B560" s="38">
        <v>1773417</v>
      </c>
      <c r="C560" s="76" t="s">
        <v>1622</v>
      </c>
      <c r="D560" s="76" t="s">
        <v>1315</v>
      </c>
      <c r="E560" s="76" t="s">
        <v>1623</v>
      </c>
      <c r="F560" s="76">
        <v>1978</v>
      </c>
      <c r="G560" s="77">
        <v>0</v>
      </c>
      <c r="H560" s="78" t="s">
        <v>553</v>
      </c>
      <c r="I560" s="79">
        <v>15</v>
      </c>
      <c r="J560" s="80">
        <v>9</v>
      </c>
      <c r="K560" s="80">
        <v>41</v>
      </c>
      <c r="L560" s="81">
        <v>175.9</v>
      </c>
      <c r="M560" s="82">
        <v>91.869399999999999</v>
      </c>
      <c r="N560" s="83">
        <v>-2.4</v>
      </c>
      <c r="O560" s="84">
        <v>76.319999999999993</v>
      </c>
      <c r="P560" s="85">
        <v>0.8</v>
      </c>
      <c r="Q560" s="86">
        <v>89</v>
      </c>
      <c r="R560" s="105">
        <v>22</v>
      </c>
      <c r="S560" s="105">
        <v>65.013333333000006</v>
      </c>
      <c r="T560" s="118">
        <v>-0.06</v>
      </c>
      <c r="U560" s="119">
        <v>62.2</v>
      </c>
      <c r="V560" s="87">
        <v>6.8</v>
      </c>
      <c r="W560" s="88">
        <v>87.5</v>
      </c>
      <c r="X560" s="89">
        <v>-0.4</v>
      </c>
      <c r="Y560" s="90">
        <v>85.4</v>
      </c>
      <c r="Z560" s="91">
        <v>-63.8</v>
      </c>
      <c r="AA560" s="81">
        <v>-315.5</v>
      </c>
      <c r="AB560" s="92">
        <v>99</v>
      </c>
      <c r="AC560" s="93">
        <v>-3.6</v>
      </c>
      <c r="AD560" s="94">
        <v>-11.8</v>
      </c>
      <c r="AE560" s="94">
        <v>273</v>
      </c>
      <c r="AF560" s="94">
        <v>-20</v>
      </c>
      <c r="AG560" s="95">
        <v>-3</v>
      </c>
      <c r="AH560" s="91">
        <v>-223</v>
      </c>
      <c r="AI560" s="38"/>
    </row>
    <row r="561" spans="1:35" x14ac:dyDescent="0.2">
      <c r="A561" s="76" t="s">
        <v>621</v>
      </c>
      <c r="B561" s="38">
        <v>2014517</v>
      </c>
      <c r="C561" s="76" t="s">
        <v>1739</v>
      </c>
      <c r="D561" s="76" t="s">
        <v>1315</v>
      </c>
      <c r="E561" s="76" t="s">
        <v>1740</v>
      </c>
      <c r="F561" s="76">
        <v>1986</v>
      </c>
      <c r="G561" s="77">
        <v>0</v>
      </c>
      <c r="H561" s="78" t="s">
        <v>553</v>
      </c>
      <c r="I561" s="79">
        <v>52</v>
      </c>
      <c r="J561" s="80">
        <v>22</v>
      </c>
      <c r="K561" s="80">
        <v>177</v>
      </c>
      <c r="L561" s="81">
        <v>88.4</v>
      </c>
      <c r="M561" s="82">
        <v>80.063076922999997</v>
      </c>
      <c r="N561" s="83">
        <v>-2.8</v>
      </c>
      <c r="O561" s="84">
        <v>51.929166666999997</v>
      </c>
      <c r="P561" s="85">
        <v>2.1</v>
      </c>
      <c r="Q561" s="86">
        <v>56.892333333000003</v>
      </c>
      <c r="R561" s="105">
        <v>11.6</v>
      </c>
      <c r="S561" s="105">
        <v>32.015833333000003</v>
      </c>
      <c r="T561" s="118">
        <v>-0.05</v>
      </c>
      <c r="U561" s="119">
        <v>27</v>
      </c>
      <c r="V561" s="87">
        <v>7.6</v>
      </c>
      <c r="W561" s="88">
        <v>65.599999999999994</v>
      </c>
      <c r="X561" s="89">
        <v>-0.9</v>
      </c>
      <c r="Y561" s="90">
        <v>60.5</v>
      </c>
      <c r="Z561" s="91">
        <v>-64.099999999999994</v>
      </c>
      <c r="AA561" s="81">
        <v>-84.1</v>
      </c>
      <c r="AB561" s="92">
        <v>99</v>
      </c>
      <c r="AC561" s="93">
        <v>-12.3</v>
      </c>
      <c r="AD561" s="94">
        <v>-8.1999999999999993</v>
      </c>
      <c r="AE561" s="94">
        <v>303</v>
      </c>
      <c r="AF561" s="94">
        <v>-30</v>
      </c>
      <c r="AG561" s="95">
        <v>-6</v>
      </c>
      <c r="AH561" s="91">
        <v>-284</v>
      </c>
      <c r="AI561" s="38"/>
    </row>
    <row r="562" spans="1:35" x14ac:dyDescent="0.2">
      <c r="A562" s="76" t="s">
        <v>621</v>
      </c>
      <c r="B562" s="38">
        <v>129303622</v>
      </c>
      <c r="C562" s="76" t="s">
        <v>1828</v>
      </c>
      <c r="D562" s="76" t="s">
        <v>1315</v>
      </c>
      <c r="E562" s="76" t="s">
        <v>1829</v>
      </c>
      <c r="F562" s="76">
        <v>1999</v>
      </c>
      <c r="G562" s="77">
        <v>5.4</v>
      </c>
      <c r="H562" s="78" t="s">
        <v>553</v>
      </c>
      <c r="I562" s="79">
        <v>22</v>
      </c>
      <c r="J562" s="80">
        <v>6</v>
      </c>
      <c r="K562" s="80">
        <v>47</v>
      </c>
      <c r="L562" s="81">
        <v>78.2</v>
      </c>
      <c r="M562" s="82">
        <v>63.99</v>
      </c>
      <c r="N562" s="83">
        <v>-4</v>
      </c>
      <c r="O562" s="84">
        <v>34.6</v>
      </c>
      <c r="P562" s="85">
        <v>2.1</v>
      </c>
      <c r="Q562" s="86">
        <v>51.4</v>
      </c>
      <c r="R562" s="105">
        <v>28.5</v>
      </c>
      <c r="S562" s="105">
        <v>17.899999999999999</v>
      </c>
      <c r="T562" s="118">
        <v>-0.01</v>
      </c>
      <c r="U562" s="119">
        <v>19</v>
      </c>
      <c r="V562" s="87">
        <v>1.3</v>
      </c>
      <c r="W562" s="88">
        <v>42.9</v>
      </c>
      <c r="X562" s="89">
        <v>-2.7</v>
      </c>
      <c r="Y562" s="90">
        <v>40.6</v>
      </c>
      <c r="Z562" s="91">
        <v>-65</v>
      </c>
      <c r="AA562" s="81">
        <v>-175.9</v>
      </c>
      <c r="AB562" s="92">
        <v>96</v>
      </c>
      <c r="AC562" s="93">
        <v>4.5</v>
      </c>
      <c r="AD562" s="94">
        <v>-1.8</v>
      </c>
      <c r="AE562" s="94">
        <v>279</v>
      </c>
      <c r="AF562" s="94">
        <v>-8</v>
      </c>
      <c r="AG562" s="95">
        <v>0</v>
      </c>
      <c r="AH562" s="91">
        <v>54</v>
      </c>
      <c r="AI562" s="38"/>
    </row>
    <row r="563" spans="1:35" x14ac:dyDescent="0.2">
      <c r="A563" s="76" t="s">
        <v>621</v>
      </c>
      <c r="B563" s="38">
        <v>1896139</v>
      </c>
      <c r="C563" s="76" t="s">
        <v>202</v>
      </c>
      <c r="D563" s="76" t="s">
        <v>1315</v>
      </c>
      <c r="E563" s="76" t="s">
        <v>203</v>
      </c>
      <c r="F563" s="76">
        <v>1982</v>
      </c>
      <c r="G563" s="77">
        <v>3.1</v>
      </c>
      <c r="H563" s="78" t="s">
        <v>553</v>
      </c>
      <c r="I563" s="79">
        <v>14</v>
      </c>
      <c r="J563" s="80">
        <v>6</v>
      </c>
      <c r="K563" s="80">
        <v>61</v>
      </c>
      <c r="L563" s="81">
        <v>-84.5</v>
      </c>
      <c r="M563" s="82">
        <v>61.711285713999999</v>
      </c>
      <c r="N563" s="83">
        <v>-2.7</v>
      </c>
      <c r="O563" s="84">
        <v>29.9</v>
      </c>
      <c r="P563" s="85">
        <v>-2.2999999999999998</v>
      </c>
      <c r="Q563" s="86">
        <v>46.6</v>
      </c>
      <c r="R563" s="105">
        <v>9.1999999999999993</v>
      </c>
      <c r="S563" s="105">
        <v>14.6</v>
      </c>
      <c r="T563" s="118">
        <v>0.06</v>
      </c>
      <c r="U563" s="119">
        <v>9.3000000000000007</v>
      </c>
      <c r="V563" s="87">
        <v>-1.2</v>
      </c>
      <c r="W563" s="88">
        <v>42.3</v>
      </c>
      <c r="X563" s="89">
        <v>-1.3</v>
      </c>
      <c r="Y563" s="90">
        <v>35.6</v>
      </c>
      <c r="Z563" s="91">
        <v>-65</v>
      </c>
      <c r="AA563" s="81">
        <v>-671.4</v>
      </c>
      <c r="AB563" s="92">
        <v>94</v>
      </c>
      <c r="AC563" s="93">
        <v>-24.1</v>
      </c>
      <c r="AD563" s="94">
        <v>-18.600000000000001</v>
      </c>
      <c r="AE563" s="94">
        <v>286</v>
      </c>
      <c r="AF563" s="94">
        <v>2</v>
      </c>
      <c r="AG563" s="95">
        <v>0.5</v>
      </c>
      <c r="AH563" s="91">
        <v>-308</v>
      </c>
      <c r="AI563" s="38"/>
    </row>
    <row r="564" spans="1:35" x14ac:dyDescent="0.2">
      <c r="A564" s="76" t="s">
        <v>621</v>
      </c>
      <c r="B564" s="38">
        <v>133002953</v>
      </c>
      <c r="C564" s="76" t="s">
        <v>2098</v>
      </c>
      <c r="D564" s="76" t="s">
        <v>1315</v>
      </c>
      <c r="E564" s="76" t="s">
        <v>2099</v>
      </c>
      <c r="F564" s="76">
        <v>2001</v>
      </c>
      <c r="G564" s="77">
        <v>3.6</v>
      </c>
      <c r="H564" s="78" t="s">
        <v>553</v>
      </c>
      <c r="I564" s="79">
        <v>22</v>
      </c>
      <c r="J564" s="80">
        <v>6</v>
      </c>
      <c r="K564" s="80">
        <v>37</v>
      </c>
      <c r="L564" s="81">
        <v>167.6</v>
      </c>
      <c r="M564" s="82">
        <v>56.878727273000003</v>
      </c>
      <c r="N564" s="83">
        <v>-6</v>
      </c>
      <c r="O564" s="84">
        <v>35.866</v>
      </c>
      <c r="P564" s="85">
        <v>5.6</v>
      </c>
      <c r="Q564" s="86">
        <v>40.131999999999998</v>
      </c>
      <c r="R564" s="105">
        <v>21.1</v>
      </c>
      <c r="S564" s="105">
        <v>17.853999999999999</v>
      </c>
      <c r="T564" s="118">
        <v>-0.18</v>
      </c>
      <c r="U564" s="119">
        <v>23.1</v>
      </c>
      <c r="V564" s="87">
        <v>-1.6</v>
      </c>
      <c r="W564" s="88">
        <v>31.7</v>
      </c>
      <c r="X564" s="89">
        <v>-5.7</v>
      </c>
      <c r="Y564" s="90">
        <v>30.2</v>
      </c>
      <c r="Z564" s="91">
        <v>-65.099999999999994</v>
      </c>
      <c r="AA564" s="81">
        <v>-445.9</v>
      </c>
      <c r="AB564" s="92">
        <v>99</v>
      </c>
      <c r="AC564" s="93">
        <v>-4.5</v>
      </c>
      <c r="AD564" s="94">
        <v>-9.1</v>
      </c>
      <c r="AE564" s="94">
        <v>304</v>
      </c>
      <c r="AF564" s="94">
        <v>24</v>
      </c>
      <c r="AG564" s="95">
        <v>8.5</v>
      </c>
      <c r="AH564" s="91">
        <v>49</v>
      </c>
      <c r="AI564" s="38"/>
    </row>
    <row r="565" spans="1:35" x14ac:dyDescent="0.2">
      <c r="A565" s="76" t="s">
        <v>621</v>
      </c>
      <c r="B565" s="38">
        <v>2125598</v>
      </c>
      <c r="C565" s="76" t="s">
        <v>1701</v>
      </c>
      <c r="D565" s="76" t="s">
        <v>1315</v>
      </c>
      <c r="E565" s="76" t="s">
        <v>1702</v>
      </c>
      <c r="F565" s="76">
        <v>1989</v>
      </c>
      <c r="G565" s="77">
        <v>4</v>
      </c>
      <c r="H565" s="78" t="s">
        <v>553</v>
      </c>
      <c r="I565" s="79">
        <v>11</v>
      </c>
      <c r="J565" s="80">
        <v>7</v>
      </c>
      <c r="K565" s="80">
        <v>43</v>
      </c>
      <c r="L565" s="81">
        <v>170.7</v>
      </c>
      <c r="M565" s="82">
        <v>57.578181817999997</v>
      </c>
      <c r="N565" s="83">
        <v>-2</v>
      </c>
      <c r="O565" s="84">
        <v>42.960714285999998</v>
      </c>
      <c r="P565" s="85">
        <v>-2.1</v>
      </c>
      <c r="Q565" s="86">
        <v>41.892857143000001</v>
      </c>
      <c r="R565" s="105">
        <v>3.3</v>
      </c>
      <c r="S565" s="105">
        <v>29.817857143000001</v>
      </c>
      <c r="T565" s="118">
        <v>7.0000000000000007E-2</v>
      </c>
      <c r="U565" s="119">
        <v>23.5</v>
      </c>
      <c r="V565" s="87">
        <v>2.4</v>
      </c>
      <c r="W565" s="88">
        <v>38.4</v>
      </c>
      <c r="X565" s="89">
        <v>-0.2</v>
      </c>
      <c r="Y565" s="90">
        <v>33.5</v>
      </c>
      <c r="Z565" s="91">
        <v>-66.8</v>
      </c>
      <c r="AA565" s="81">
        <v>-241.4</v>
      </c>
      <c r="AB565" s="92">
        <v>99</v>
      </c>
      <c r="AC565" s="93">
        <v>-12.7</v>
      </c>
      <c r="AD565" s="94">
        <v>-18.2</v>
      </c>
      <c r="AE565" s="94">
        <v>273</v>
      </c>
      <c r="AF565" s="94">
        <v>-1</v>
      </c>
      <c r="AG565" s="95">
        <v>-1</v>
      </c>
      <c r="AH565" s="91">
        <v>-148</v>
      </c>
      <c r="AI565" s="38"/>
    </row>
    <row r="566" spans="1:35" x14ac:dyDescent="0.2">
      <c r="A566" s="76" t="s">
        <v>621</v>
      </c>
      <c r="B566" s="38">
        <v>1766723</v>
      </c>
      <c r="C566" s="76" t="s">
        <v>1611</v>
      </c>
      <c r="D566" s="76" t="s">
        <v>1315</v>
      </c>
      <c r="E566" s="76" t="s">
        <v>301</v>
      </c>
      <c r="F566" s="76">
        <v>1977</v>
      </c>
      <c r="G566" s="77">
        <v>0</v>
      </c>
      <c r="H566" s="78" t="s">
        <v>553</v>
      </c>
      <c r="I566" s="79">
        <v>10</v>
      </c>
      <c r="J566" s="80">
        <v>4</v>
      </c>
      <c r="K566" s="80">
        <v>36</v>
      </c>
      <c r="L566" s="81">
        <v>-111.5</v>
      </c>
      <c r="M566" s="82">
        <v>53.911799999999999</v>
      </c>
      <c r="N566" s="83">
        <v>-4.3</v>
      </c>
      <c r="O566" s="84">
        <v>32.981666666999999</v>
      </c>
      <c r="P566" s="85">
        <v>-4.2</v>
      </c>
      <c r="Q566" s="86">
        <v>39.4</v>
      </c>
      <c r="R566" s="105">
        <v>-2.1</v>
      </c>
      <c r="S566" s="105">
        <v>13.393333332999999</v>
      </c>
      <c r="T566" s="118">
        <v>0.01</v>
      </c>
      <c r="U566" s="119">
        <v>2.1</v>
      </c>
      <c r="V566" s="87">
        <v>-4</v>
      </c>
      <c r="W566" s="88">
        <v>30.5</v>
      </c>
      <c r="X566" s="89">
        <v>1</v>
      </c>
      <c r="Y566" s="90">
        <v>25</v>
      </c>
      <c r="Z566" s="91">
        <v>-66.8</v>
      </c>
      <c r="AA566" s="81">
        <v>-639.5</v>
      </c>
      <c r="AB566" s="92">
        <v>99</v>
      </c>
      <c r="AC566" s="93">
        <v>-29.5</v>
      </c>
      <c r="AD566" s="94">
        <v>-24.5</v>
      </c>
      <c r="AE566" s="94">
        <v>314</v>
      </c>
      <c r="AF566" s="94">
        <v>-17</v>
      </c>
      <c r="AG566" s="95">
        <v>-14</v>
      </c>
      <c r="AH566" s="91">
        <v>-626</v>
      </c>
      <c r="AI566" s="38"/>
    </row>
    <row r="567" spans="1:35" x14ac:dyDescent="0.2">
      <c r="A567" s="76" t="s">
        <v>621</v>
      </c>
      <c r="B567" s="38">
        <v>2054638</v>
      </c>
      <c r="C567" s="76" t="s">
        <v>86</v>
      </c>
      <c r="D567" s="76" t="s">
        <v>1315</v>
      </c>
      <c r="E567" s="76" t="s">
        <v>87</v>
      </c>
      <c r="F567" s="76">
        <v>1987</v>
      </c>
      <c r="G567" s="77">
        <v>8.1999999999999993</v>
      </c>
      <c r="H567" s="78" t="s">
        <v>553</v>
      </c>
      <c r="I567" s="79">
        <v>90</v>
      </c>
      <c r="J567" s="80">
        <v>28</v>
      </c>
      <c r="K567" s="80">
        <v>312</v>
      </c>
      <c r="L567" s="81">
        <v>-43.4</v>
      </c>
      <c r="M567" s="82">
        <v>86.150711111000007</v>
      </c>
      <c r="N567" s="83">
        <v>-0.2</v>
      </c>
      <c r="O567" s="84">
        <v>65.371428570999996</v>
      </c>
      <c r="P567" s="85">
        <v>-2.1</v>
      </c>
      <c r="Q567" s="86">
        <v>67.466666666999998</v>
      </c>
      <c r="R567" s="105">
        <v>4.0999999999999996</v>
      </c>
      <c r="S567" s="105">
        <v>48.701714285999998</v>
      </c>
      <c r="T567" s="118">
        <v>0.15</v>
      </c>
      <c r="U567" s="119">
        <v>37</v>
      </c>
      <c r="V567" s="87">
        <v>4.2</v>
      </c>
      <c r="W567" s="88">
        <v>73.099999999999994</v>
      </c>
      <c r="X567" s="89">
        <v>-1.9</v>
      </c>
      <c r="Y567" s="90">
        <v>66.099999999999994</v>
      </c>
      <c r="Z567" s="91">
        <v>-67.5</v>
      </c>
      <c r="AA567" s="81">
        <v>-402.7</v>
      </c>
      <c r="AB567" s="92">
        <v>99</v>
      </c>
      <c r="AC567" s="93">
        <v>-12.3</v>
      </c>
      <c r="AD567" s="94">
        <v>-11.8</v>
      </c>
      <c r="AE567" s="94">
        <v>306</v>
      </c>
      <c r="AF567" s="94">
        <v>3</v>
      </c>
      <c r="AG567" s="95">
        <v>-13.5</v>
      </c>
      <c r="AH567" s="91">
        <v>-308</v>
      </c>
      <c r="AI567" s="38"/>
    </row>
    <row r="568" spans="1:35" x14ac:dyDescent="0.2">
      <c r="A568" s="76" t="s">
        <v>621</v>
      </c>
      <c r="B568" s="38">
        <v>2211772</v>
      </c>
      <c r="C568" s="76" t="s">
        <v>255</v>
      </c>
      <c r="D568" s="76" t="s">
        <v>1315</v>
      </c>
      <c r="E568" s="76" t="s">
        <v>256</v>
      </c>
      <c r="F568" s="76">
        <v>1992</v>
      </c>
      <c r="G568" s="77">
        <v>5.6</v>
      </c>
      <c r="H568" s="78" t="s">
        <v>553</v>
      </c>
      <c r="I568" s="79">
        <v>20</v>
      </c>
      <c r="J568" s="80">
        <v>10</v>
      </c>
      <c r="K568" s="80">
        <v>55</v>
      </c>
      <c r="L568" s="81">
        <v>-103.8</v>
      </c>
      <c r="M568" s="82">
        <v>66.515249999999995</v>
      </c>
      <c r="N568" s="83">
        <v>-3.4</v>
      </c>
      <c r="O568" s="84">
        <v>37.994999999999997</v>
      </c>
      <c r="P568" s="85">
        <v>1.8</v>
      </c>
      <c r="Q568" s="86">
        <v>49.23</v>
      </c>
      <c r="R568" s="105">
        <v>15</v>
      </c>
      <c r="S568" s="105">
        <v>22.524999999999999</v>
      </c>
      <c r="T568" s="118">
        <v>0.05</v>
      </c>
      <c r="U568" s="119">
        <v>20.7</v>
      </c>
      <c r="V568" s="87">
        <v>4.2</v>
      </c>
      <c r="W568" s="88">
        <v>46.6</v>
      </c>
      <c r="X568" s="89">
        <v>-2</v>
      </c>
      <c r="Y568" s="90">
        <v>43.1</v>
      </c>
      <c r="Z568" s="91">
        <v>-67.8</v>
      </c>
      <c r="AA568" s="81">
        <v>-38.200000000000003</v>
      </c>
      <c r="AB568" s="92">
        <v>99</v>
      </c>
      <c r="AC568" s="93">
        <v>-5.9</v>
      </c>
      <c r="AD568" s="94">
        <v>5.9</v>
      </c>
      <c r="AE568" s="94">
        <v>302</v>
      </c>
      <c r="AF568" s="94">
        <v>-8</v>
      </c>
      <c r="AG568" s="95">
        <v>-21</v>
      </c>
      <c r="AH568" s="91">
        <v>-181</v>
      </c>
      <c r="AI568" s="38"/>
    </row>
    <row r="569" spans="1:35" x14ac:dyDescent="0.2">
      <c r="A569" s="76" t="s">
        <v>621</v>
      </c>
      <c r="B569" s="38">
        <v>1761209</v>
      </c>
      <c r="C569" s="76" t="s">
        <v>114</v>
      </c>
      <c r="D569" s="76" t="s">
        <v>1315</v>
      </c>
      <c r="E569" s="76" t="s">
        <v>115</v>
      </c>
      <c r="F569" s="76">
        <v>1978</v>
      </c>
      <c r="G569" s="77">
        <v>3.1</v>
      </c>
      <c r="H569" s="78" t="s">
        <v>553</v>
      </c>
      <c r="I569" s="79">
        <v>10</v>
      </c>
      <c r="J569" s="80">
        <v>4</v>
      </c>
      <c r="K569" s="80">
        <v>41</v>
      </c>
      <c r="L569" s="81">
        <v>54.8</v>
      </c>
      <c r="M569" s="82">
        <v>52.000700000000002</v>
      </c>
      <c r="N569" s="83">
        <v>-2.5</v>
      </c>
      <c r="O569" s="84">
        <v>19.600000000000001</v>
      </c>
      <c r="P569" s="85">
        <v>0.8</v>
      </c>
      <c r="Q569" s="86">
        <v>37.200000000000003</v>
      </c>
      <c r="R569" s="105">
        <v>8.6999999999999993</v>
      </c>
      <c r="S569" s="105">
        <v>5.3</v>
      </c>
      <c r="T569" s="118">
        <v>0.06</v>
      </c>
      <c r="U569" s="119">
        <v>3.2</v>
      </c>
      <c r="V569" s="87">
        <v>6.6</v>
      </c>
      <c r="W569" s="88">
        <v>32.299999999999997</v>
      </c>
      <c r="X569" s="89">
        <v>-0.6</v>
      </c>
      <c r="Y569" s="90">
        <v>25.7</v>
      </c>
      <c r="Z569" s="91">
        <v>-68.2</v>
      </c>
      <c r="AA569" s="81">
        <v>-300.89999999999998</v>
      </c>
      <c r="AB569" s="92">
        <v>99</v>
      </c>
      <c r="AC569" s="93">
        <v>-18.600000000000001</v>
      </c>
      <c r="AD569" s="94">
        <v>-19.5</v>
      </c>
      <c r="AE569" s="94">
        <v>328</v>
      </c>
      <c r="AF569" s="94">
        <v>20</v>
      </c>
      <c r="AG569" s="95">
        <v>10.5</v>
      </c>
      <c r="AH569" s="91">
        <v>-221</v>
      </c>
      <c r="AI569" s="38"/>
    </row>
    <row r="570" spans="1:35" x14ac:dyDescent="0.2">
      <c r="A570" s="76" t="s">
        <v>621</v>
      </c>
      <c r="B570" s="38">
        <v>1914983</v>
      </c>
      <c r="C570" s="76" t="s">
        <v>1813</v>
      </c>
      <c r="D570" s="76" t="s">
        <v>1315</v>
      </c>
      <c r="E570" s="76" t="s">
        <v>1814</v>
      </c>
      <c r="F570" s="76">
        <v>1983</v>
      </c>
      <c r="G570" s="77">
        <v>7.7</v>
      </c>
      <c r="H570" s="78" t="s">
        <v>553</v>
      </c>
      <c r="I570" s="79">
        <v>11</v>
      </c>
      <c r="J570" s="80">
        <v>5</v>
      </c>
      <c r="K570" s="80">
        <v>44</v>
      </c>
      <c r="L570" s="81">
        <v>130.30000000000001</v>
      </c>
      <c r="M570" s="82">
        <v>60.517818181999999</v>
      </c>
      <c r="N570" s="83">
        <v>-6</v>
      </c>
      <c r="O570" s="84">
        <v>39.51</v>
      </c>
      <c r="P570" s="85">
        <v>3.1</v>
      </c>
      <c r="Q570" s="86">
        <v>41.13</v>
      </c>
      <c r="R570" s="105">
        <v>10.199999999999999</v>
      </c>
      <c r="S570" s="105">
        <v>22.524999999999999</v>
      </c>
      <c r="T570" s="118">
        <v>0.12</v>
      </c>
      <c r="U570" s="119">
        <v>11.8</v>
      </c>
      <c r="V570" s="87">
        <v>4.3</v>
      </c>
      <c r="W570" s="88">
        <v>37.799999999999997</v>
      </c>
      <c r="X570" s="89">
        <v>1</v>
      </c>
      <c r="Y570" s="90">
        <v>32.6</v>
      </c>
      <c r="Z570" s="91">
        <v>-68.3</v>
      </c>
      <c r="AA570" s="81">
        <v>-303.2</v>
      </c>
      <c r="AB570" s="92">
        <v>99</v>
      </c>
      <c r="AC570" s="93">
        <v>-11.4</v>
      </c>
      <c r="AD570" s="94">
        <v>-15</v>
      </c>
      <c r="AE570" s="94">
        <v>263</v>
      </c>
      <c r="AF570" s="94">
        <v>0</v>
      </c>
      <c r="AG570" s="95">
        <v>2.5</v>
      </c>
      <c r="AH570" s="91">
        <v>-158</v>
      </c>
      <c r="AI570" s="38"/>
    </row>
    <row r="571" spans="1:35" x14ac:dyDescent="0.2">
      <c r="A571" s="76" t="s">
        <v>621</v>
      </c>
      <c r="B571" s="38">
        <v>2260889</v>
      </c>
      <c r="C571" s="76" t="s">
        <v>1561</v>
      </c>
      <c r="D571" s="76" t="s">
        <v>1315</v>
      </c>
      <c r="E571" s="76" t="s">
        <v>1562</v>
      </c>
      <c r="F571" s="76">
        <v>1994</v>
      </c>
      <c r="G571" s="77">
        <v>5.2</v>
      </c>
      <c r="H571" s="78" t="s">
        <v>553</v>
      </c>
      <c r="I571" s="79">
        <v>130</v>
      </c>
      <c r="J571" s="80">
        <v>19</v>
      </c>
      <c r="K571" s="80">
        <v>340</v>
      </c>
      <c r="L571" s="81">
        <v>270.60000000000002</v>
      </c>
      <c r="M571" s="82">
        <v>88.917846154000003</v>
      </c>
      <c r="N571" s="83">
        <v>-2.6</v>
      </c>
      <c r="O571" s="84">
        <v>50.557099999999998</v>
      </c>
      <c r="P571" s="85">
        <v>4.8</v>
      </c>
      <c r="Q571" s="86">
        <v>60.211199999999998</v>
      </c>
      <c r="R571" s="105">
        <v>-16.899999999999999</v>
      </c>
      <c r="S571" s="105">
        <v>29.243200000000002</v>
      </c>
      <c r="T571" s="118">
        <v>0.03</v>
      </c>
      <c r="U571" s="119">
        <v>48.5</v>
      </c>
      <c r="V571" s="87">
        <v>11.2</v>
      </c>
      <c r="W571" s="88">
        <v>74.3</v>
      </c>
      <c r="X571" s="89">
        <v>-1.9</v>
      </c>
      <c r="Y571" s="90">
        <v>68.5</v>
      </c>
      <c r="Z571" s="91">
        <v>-68.599999999999994</v>
      </c>
      <c r="AA571" s="81">
        <v>238.6</v>
      </c>
      <c r="AB571" s="92">
        <v>99</v>
      </c>
      <c r="AC571" s="93">
        <v>-3.2</v>
      </c>
      <c r="AD571" s="94">
        <v>10</v>
      </c>
      <c r="AE571" s="94">
        <v>303</v>
      </c>
      <c r="AF571" s="94">
        <v>-33</v>
      </c>
      <c r="AG571" s="95">
        <v>-19</v>
      </c>
      <c r="AH571" s="91">
        <v>-188</v>
      </c>
      <c r="AI571" s="38"/>
    </row>
    <row r="572" spans="1:35" x14ac:dyDescent="0.2">
      <c r="A572" s="76" t="s">
        <v>621</v>
      </c>
      <c r="B572" s="38">
        <v>2266595</v>
      </c>
      <c r="C572" s="76" t="s">
        <v>1406</v>
      </c>
      <c r="D572" s="76" t="s">
        <v>1315</v>
      </c>
      <c r="E572" s="76" t="s">
        <v>1407</v>
      </c>
      <c r="F572" s="76">
        <v>1994</v>
      </c>
      <c r="G572" s="77">
        <v>3.6</v>
      </c>
      <c r="H572" s="78" t="s">
        <v>553</v>
      </c>
      <c r="I572" s="79">
        <v>18</v>
      </c>
      <c r="J572" s="80">
        <v>6</v>
      </c>
      <c r="K572" s="80">
        <v>60</v>
      </c>
      <c r="L572" s="81">
        <v>346.6</v>
      </c>
      <c r="M572" s="82">
        <v>59.513777777999998</v>
      </c>
      <c r="N572" s="83">
        <v>-4.9000000000000004</v>
      </c>
      <c r="O572" s="84">
        <v>36.935499999999998</v>
      </c>
      <c r="P572" s="85">
        <v>5.3</v>
      </c>
      <c r="Q572" s="86">
        <v>46.450499999999998</v>
      </c>
      <c r="R572" s="105">
        <v>4.0999999999999996</v>
      </c>
      <c r="S572" s="105">
        <v>22.403500000000001</v>
      </c>
      <c r="T572" s="118">
        <v>-0.04</v>
      </c>
      <c r="U572" s="119">
        <v>23.4</v>
      </c>
      <c r="V572" s="87">
        <v>6.6</v>
      </c>
      <c r="W572" s="88">
        <v>45.2</v>
      </c>
      <c r="X572" s="89">
        <v>-1.9</v>
      </c>
      <c r="Y572" s="90">
        <v>40.799999999999997</v>
      </c>
      <c r="Z572" s="91">
        <v>-68.8</v>
      </c>
      <c r="AA572" s="81">
        <v>630.9</v>
      </c>
      <c r="AB572" s="92">
        <v>99</v>
      </c>
      <c r="AC572" s="93">
        <v>0.9</v>
      </c>
      <c r="AD572" s="94">
        <v>14.5</v>
      </c>
      <c r="AE572" s="94">
        <v>321</v>
      </c>
      <c r="AF572" s="94">
        <v>-41</v>
      </c>
      <c r="AG572" s="95">
        <v>-15</v>
      </c>
      <c r="AH572" s="91">
        <v>-205</v>
      </c>
      <c r="AI572" s="38"/>
    </row>
    <row r="573" spans="1:35" x14ac:dyDescent="0.2">
      <c r="A573" s="76" t="s">
        <v>621</v>
      </c>
      <c r="B573" s="38">
        <v>17013014</v>
      </c>
      <c r="C573" s="76" t="s">
        <v>45</v>
      </c>
      <c r="D573" s="76" t="s">
        <v>1315</v>
      </c>
      <c r="E573" s="76" t="s">
        <v>46</v>
      </c>
      <c r="F573" s="76">
        <v>1996</v>
      </c>
      <c r="G573" s="77">
        <v>3.3</v>
      </c>
      <c r="H573" s="78" t="s">
        <v>553</v>
      </c>
      <c r="I573" s="79">
        <v>29</v>
      </c>
      <c r="J573" s="80">
        <v>6</v>
      </c>
      <c r="K573" s="80">
        <v>65</v>
      </c>
      <c r="L573" s="81">
        <v>253.6</v>
      </c>
      <c r="M573" s="82">
        <v>64.213482759000001</v>
      </c>
      <c r="N573" s="83">
        <v>-1.4</v>
      </c>
      <c r="O573" s="84">
        <v>45.82</v>
      </c>
      <c r="P573" s="85">
        <v>1.8</v>
      </c>
      <c r="Q573" s="86">
        <v>48.388571429000002</v>
      </c>
      <c r="R573" s="105">
        <v>20.100000000000001</v>
      </c>
      <c r="S573" s="105">
        <v>29.082857142999998</v>
      </c>
      <c r="T573" s="118">
        <v>-0.04</v>
      </c>
      <c r="U573" s="119">
        <v>27.7</v>
      </c>
      <c r="V573" s="87">
        <v>3.5</v>
      </c>
      <c r="W573" s="88">
        <v>43.4</v>
      </c>
      <c r="X573" s="89">
        <v>-5.3</v>
      </c>
      <c r="Y573" s="90">
        <v>38.6</v>
      </c>
      <c r="Z573" s="91">
        <v>-71</v>
      </c>
      <c r="AA573" s="81">
        <v>336.4</v>
      </c>
      <c r="AB573" s="92">
        <v>99</v>
      </c>
      <c r="AC573" s="93">
        <v>0.5</v>
      </c>
      <c r="AD573" s="94">
        <v>1.8</v>
      </c>
      <c r="AE573" s="94">
        <v>286</v>
      </c>
      <c r="AF573" s="94">
        <v>1</v>
      </c>
      <c r="AG573" s="95">
        <v>10</v>
      </c>
      <c r="AH573" s="91">
        <v>166</v>
      </c>
      <c r="AI573" s="38"/>
    </row>
    <row r="574" spans="1:35" x14ac:dyDescent="0.2">
      <c r="A574" s="76" t="s">
        <v>621</v>
      </c>
      <c r="B574" s="38">
        <v>1962728</v>
      </c>
      <c r="C574" s="76" t="s">
        <v>302</v>
      </c>
      <c r="D574" s="76" t="s">
        <v>1315</v>
      </c>
      <c r="E574" s="76" t="s">
        <v>303</v>
      </c>
      <c r="F574" s="76">
        <v>1984</v>
      </c>
      <c r="G574" s="77">
        <v>6.3</v>
      </c>
      <c r="H574" s="78" t="s">
        <v>553</v>
      </c>
      <c r="I574" s="79">
        <v>71</v>
      </c>
      <c r="J574" s="80">
        <v>18</v>
      </c>
      <c r="K574" s="80">
        <v>204</v>
      </c>
      <c r="L574" s="81">
        <v>-130.69999999999999</v>
      </c>
      <c r="M574" s="82">
        <v>80.523661971999999</v>
      </c>
      <c r="N574" s="83">
        <v>-0.5</v>
      </c>
      <c r="O574" s="84">
        <v>35.64</v>
      </c>
      <c r="P574" s="85">
        <v>-5.2</v>
      </c>
      <c r="Q574" s="86">
        <v>60.7</v>
      </c>
      <c r="R574" s="105">
        <v>11.7</v>
      </c>
      <c r="S574" s="105">
        <v>13.695</v>
      </c>
      <c r="T574" s="118">
        <v>7.0000000000000007E-2</v>
      </c>
      <c r="U574" s="119">
        <v>11.5</v>
      </c>
      <c r="V574" s="87">
        <v>1.8</v>
      </c>
      <c r="W574" s="88">
        <v>64.599999999999994</v>
      </c>
      <c r="X574" s="89">
        <v>-0.4</v>
      </c>
      <c r="Y574" s="90">
        <v>58.3</v>
      </c>
      <c r="Z574" s="91">
        <v>-71.400000000000006</v>
      </c>
      <c r="AA574" s="81">
        <v>-487.3</v>
      </c>
      <c r="AB574" s="92">
        <v>99</v>
      </c>
      <c r="AC574" s="93">
        <v>-20.9</v>
      </c>
      <c r="AD574" s="94">
        <v>-27.3</v>
      </c>
      <c r="AE574" s="94">
        <v>303</v>
      </c>
      <c r="AF574" s="94">
        <v>-3</v>
      </c>
      <c r="AG574" s="95">
        <v>-20</v>
      </c>
      <c r="AH574" s="91">
        <v>-571</v>
      </c>
      <c r="AI574" s="38"/>
    </row>
    <row r="575" spans="1:35" x14ac:dyDescent="0.2">
      <c r="A575" s="76" t="s">
        <v>621</v>
      </c>
      <c r="B575" s="38">
        <v>1938659</v>
      </c>
      <c r="C575" s="76" t="s">
        <v>260</v>
      </c>
      <c r="D575" s="76" t="s">
        <v>1315</v>
      </c>
      <c r="E575" s="76" t="s">
        <v>261</v>
      </c>
      <c r="F575" s="76">
        <v>1983</v>
      </c>
      <c r="G575" s="77">
        <v>0.8</v>
      </c>
      <c r="H575" s="78" t="s">
        <v>553</v>
      </c>
      <c r="I575" s="79">
        <v>32</v>
      </c>
      <c r="J575" s="80">
        <v>10</v>
      </c>
      <c r="K575" s="80">
        <v>90</v>
      </c>
      <c r="L575" s="81">
        <v>-153.1</v>
      </c>
      <c r="M575" s="82">
        <v>70.966687500000006</v>
      </c>
      <c r="N575" s="83">
        <v>1.9</v>
      </c>
      <c r="O575" s="84">
        <v>33.292999999999999</v>
      </c>
      <c r="P575" s="85">
        <v>-2.1</v>
      </c>
      <c r="Q575" s="86">
        <v>46.052500000000002</v>
      </c>
      <c r="R575" s="105">
        <v>25.6</v>
      </c>
      <c r="S575" s="105">
        <v>14.196</v>
      </c>
      <c r="T575" s="118">
        <v>0.04</v>
      </c>
      <c r="U575" s="119">
        <v>7.6</v>
      </c>
      <c r="V575" s="87">
        <v>12.4</v>
      </c>
      <c r="W575" s="88">
        <v>46</v>
      </c>
      <c r="X575" s="89">
        <v>-1.5</v>
      </c>
      <c r="Y575" s="90">
        <v>39.299999999999997</v>
      </c>
      <c r="Z575" s="91">
        <v>-73.3</v>
      </c>
      <c r="AA575" s="81">
        <v>-781.8</v>
      </c>
      <c r="AB575" s="92">
        <v>99</v>
      </c>
      <c r="AC575" s="93">
        <v>-12.7</v>
      </c>
      <c r="AD575" s="94">
        <v>-21.4</v>
      </c>
      <c r="AE575" s="94">
        <v>282</v>
      </c>
      <c r="AF575" s="94">
        <v>-17</v>
      </c>
      <c r="AG575" s="95">
        <v>-22.5</v>
      </c>
      <c r="AH575" s="91">
        <v>-528</v>
      </c>
      <c r="AI575" s="38"/>
    </row>
    <row r="576" spans="1:35" x14ac:dyDescent="0.2">
      <c r="A576" s="76" t="s">
        <v>621</v>
      </c>
      <c r="B576" s="38">
        <v>2141196</v>
      </c>
      <c r="C576" s="76" t="s">
        <v>1694</v>
      </c>
      <c r="D576" s="76" t="s">
        <v>1315</v>
      </c>
      <c r="E576" s="76" t="s">
        <v>1695</v>
      </c>
      <c r="F576" s="76">
        <v>1990</v>
      </c>
      <c r="G576" s="77">
        <v>3.1</v>
      </c>
      <c r="H576" s="78" t="s">
        <v>553</v>
      </c>
      <c r="I576" s="79">
        <v>39</v>
      </c>
      <c r="J576" s="80">
        <v>10</v>
      </c>
      <c r="K576" s="80">
        <v>94</v>
      </c>
      <c r="L576" s="81">
        <v>117.3</v>
      </c>
      <c r="M576" s="82">
        <v>75.879230769000003</v>
      </c>
      <c r="N576" s="83">
        <v>-2.9</v>
      </c>
      <c r="O576" s="84">
        <v>49.542666666999999</v>
      </c>
      <c r="P576" s="85">
        <v>-1.2</v>
      </c>
      <c r="Q576" s="86">
        <v>55.141666667000003</v>
      </c>
      <c r="R576" s="105">
        <v>10.199999999999999</v>
      </c>
      <c r="S576" s="105">
        <v>32.236666667000001</v>
      </c>
      <c r="T576" s="118">
        <v>0.03</v>
      </c>
      <c r="U576" s="119">
        <v>37.700000000000003</v>
      </c>
      <c r="V576" s="87">
        <v>3.7</v>
      </c>
      <c r="W576" s="88">
        <v>53.2</v>
      </c>
      <c r="X576" s="89">
        <v>-0.1</v>
      </c>
      <c r="Y576" s="90">
        <v>51.3</v>
      </c>
      <c r="Z576" s="91">
        <v>-73.400000000000006</v>
      </c>
      <c r="AA576" s="81">
        <v>70.5</v>
      </c>
      <c r="AB576" s="92">
        <v>99</v>
      </c>
      <c r="AC576" s="93">
        <v>14.1</v>
      </c>
      <c r="AD576" s="94">
        <v>-1.8</v>
      </c>
      <c r="AE576" s="94">
        <v>313</v>
      </c>
      <c r="AF576" s="94">
        <v>-12</v>
      </c>
      <c r="AG576" s="95">
        <v>6</v>
      </c>
      <c r="AH576" s="91">
        <v>-1</v>
      </c>
      <c r="AI576" s="38"/>
    </row>
    <row r="577" spans="1:35" x14ac:dyDescent="0.2">
      <c r="A577" s="76" t="s">
        <v>621</v>
      </c>
      <c r="B577" s="38">
        <v>2140608</v>
      </c>
      <c r="C577" s="76" t="s">
        <v>327</v>
      </c>
      <c r="D577" s="76" t="s">
        <v>1315</v>
      </c>
      <c r="E577" s="76" t="s">
        <v>328</v>
      </c>
      <c r="F577" s="76">
        <v>1990</v>
      </c>
      <c r="G577" s="77">
        <v>3.9</v>
      </c>
      <c r="H577" s="78" t="s">
        <v>553</v>
      </c>
      <c r="I577" s="79">
        <v>15</v>
      </c>
      <c r="J577" s="80">
        <v>6</v>
      </c>
      <c r="K577" s="80">
        <v>48</v>
      </c>
      <c r="L577" s="81">
        <v>-53.7</v>
      </c>
      <c r="M577" s="82">
        <v>64.706400000000002</v>
      </c>
      <c r="N577" s="83">
        <v>-2</v>
      </c>
      <c r="O577" s="84">
        <v>53.507555556</v>
      </c>
      <c r="P577" s="85">
        <v>-3.9</v>
      </c>
      <c r="Q577" s="86">
        <v>51.442666666999997</v>
      </c>
      <c r="R577" s="105">
        <v>2.9</v>
      </c>
      <c r="S577" s="105">
        <v>40.4</v>
      </c>
      <c r="T577" s="118">
        <v>-0.08</v>
      </c>
      <c r="U577" s="119">
        <v>28.9</v>
      </c>
      <c r="V577" s="87">
        <v>-2.1</v>
      </c>
      <c r="W577" s="88">
        <v>43.6</v>
      </c>
      <c r="X577" s="89">
        <v>-2.5</v>
      </c>
      <c r="Y577" s="90">
        <v>39</v>
      </c>
      <c r="Z577" s="91">
        <v>-73.599999999999994</v>
      </c>
      <c r="AA577" s="81">
        <v>-24.1</v>
      </c>
      <c r="AB577" s="92">
        <v>99</v>
      </c>
      <c r="AC577" s="93">
        <v>11.8</v>
      </c>
      <c r="AD577" s="94">
        <v>-2.2999999999999998</v>
      </c>
      <c r="AE577" s="94">
        <v>281</v>
      </c>
      <c r="AF577" s="94">
        <v>6</v>
      </c>
      <c r="AG577" s="95">
        <v>1</v>
      </c>
      <c r="AH577" s="91">
        <v>87</v>
      </c>
      <c r="AI577" s="38"/>
    </row>
    <row r="578" spans="1:35" x14ac:dyDescent="0.2">
      <c r="A578" s="76" t="s">
        <v>621</v>
      </c>
      <c r="B578" s="38">
        <v>2191401</v>
      </c>
      <c r="C578" s="76" t="s">
        <v>589</v>
      </c>
      <c r="D578" s="76" t="s">
        <v>1315</v>
      </c>
      <c r="E578" s="76" t="s">
        <v>590</v>
      </c>
      <c r="F578" s="76">
        <v>1991</v>
      </c>
      <c r="G578" s="77">
        <v>5.2</v>
      </c>
      <c r="H578" s="78" t="s">
        <v>553</v>
      </c>
      <c r="I578" s="79">
        <v>12</v>
      </c>
      <c r="J578" s="80">
        <v>2</v>
      </c>
      <c r="K578" s="80">
        <v>52</v>
      </c>
      <c r="L578" s="81">
        <v>-50</v>
      </c>
      <c r="M578" s="82">
        <v>52.308999999999997</v>
      </c>
      <c r="N578" s="83">
        <v>-1.9</v>
      </c>
      <c r="O578" s="84">
        <v>30.3</v>
      </c>
      <c r="P578" s="85">
        <v>-2</v>
      </c>
      <c r="Q578" s="86">
        <v>45.1</v>
      </c>
      <c r="R578" s="105">
        <v>-11.9</v>
      </c>
      <c r="S578" s="105">
        <v>18.3</v>
      </c>
      <c r="T578" s="118">
        <v>0.11</v>
      </c>
      <c r="U578" s="119">
        <v>17.3</v>
      </c>
      <c r="V578" s="87">
        <v>0.9</v>
      </c>
      <c r="W578" s="88">
        <v>39.799999999999997</v>
      </c>
      <c r="X578" s="89">
        <v>-2.2999999999999998</v>
      </c>
      <c r="Y578" s="90">
        <v>34</v>
      </c>
      <c r="Z578" s="91">
        <v>-74</v>
      </c>
      <c r="AA578" s="81">
        <v>-336.8</v>
      </c>
      <c r="AB578" s="92">
        <v>99</v>
      </c>
      <c r="AC578" s="93">
        <v>-4.5</v>
      </c>
      <c r="AD578" s="94">
        <v>-6.8</v>
      </c>
      <c r="AE578" s="94">
        <v>310</v>
      </c>
      <c r="AF578" s="94">
        <v>15</v>
      </c>
      <c r="AG578" s="95">
        <v>10</v>
      </c>
      <c r="AH578" s="91">
        <v>34</v>
      </c>
      <c r="AI578" s="38"/>
    </row>
    <row r="579" spans="1:35" x14ac:dyDescent="0.2">
      <c r="A579" s="76" t="s">
        <v>621</v>
      </c>
      <c r="B579" s="38">
        <v>2168167</v>
      </c>
      <c r="C579" s="76" t="s">
        <v>108</v>
      </c>
      <c r="D579" s="76" t="s">
        <v>1315</v>
      </c>
      <c r="E579" s="76" t="s">
        <v>109</v>
      </c>
      <c r="F579" s="76">
        <v>1991</v>
      </c>
      <c r="G579" s="77">
        <v>1.6</v>
      </c>
      <c r="H579" s="78" t="s">
        <v>553</v>
      </c>
      <c r="I579" s="79">
        <v>12</v>
      </c>
      <c r="J579" s="80">
        <v>5</v>
      </c>
      <c r="K579" s="80">
        <v>38</v>
      </c>
      <c r="L579" s="81">
        <v>100.9</v>
      </c>
      <c r="M579" s="82">
        <v>62.879249999999999</v>
      </c>
      <c r="N579" s="83">
        <v>-2.7</v>
      </c>
      <c r="O579" s="84">
        <v>48.4848</v>
      </c>
      <c r="P579" s="85">
        <v>0.9</v>
      </c>
      <c r="Q579" s="86">
        <v>50.889800000000001</v>
      </c>
      <c r="R579" s="105">
        <v>-13.5</v>
      </c>
      <c r="S579" s="105">
        <v>32.226999999999997</v>
      </c>
      <c r="T579" s="118">
        <v>7.0000000000000007E-2</v>
      </c>
      <c r="U579" s="119">
        <v>23.2</v>
      </c>
      <c r="V579" s="87">
        <v>5.0999999999999996</v>
      </c>
      <c r="W579" s="88">
        <v>41.1</v>
      </c>
      <c r="X579" s="89">
        <v>-1.8</v>
      </c>
      <c r="Y579" s="90">
        <v>37.200000000000003</v>
      </c>
      <c r="Z579" s="91">
        <v>-74.3</v>
      </c>
      <c r="AA579" s="81">
        <v>127.3</v>
      </c>
      <c r="AB579" s="92">
        <v>99</v>
      </c>
      <c r="AC579" s="93">
        <v>-5.9</v>
      </c>
      <c r="AD579" s="94">
        <v>3.2</v>
      </c>
      <c r="AE579" s="94">
        <v>317</v>
      </c>
      <c r="AF579" s="94">
        <v>-5</v>
      </c>
      <c r="AG579" s="95">
        <v>-7</v>
      </c>
      <c r="AH579" s="91">
        <v>-97</v>
      </c>
      <c r="AI579" s="38"/>
    </row>
    <row r="580" spans="1:35" x14ac:dyDescent="0.2">
      <c r="A580" s="76" t="s">
        <v>621</v>
      </c>
      <c r="B580" s="38">
        <v>132572570</v>
      </c>
      <c r="C580" s="76" t="s">
        <v>3830</v>
      </c>
      <c r="D580" s="76" t="s">
        <v>1315</v>
      </c>
      <c r="E580" s="76" t="s">
        <v>3831</v>
      </c>
      <c r="F580" s="76">
        <v>2002</v>
      </c>
      <c r="G580" s="77">
        <v>3.3</v>
      </c>
      <c r="H580" s="78" t="s">
        <v>553</v>
      </c>
      <c r="I580" s="79">
        <v>21</v>
      </c>
      <c r="J580" s="80">
        <v>5</v>
      </c>
      <c r="K580" s="80">
        <v>21</v>
      </c>
      <c r="L580" s="81">
        <v>111.7</v>
      </c>
      <c r="M580" s="82">
        <v>45.9</v>
      </c>
      <c r="N580" s="83">
        <v>0.8</v>
      </c>
      <c r="O580" s="84">
        <v>32.1</v>
      </c>
      <c r="P580" s="85">
        <v>0.8</v>
      </c>
      <c r="Q580" s="86">
        <v>45.4</v>
      </c>
      <c r="R580" s="105">
        <v>15.5</v>
      </c>
      <c r="S580" s="105">
        <v>19.8</v>
      </c>
      <c r="T580" s="118">
        <v>-0.15</v>
      </c>
      <c r="U580" s="119">
        <v>25.6</v>
      </c>
      <c r="V580" s="87">
        <v>-0.4</v>
      </c>
      <c r="W580" s="88">
        <v>33.4</v>
      </c>
      <c r="X580" s="89">
        <v>-10.6</v>
      </c>
      <c r="Y580" s="90">
        <v>24.8</v>
      </c>
      <c r="Z580" s="91">
        <v>-74.5</v>
      </c>
      <c r="AA580" s="81">
        <v>277.3</v>
      </c>
      <c r="AB580" s="92">
        <v>99</v>
      </c>
      <c r="AC580" s="93">
        <v>-5.9</v>
      </c>
      <c r="AD580" s="94">
        <v>4.0999999999999996</v>
      </c>
      <c r="AE580" s="94">
        <v>291</v>
      </c>
      <c r="AF580" s="94">
        <v>11</v>
      </c>
      <c r="AG580" s="95">
        <v>11.5</v>
      </c>
      <c r="AH580" s="91">
        <v>137</v>
      </c>
      <c r="AI580" s="38"/>
    </row>
    <row r="581" spans="1:35" x14ac:dyDescent="0.2">
      <c r="A581" s="76" t="s">
        <v>621</v>
      </c>
      <c r="B581" s="38">
        <v>2087857</v>
      </c>
      <c r="C581" s="76" t="s">
        <v>1364</v>
      </c>
      <c r="D581" s="76" t="s">
        <v>1315</v>
      </c>
      <c r="E581" s="76" t="s">
        <v>238</v>
      </c>
      <c r="F581" s="76">
        <v>1988</v>
      </c>
      <c r="G581" s="77">
        <v>0.2</v>
      </c>
      <c r="H581" s="78" t="s">
        <v>553</v>
      </c>
      <c r="I581" s="79">
        <v>12</v>
      </c>
      <c r="J581" s="80">
        <v>4</v>
      </c>
      <c r="K581" s="80">
        <v>21</v>
      </c>
      <c r="L581" s="81">
        <v>-86.5</v>
      </c>
      <c r="M581" s="82">
        <v>51.779000000000003</v>
      </c>
      <c r="N581" s="83">
        <v>-2.5</v>
      </c>
      <c r="O581" s="84">
        <v>33.1</v>
      </c>
      <c r="P581" s="85">
        <v>-2.2000000000000002</v>
      </c>
      <c r="Q581" s="86">
        <v>44.5</v>
      </c>
      <c r="R581" s="105">
        <v>26.6</v>
      </c>
      <c r="S581" s="105">
        <v>22.9</v>
      </c>
      <c r="T581" s="118">
        <v>-7.0000000000000007E-2</v>
      </c>
      <c r="U581" s="119">
        <v>21.4</v>
      </c>
      <c r="V581" s="87">
        <v>3.8</v>
      </c>
      <c r="W581" s="88">
        <v>37.4</v>
      </c>
      <c r="X581" s="89">
        <v>-0.4</v>
      </c>
      <c r="Y581" s="90">
        <v>37</v>
      </c>
      <c r="Z581" s="91">
        <v>-74.599999999999994</v>
      </c>
      <c r="AA581" s="81">
        <v>-368.2</v>
      </c>
      <c r="AB581" s="92">
        <v>93</v>
      </c>
      <c r="AC581" s="93">
        <v>1.4</v>
      </c>
      <c r="AD581" s="94">
        <v>-5.5</v>
      </c>
      <c r="AE581" s="94">
        <v>301</v>
      </c>
      <c r="AF581" s="94">
        <v>-10</v>
      </c>
      <c r="AG581" s="95">
        <v>7</v>
      </c>
      <c r="AH581" s="91">
        <v>-10</v>
      </c>
      <c r="AI581" s="38"/>
    </row>
    <row r="582" spans="1:35" x14ac:dyDescent="0.2">
      <c r="A582" s="76" t="s">
        <v>621</v>
      </c>
      <c r="B582" s="38">
        <v>2138942</v>
      </c>
      <c r="C582" s="76" t="s">
        <v>1364</v>
      </c>
      <c r="D582" s="76" t="s">
        <v>1315</v>
      </c>
      <c r="E582" s="76" t="s">
        <v>1212</v>
      </c>
      <c r="F582" s="76">
        <v>1990</v>
      </c>
      <c r="G582" s="77">
        <v>4.0999999999999996</v>
      </c>
      <c r="H582" s="78" t="s">
        <v>553</v>
      </c>
      <c r="I582" s="79">
        <v>11</v>
      </c>
      <c r="J582" s="80">
        <v>5</v>
      </c>
      <c r="K582" s="80">
        <v>24</v>
      </c>
      <c r="L582" s="81">
        <v>-13.6</v>
      </c>
      <c r="M582" s="82">
        <v>54.589090908999999</v>
      </c>
      <c r="N582" s="83">
        <v>-2.2000000000000002</v>
      </c>
      <c r="O582" s="84">
        <v>34.456499999999998</v>
      </c>
      <c r="P582" s="85">
        <v>-2.9</v>
      </c>
      <c r="Q582" s="86">
        <v>39.33</v>
      </c>
      <c r="R582" s="105">
        <v>3.5</v>
      </c>
      <c r="S582" s="105">
        <v>23.94</v>
      </c>
      <c r="T582" s="118">
        <v>-0.06</v>
      </c>
      <c r="U582" s="119">
        <v>20.5</v>
      </c>
      <c r="V582" s="87">
        <v>1.6</v>
      </c>
      <c r="W582" s="88">
        <v>37.200000000000003</v>
      </c>
      <c r="X582" s="89">
        <v>-1.3</v>
      </c>
      <c r="Y582" s="90">
        <v>35.4</v>
      </c>
      <c r="Z582" s="91">
        <v>-75.900000000000006</v>
      </c>
      <c r="AA582" s="81">
        <v>-500</v>
      </c>
      <c r="AB582" s="92">
        <v>88</v>
      </c>
      <c r="AC582" s="93">
        <v>-13.6</v>
      </c>
      <c r="AD582" s="94">
        <v>-16.399999999999999</v>
      </c>
      <c r="AE582" s="94">
        <v>301</v>
      </c>
      <c r="AF582" s="94">
        <v>-2</v>
      </c>
      <c r="AG582" s="95">
        <v>-7</v>
      </c>
      <c r="AH582" s="91">
        <v>-289</v>
      </c>
      <c r="AI582" s="38"/>
    </row>
    <row r="583" spans="1:35" x14ac:dyDescent="0.2">
      <c r="A583" s="76" t="s">
        <v>621</v>
      </c>
      <c r="B583" s="38">
        <v>1903828</v>
      </c>
      <c r="C583" s="76" t="s">
        <v>1679</v>
      </c>
      <c r="D583" s="76" t="s">
        <v>1315</v>
      </c>
      <c r="E583" s="76" t="s">
        <v>1680</v>
      </c>
      <c r="F583" s="76">
        <v>1982</v>
      </c>
      <c r="G583" s="77">
        <v>0.2</v>
      </c>
      <c r="H583" s="78" t="s">
        <v>553</v>
      </c>
      <c r="I583" s="79">
        <v>22</v>
      </c>
      <c r="J583" s="80">
        <v>10</v>
      </c>
      <c r="K583" s="80">
        <v>82</v>
      </c>
      <c r="L583" s="81">
        <v>209.4</v>
      </c>
      <c r="M583" s="82">
        <v>68.798954545000001</v>
      </c>
      <c r="N583" s="83">
        <v>-5.9</v>
      </c>
      <c r="O583" s="84">
        <v>45.200571429</v>
      </c>
      <c r="P583" s="85">
        <v>1.8</v>
      </c>
      <c r="Q583" s="86">
        <v>44.527999999999999</v>
      </c>
      <c r="R583" s="105">
        <v>8.8000000000000007</v>
      </c>
      <c r="S583" s="105">
        <v>25.220571429</v>
      </c>
      <c r="T583" s="118">
        <v>0.04</v>
      </c>
      <c r="U583" s="119">
        <v>14.8</v>
      </c>
      <c r="V583" s="87">
        <v>4.9000000000000004</v>
      </c>
      <c r="W583" s="88">
        <v>41.4</v>
      </c>
      <c r="X583" s="89">
        <v>1.5</v>
      </c>
      <c r="Y583" s="90">
        <v>33.200000000000003</v>
      </c>
      <c r="Z583" s="91">
        <v>-76.7</v>
      </c>
      <c r="AA583" s="81">
        <v>-186.8</v>
      </c>
      <c r="AB583" s="92">
        <v>99</v>
      </c>
      <c r="AC583" s="93">
        <v>-29.1</v>
      </c>
      <c r="AD583" s="94">
        <v>-10</v>
      </c>
      <c r="AE583" s="94">
        <v>335</v>
      </c>
      <c r="AF583" s="94">
        <v>-18</v>
      </c>
      <c r="AG583" s="95">
        <v>-14</v>
      </c>
      <c r="AH583" s="91">
        <v>-506</v>
      </c>
      <c r="AI583" s="38"/>
    </row>
    <row r="584" spans="1:35" x14ac:dyDescent="0.2">
      <c r="A584" s="76" t="s">
        <v>621</v>
      </c>
      <c r="B584" s="38">
        <v>60540162</v>
      </c>
      <c r="C584" s="76" t="s">
        <v>1866</v>
      </c>
      <c r="D584" s="76" t="s">
        <v>1315</v>
      </c>
      <c r="E584" s="76" t="s">
        <v>1867</v>
      </c>
      <c r="F584" s="76">
        <v>2001</v>
      </c>
      <c r="G584" s="77">
        <v>4.0999999999999996</v>
      </c>
      <c r="H584" s="78" t="s">
        <v>553</v>
      </c>
      <c r="I584" s="79">
        <v>69</v>
      </c>
      <c r="J584" s="80">
        <v>7</v>
      </c>
      <c r="K584" s="80">
        <v>132</v>
      </c>
      <c r="L584" s="81">
        <v>43.8</v>
      </c>
      <c r="M584" s="82">
        <v>61.041913043000001</v>
      </c>
      <c r="N584" s="83">
        <v>0.8</v>
      </c>
      <c r="O584" s="84">
        <v>37.5</v>
      </c>
      <c r="P584" s="85">
        <v>-0.1</v>
      </c>
      <c r="Q584" s="86">
        <v>55.5</v>
      </c>
      <c r="R584" s="105">
        <v>15</v>
      </c>
      <c r="S584" s="105">
        <v>21.4</v>
      </c>
      <c r="T584" s="118">
        <v>-0.14000000000000001</v>
      </c>
      <c r="U584" s="119">
        <v>20.9</v>
      </c>
      <c r="V584" s="87">
        <v>-2.6</v>
      </c>
      <c r="W584" s="88">
        <v>52.6</v>
      </c>
      <c r="X584" s="89">
        <v>-11.2</v>
      </c>
      <c r="Y584" s="90">
        <v>43.7</v>
      </c>
      <c r="Z584" s="91">
        <v>-76.7</v>
      </c>
      <c r="AA584" s="81">
        <v>37.700000000000003</v>
      </c>
      <c r="AB584" s="92">
        <v>99</v>
      </c>
      <c r="AC584" s="93">
        <v>3.2</v>
      </c>
      <c r="AD584" s="94">
        <v>0.9</v>
      </c>
      <c r="AE584" s="94">
        <v>294</v>
      </c>
      <c r="AF584" s="94">
        <v>-6</v>
      </c>
      <c r="AG584" s="95">
        <v>-20</v>
      </c>
      <c r="AH584" s="91">
        <v>-104</v>
      </c>
      <c r="AI584" s="38"/>
    </row>
    <row r="585" spans="1:35" x14ac:dyDescent="0.2">
      <c r="A585" s="76" t="s">
        <v>621</v>
      </c>
      <c r="B585" s="38">
        <v>1930923</v>
      </c>
      <c r="C585" s="76" t="s">
        <v>1364</v>
      </c>
      <c r="D585" s="76" t="s">
        <v>1315</v>
      </c>
      <c r="E585" s="76" t="s">
        <v>191</v>
      </c>
      <c r="F585" s="76">
        <v>1983</v>
      </c>
      <c r="G585" s="77">
        <v>1.6</v>
      </c>
      <c r="H585" s="78" t="s">
        <v>553</v>
      </c>
      <c r="I585" s="79">
        <v>14</v>
      </c>
      <c r="J585" s="80">
        <v>5</v>
      </c>
      <c r="K585" s="80">
        <v>37</v>
      </c>
      <c r="L585" s="81">
        <v>15.8</v>
      </c>
      <c r="M585" s="82">
        <v>50.328571429</v>
      </c>
      <c r="N585" s="83">
        <v>-1.3</v>
      </c>
      <c r="O585" s="84">
        <v>23.1</v>
      </c>
      <c r="P585" s="85">
        <v>-0.8</v>
      </c>
      <c r="Q585" s="86">
        <v>39.4</v>
      </c>
      <c r="R585" s="105">
        <v>15.9</v>
      </c>
      <c r="S585" s="105">
        <v>9</v>
      </c>
      <c r="T585" s="118">
        <v>0.06</v>
      </c>
      <c r="U585" s="119">
        <v>5.9</v>
      </c>
      <c r="V585" s="87">
        <v>8.8000000000000007</v>
      </c>
      <c r="W585" s="88">
        <v>30.8</v>
      </c>
      <c r="X585" s="89">
        <v>-0.4</v>
      </c>
      <c r="Y585" s="90">
        <v>26.6</v>
      </c>
      <c r="Z585" s="91">
        <v>-77.2</v>
      </c>
      <c r="AA585" s="81">
        <v>-69.5</v>
      </c>
      <c r="AB585" s="92">
        <v>97</v>
      </c>
      <c r="AC585" s="93">
        <v>-20.5</v>
      </c>
      <c r="AD585" s="94">
        <v>-15.9</v>
      </c>
      <c r="AE585" s="94">
        <v>321</v>
      </c>
      <c r="AF585" s="94">
        <v>-5</v>
      </c>
      <c r="AG585" s="95">
        <v>1</v>
      </c>
      <c r="AH585" s="91">
        <v>-406</v>
      </c>
      <c r="AI585" s="38"/>
    </row>
    <row r="586" spans="1:35" x14ac:dyDescent="0.2">
      <c r="A586" s="76" t="s">
        <v>621</v>
      </c>
      <c r="B586" s="38">
        <v>1974711</v>
      </c>
      <c r="C586" s="76" t="s">
        <v>315</v>
      </c>
      <c r="D586" s="76" t="s">
        <v>1315</v>
      </c>
      <c r="E586" s="76" t="s">
        <v>316</v>
      </c>
      <c r="F586" s="76">
        <v>1984</v>
      </c>
      <c r="G586" s="77">
        <v>4.7</v>
      </c>
      <c r="H586" s="78" t="s">
        <v>553</v>
      </c>
      <c r="I586" s="79">
        <v>23</v>
      </c>
      <c r="J586" s="80">
        <v>7</v>
      </c>
      <c r="K586" s="80">
        <v>75</v>
      </c>
      <c r="L586" s="81">
        <v>-262.39999999999998</v>
      </c>
      <c r="M586" s="82">
        <v>71.432173913</v>
      </c>
      <c r="N586" s="83">
        <v>0.2</v>
      </c>
      <c r="O586" s="84">
        <v>53.72</v>
      </c>
      <c r="P586" s="85">
        <v>-6.9</v>
      </c>
      <c r="Q586" s="86">
        <v>46.353999999999999</v>
      </c>
      <c r="R586" s="105">
        <v>18.8</v>
      </c>
      <c r="S586" s="105">
        <v>35.608909091000001</v>
      </c>
      <c r="T586" s="118">
        <v>0.11</v>
      </c>
      <c r="U586" s="119">
        <v>14.7</v>
      </c>
      <c r="V586" s="87">
        <v>1.5</v>
      </c>
      <c r="W586" s="88">
        <v>49</v>
      </c>
      <c r="X586" s="89">
        <v>-0.5</v>
      </c>
      <c r="Y586" s="90">
        <v>43.8</v>
      </c>
      <c r="Z586" s="91">
        <v>-77.599999999999994</v>
      </c>
      <c r="AA586" s="81">
        <v>-788.2</v>
      </c>
      <c r="AB586" s="92">
        <v>99</v>
      </c>
      <c r="AC586" s="93">
        <v>-1.8</v>
      </c>
      <c r="AD586" s="94">
        <v>-19.5</v>
      </c>
      <c r="AE586" s="94">
        <v>282</v>
      </c>
      <c r="AF586" s="94">
        <v>9</v>
      </c>
      <c r="AG586" s="95">
        <v>-5.5</v>
      </c>
      <c r="AH586" s="91">
        <v>-180</v>
      </c>
      <c r="AI586" s="38"/>
    </row>
    <row r="587" spans="1:35" x14ac:dyDescent="0.2">
      <c r="A587" s="76" t="s">
        <v>621</v>
      </c>
      <c r="B587" s="38">
        <v>2204214</v>
      </c>
      <c r="C587" s="76" t="s">
        <v>1350</v>
      </c>
      <c r="D587" s="76" t="s">
        <v>1315</v>
      </c>
      <c r="E587" s="76" t="s">
        <v>1821</v>
      </c>
      <c r="F587" s="76">
        <v>1992</v>
      </c>
      <c r="G587" s="77">
        <v>10</v>
      </c>
      <c r="H587" s="78" t="s">
        <v>553</v>
      </c>
      <c r="I587" s="79">
        <v>24</v>
      </c>
      <c r="J587" s="80">
        <v>11</v>
      </c>
      <c r="K587" s="80">
        <v>65</v>
      </c>
      <c r="L587" s="81">
        <v>96.7</v>
      </c>
      <c r="M587" s="82">
        <v>65.223333332999999</v>
      </c>
      <c r="N587" s="83">
        <v>-4.8</v>
      </c>
      <c r="O587" s="84">
        <v>47.421999999999997</v>
      </c>
      <c r="P587" s="85">
        <v>-1.9</v>
      </c>
      <c r="Q587" s="86">
        <v>51.09</v>
      </c>
      <c r="R587" s="105">
        <v>8.9</v>
      </c>
      <c r="S587" s="105">
        <v>29.431333333000001</v>
      </c>
      <c r="T587" s="118">
        <v>0.11</v>
      </c>
      <c r="U587" s="119">
        <v>29.2</v>
      </c>
      <c r="V587" s="87">
        <v>-3</v>
      </c>
      <c r="W587" s="88">
        <v>42.7</v>
      </c>
      <c r="X587" s="89">
        <v>-0.8</v>
      </c>
      <c r="Y587" s="90">
        <v>39.9</v>
      </c>
      <c r="Z587" s="91">
        <v>-79.400000000000006</v>
      </c>
      <c r="AA587" s="81">
        <v>160.5</v>
      </c>
      <c r="AB587" s="92">
        <v>99</v>
      </c>
      <c r="AC587" s="93">
        <v>4.0999999999999996</v>
      </c>
      <c r="AD587" s="94">
        <v>-3.2</v>
      </c>
      <c r="AE587" s="94">
        <v>296</v>
      </c>
      <c r="AF587" s="94">
        <v>-1</v>
      </c>
      <c r="AG587" s="95">
        <v>7.5</v>
      </c>
      <c r="AH587" s="91">
        <v>-47</v>
      </c>
      <c r="AI587" s="38"/>
    </row>
    <row r="588" spans="1:35" x14ac:dyDescent="0.2">
      <c r="A588" s="76" t="s">
        <v>621</v>
      </c>
      <c r="B588" s="38">
        <v>2030269</v>
      </c>
      <c r="C588" s="76" t="s">
        <v>266</v>
      </c>
      <c r="D588" s="76" t="s">
        <v>1315</v>
      </c>
      <c r="E588" s="76" t="s">
        <v>267</v>
      </c>
      <c r="F588" s="76">
        <v>1986</v>
      </c>
      <c r="G588" s="77">
        <v>2</v>
      </c>
      <c r="H588" s="78" t="s">
        <v>553</v>
      </c>
      <c r="I588" s="79">
        <v>35</v>
      </c>
      <c r="J588" s="80">
        <v>12</v>
      </c>
      <c r="K588" s="80">
        <v>130</v>
      </c>
      <c r="L588" s="81">
        <v>-44.9</v>
      </c>
      <c r="M588" s="82">
        <v>80.514771429000007</v>
      </c>
      <c r="N588" s="83">
        <v>-5</v>
      </c>
      <c r="O588" s="84">
        <v>51.332000000000001</v>
      </c>
      <c r="P588" s="85">
        <v>1.4</v>
      </c>
      <c r="Q588" s="86">
        <v>51.44</v>
      </c>
      <c r="R588" s="105">
        <v>24.8</v>
      </c>
      <c r="S588" s="105">
        <v>31.405999999999999</v>
      </c>
      <c r="T588" s="118">
        <v>0.05</v>
      </c>
      <c r="U588" s="119">
        <v>21.6</v>
      </c>
      <c r="V588" s="87">
        <v>-0.1</v>
      </c>
      <c r="W588" s="88">
        <v>59.4</v>
      </c>
      <c r="X588" s="89">
        <v>-2.9</v>
      </c>
      <c r="Y588" s="90">
        <v>54.1</v>
      </c>
      <c r="Z588" s="91">
        <v>-79.8</v>
      </c>
      <c r="AA588" s="81">
        <v>-402.3</v>
      </c>
      <c r="AB588" s="92">
        <v>99</v>
      </c>
      <c r="AC588" s="93">
        <v>-19.100000000000001</v>
      </c>
      <c r="AD588" s="94">
        <v>-12.3</v>
      </c>
      <c r="AE588" s="94">
        <v>287</v>
      </c>
      <c r="AF588" s="94">
        <v>15</v>
      </c>
      <c r="AG588" s="95">
        <v>-3</v>
      </c>
      <c r="AH588" s="91">
        <v>-150</v>
      </c>
      <c r="AI588" s="38"/>
    </row>
    <row r="589" spans="1:35" x14ac:dyDescent="0.2">
      <c r="A589" s="76" t="s">
        <v>621</v>
      </c>
      <c r="B589" s="38">
        <v>2186719</v>
      </c>
      <c r="C589" s="76" t="s">
        <v>50</v>
      </c>
      <c r="D589" s="76" t="s">
        <v>1315</v>
      </c>
      <c r="E589" s="76" t="s">
        <v>51</v>
      </c>
      <c r="F589" s="76">
        <v>1991</v>
      </c>
      <c r="G589" s="77">
        <v>5.4</v>
      </c>
      <c r="H589" s="78" t="s">
        <v>553</v>
      </c>
      <c r="I589" s="79">
        <v>16</v>
      </c>
      <c r="J589" s="80">
        <v>7</v>
      </c>
      <c r="K589" s="80">
        <v>43</v>
      </c>
      <c r="L589" s="81">
        <v>-18.5</v>
      </c>
      <c r="M589" s="82">
        <v>58.3065</v>
      </c>
      <c r="N589" s="83">
        <v>-3.4</v>
      </c>
      <c r="O589" s="84">
        <v>29.76</v>
      </c>
      <c r="P589" s="85">
        <v>-2.6</v>
      </c>
      <c r="Q589" s="86">
        <v>39.28</v>
      </c>
      <c r="R589" s="105">
        <v>8.8000000000000007</v>
      </c>
      <c r="S589" s="105">
        <v>16</v>
      </c>
      <c r="T589" s="118">
        <v>0.19</v>
      </c>
      <c r="U589" s="119">
        <v>12.4</v>
      </c>
      <c r="V589" s="87">
        <v>-1.7</v>
      </c>
      <c r="W589" s="88">
        <v>38.6</v>
      </c>
      <c r="X589" s="89">
        <v>-1.3</v>
      </c>
      <c r="Y589" s="90">
        <v>35.4</v>
      </c>
      <c r="Z589" s="91">
        <v>-80.2</v>
      </c>
      <c r="AA589" s="81">
        <v>380.5</v>
      </c>
      <c r="AB589" s="92">
        <v>99</v>
      </c>
      <c r="AC589" s="93">
        <v>12.3</v>
      </c>
      <c r="AD589" s="94">
        <v>8.6</v>
      </c>
      <c r="AE589" s="94">
        <v>349</v>
      </c>
      <c r="AF589" s="94">
        <v>-1</v>
      </c>
      <c r="AG589" s="95">
        <v>-9.5</v>
      </c>
      <c r="AH589" s="91">
        <v>-111</v>
      </c>
      <c r="AI589" s="38"/>
    </row>
    <row r="590" spans="1:35" x14ac:dyDescent="0.2">
      <c r="A590" s="76" t="s">
        <v>621</v>
      </c>
      <c r="B590" s="38">
        <v>1859922</v>
      </c>
      <c r="C590" s="76" t="s">
        <v>375</v>
      </c>
      <c r="D590" s="76" t="s">
        <v>1315</v>
      </c>
      <c r="E590" s="76" t="s">
        <v>376</v>
      </c>
      <c r="F590" s="76">
        <v>1980</v>
      </c>
      <c r="G590" s="77">
        <v>0</v>
      </c>
      <c r="H590" s="78" t="s">
        <v>553</v>
      </c>
      <c r="I590" s="79">
        <v>62</v>
      </c>
      <c r="J590" s="80">
        <v>25</v>
      </c>
      <c r="K590" s="80">
        <v>192</v>
      </c>
      <c r="L590" s="81">
        <v>-201.1</v>
      </c>
      <c r="M590" s="82">
        <v>80.903225805999995</v>
      </c>
      <c r="N590" s="83">
        <v>-0.1</v>
      </c>
      <c r="O590" s="84">
        <v>43</v>
      </c>
      <c r="P590" s="85">
        <v>-4.8</v>
      </c>
      <c r="Q590" s="86">
        <v>63.9</v>
      </c>
      <c r="R590" s="105">
        <v>2.1</v>
      </c>
      <c r="S590" s="105">
        <v>23.5</v>
      </c>
      <c r="T590" s="118">
        <v>-0.02</v>
      </c>
      <c r="U590" s="119">
        <v>17.899999999999999</v>
      </c>
      <c r="V590" s="87">
        <v>5.9</v>
      </c>
      <c r="W590" s="88">
        <v>64.900000000000006</v>
      </c>
      <c r="X590" s="89">
        <v>-0.5</v>
      </c>
      <c r="Y590" s="90">
        <v>59.5</v>
      </c>
      <c r="Z590" s="91">
        <v>-80.3</v>
      </c>
      <c r="AA590" s="81">
        <v>-867.7</v>
      </c>
      <c r="AB590" s="92">
        <v>99</v>
      </c>
      <c r="AC590" s="93">
        <v>-32.299999999999997</v>
      </c>
      <c r="AD590" s="94">
        <v>-25.5</v>
      </c>
      <c r="AE590" s="94">
        <v>294</v>
      </c>
      <c r="AF590" s="94">
        <v>16</v>
      </c>
      <c r="AG590" s="95">
        <v>5</v>
      </c>
      <c r="AH590" s="91">
        <v>-385</v>
      </c>
      <c r="AI590" s="38"/>
    </row>
    <row r="591" spans="1:35" x14ac:dyDescent="0.2">
      <c r="A591" s="76" t="s">
        <v>621</v>
      </c>
      <c r="B591" s="38">
        <v>2266677</v>
      </c>
      <c r="C591" s="76" t="s">
        <v>1900</v>
      </c>
      <c r="D591" s="76" t="s">
        <v>1315</v>
      </c>
      <c r="E591" s="76" t="s">
        <v>1901</v>
      </c>
      <c r="F591" s="76">
        <v>1994</v>
      </c>
      <c r="G591" s="77">
        <v>3.4</v>
      </c>
      <c r="H591" s="78" t="s">
        <v>553</v>
      </c>
      <c r="I591" s="79">
        <v>106</v>
      </c>
      <c r="J591" s="80">
        <v>17</v>
      </c>
      <c r="K591" s="80">
        <v>207</v>
      </c>
      <c r="L591" s="81">
        <v>9.1</v>
      </c>
      <c r="M591" s="82">
        <v>79.292830189</v>
      </c>
      <c r="N591" s="83">
        <v>0.7</v>
      </c>
      <c r="O591" s="84">
        <v>36.728999999999999</v>
      </c>
      <c r="P591" s="85">
        <v>-3.2</v>
      </c>
      <c r="Q591" s="86">
        <v>51.993000000000002</v>
      </c>
      <c r="R591" s="105">
        <v>0.7</v>
      </c>
      <c r="S591" s="105">
        <v>13.435499999999999</v>
      </c>
      <c r="T591" s="118">
        <v>-0.08</v>
      </c>
      <c r="U591" s="119">
        <v>35.9</v>
      </c>
      <c r="V591" s="87">
        <v>-3.6</v>
      </c>
      <c r="W591" s="88">
        <v>61.9</v>
      </c>
      <c r="X591" s="89">
        <v>-8.6</v>
      </c>
      <c r="Y591" s="90">
        <v>55.7</v>
      </c>
      <c r="Z591" s="91">
        <v>-80.8</v>
      </c>
      <c r="AA591" s="81">
        <v>-74.099999999999994</v>
      </c>
      <c r="AB591" s="92">
        <v>99</v>
      </c>
      <c r="AC591" s="93">
        <v>18.600000000000001</v>
      </c>
      <c r="AD591" s="94">
        <v>7.7</v>
      </c>
      <c r="AE591" s="94">
        <v>295</v>
      </c>
      <c r="AF591" s="94">
        <v>18</v>
      </c>
      <c r="AG591" s="95">
        <v>12</v>
      </c>
      <c r="AH591" s="91">
        <v>344</v>
      </c>
      <c r="AI591" s="38"/>
    </row>
    <row r="592" spans="1:35" x14ac:dyDescent="0.2">
      <c r="A592" s="76" t="s">
        <v>621</v>
      </c>
      <c r="B592" s="38">
        <v>6146733</v>
      </c>
      <c r="C592" s="76" t="s">
        <v>1841</v>
      </c>
      <c r="D592" s="76" t="s">
        <v>1399</v>
      </c>
      <c r="E592" s="76" t="s">
        <v>280</v>
      </c>
      <c r="F592" s="76">
        <v>1994</v>
      </c>
      <c r="G592" s="77">
        <v>9.6</v>
      </c>
      <c r="H592" s="78" t="s">
        <v>553</v>
      </c>
      <c r="I592" s="79">
        <v>173</v>
      </c>
      <c r="J592" s="80">
        <v>37</v>
      </c>
      <c r="K592" s="80">
        <v>494</v>
      </c>
      <c r="L592" s="81">
        <v>32.6</v>
      </c>
      <c r="M592" s="82">
        <v>88.040982658999994</v>
      </c>
      <c r="N592" s="83">
        <v>2.1</v>
      </c>
      <c r="O592" s="84">
        <v>40.590333332999997</v>
      </c>
      <c r="P592" s="85">
        <v>-1.6</v>
      </c>
      <c r="Q592" s="86">
        <v>56.512749999999997</v>
      </c>
      <c r="R592" s="105">
        <v>3.7</v>
      </c>
      <c r="S592" s="105">
        <v>22.7255</v>
      </c>
      <c r="T592" s="118">
        <v>-0.12</v>
      </c>
      <c r="U592" s="119">
        <v>42.6</v>
      </c>
      <c r="V592" s="87">
        <v>12.3</v>
      </c>
      <c r="W592" s="88">
        <v>78.599999999999994</v>
      </c>
      <c r="X592" s="89">
        <v>-3.5</v>
      </c>
      <c r="Y592" s="90">
        <v>71.599999999999994</v>
      </c>
      <c r="Z592" s="91">
        <v>-81.099999999999994</v>
      </c>
      <c r="AA592" s="81">
        <v>-115.9</v>
      </c>
      <c r="AB592" s="92">
        <v>97</v>
      </c>
      <c r="AC592" s="93">
        <v>5.5</v>
      </c>
      <c r="AD592" s="94">
        <v>-6.4</v>
      </c>
      <c r="AE592" s="94">
        <v>316</v>
      </c>
      <c r="AF592" s="94">
        <v>-26</v>
      </c>
      <c r="AG592" s="95">
        <v>-9</v>
      </c>
      <c r="AH592" s="91">
        <v>-205</v>
      </c>
      <c r="AI592" s="38"/>
    </row>
    <row r="593" spans="1:35" x14ac:dyDescent="0.2">
      <c r="A593" s="76" t="s">
        <v>621</v>
      </c>
      <c r="B593" s="38">
        <v>2144170</v>
      </c>
      <c r="C593" s="76" t="s">
        <v>1438</v>
      </c>
      <c r="D593" s="76" t="s">
        <v>1315</v>
      </c>
      <c r="E593" s="76" t="s">
        <v>1782</v>
      </c>
      <c r="F593" s="76">
        <v>1990</v>
      </c>
      <c r="G593" s="77">
        <v>5.5</v>
      </c>
      <c r="H593" s="78" t="s">
        <v>553</v>
      </c>
      <c r="I593" s="79">
        <v>101</v>
      </c>
      <c r="J593" s="80">
        <v>10</v>
      </c>
      <c r="K593" s="80">
        <v>380</v>
      </c>
      <c r="L593" s="81">
        <v>-39.5</v>
      </c>
      <c r="M593" s="82">
        <v>76.962425742999997</v>
      </c>
      <c r="N593" s="83">
        <v>-3.3</v>
      </c>
      <c r="O593" s="84">
        <v>40.832000000000001</v>
      </c>
      <c r="P593" s="85">
        <v>-0.1</v>
      </c>
      <c r="Q593" s="86">
        <v>59.927999999999997</v>
      </c>
      <c r="R593" s="105">
        <v>17.899999999999999</v>
      </c>
      <c r="S593" s="105">
        <v>22.175999999999998</v>
      </c>
      <c r="T593" s="118">
        <v>0.01</v>
      </c>
      <c r="U593" s="119">
        <v>21.9</v>
      </c>
      <c r="V593" s="87">
        <v>1.2</v>
      </c>
      <c r="W593" s="88">
        <v>71.400000000000006</v>
      </c>
      <c r="X593" s="89">
        <v>-3.3</v>
      </c>
      <c r="Y593" s="90">
        <v>65</v>
      </c>
      <c r="Z593" s="91">
        <v>-81.3</v>
      </c>
      <c r="AA593" s="81">
        <v>-184.5</v>
      </c>
      <c r="AB593" s="92">
        <v>99</v>
      </c>
      <c r="AC593" s="93">
        <v>-0.5</v>
      </c>
      <c r="AD593" s="94">
        <v>-3.6</v>
      </c>
      <c r="AE593" s="94">
        <v>284</v>
      </c>
      <c r="AF593" s="94">
        <v>9</v>
      </c>
      <c r="AG593" s="95">
        <v>5.5</v>
      </c>
      <c r="AH593" s="91">
        <v>113</v>
      </c>
      <c r="AI593" s="38"/>
    </row>
    <row r="594" spans="1:35" x14ac:dyDescent="0.2">
      <c r="A594" s="76" t="s">
        <v>621</v>
      </c>
      <c r="B594" s="38">
        <v>2076872</v>
      </c>
      <c r="C594" s="76" t="s">
        <v>181</v>
      </c>
      <c r="D594" s="76" t="s">
        <v>1315</v>
      </c>
      <c r="E594" s="76" t="s">
        <v>182</v>
      </c>
      <c r="F594" s="76">
        <v>1987</v>
      </c>
      <c r="G594" s="77">
        <v>6.6</v>
      </c>
      <c r="H594" s="78" t="s">
        <v>553</v>
      </c>
      <c r="I594" s="79">
        <v>10</v>
      </c>
      <c r="J594" s="80">
        <v>4</v>
      </c>
      <c r="K594" s="80">
        <v>20</v>
      </c>
      <c r="L594" s="81">
        <v>-44.9</v>
      </c>
      <c r="M594" s="82">
        <v>54.718000000000004</v>
      </c>
      <c r="N594" s="83">
        <v>-2.5</v>
      </c>
      <c r="O594" s="84">
        <v>29.76</v>
      </c>
      <c r="P594" s="85">
        <v>-1.6</v>
      </c>
      <c r="Q594" s="86">
        <v>36.159999999999997</v>
      </c>
      <c r="R594" s="105">
        <v>11.7</v>
      </c>
      <c r="S594" s="105">
        <v>19.12</v>
      </c>
      <c r="T594" s="118">
        <v>-0.13</v>
      </c>
      <c r="U594" s="119">
        <v>22</v>
      </c>
      <c r="V594" s="87">
        <v>5.0999999999999996</v>
      </c>
      <c r="W594" s="88">
        <v>36.9</v>
      </c>
      <c r="X594" s="89">
        <v>-1.2</v>
      </c>
      <c r="Y594" s="90">
        <v>34.6</v>
      </c>
      <c r="Z594" s="91">
        <v>-81.400000000000006</v>
      </c>
      <c r="AA594" s="81">
        <v>-285.89999999999998</v>
      </c>
      <c r="AB594" s="92">
        <v>99</v>
      </c>
      <c r="AC594" s="93">
        <v>-15.5</v>
      </c>
      <c r="AD594" s="94">
        <v>-5</v>
      </c>
      <c r="AE594" s="94">
        <v>301</v>
      </c>
      <c r="AF594" s="94">
        <v>-4</v>
      </c>
      <c r="AG594" s="95">
        <v>-5.5</v>
      </c>
      <c r="AH594" s="91">
        <v>-215</v>
      </c>
      <c r="AI594" s="38"/>
    </row>
    <row r="595" spans="1:35" x14ac:dyDescent="0.2">
      <c r="A595" s="76" t="s">
        <v>621</v>
      </c>
      <c r="B595" s="38">
        <v>60540099</v>
      </c>
      <c r="C595" s="76" t="s">
        <v>1998</v>
      </c>
      <c r="D595" s="76" t="s">
        <v>1315</v>
      </c>
      <c r="E595" s="76" t="s">
        <v>1999</v>
      </c>
      <c r="F595" s="76">
        <v>2001</v>
      </c>
      <c r="G595" s="77">
        <v>5.2</v>
      </c>
      <c r="H595" s="78" t="s">
        <v>554</v>
      </c>
      <c r="I595" s="79">
        <v>112</v>
      </c>
      <c r="J595" s="80">
        <v>43</v>
      </c>
      <c r="K595" s="80">
        <v>162</v>
      </c>
      <c r="L595" s="81">
        <v>119</v>
      </c>
      <c r="M595" s="82">
        <v>78.579232142999999</v>
      </c>
      <c r="N595" s="83">
        <v>4.7</v>
      </c>
      <c r="O595" s="84">
        <v>51.232500000000002</v>
      </c>
      <c r="P595" s="85">
        <v>-1.8</v>
      </c>
      <c r="Q595" s="86">
        <v>60.72</v>
      </c>
      <c r="R595" s="105">
        <v>3.3</v>
      </c>
      <c r="S595" s="105">
        <v>28.7925</v>
      </c>
      <c r="T595" s="118">
        <v>-0.22</v>
      </c>
      <c r="U595" s="119">
        <v>47.4</v>
      </c>
      <c r="V595" s="87">
        <v>-3.7</v>
      </c>
      <c r="W595" s="88">
        <v>62.2</v>
      </c>
      <c r="X595" s="89">
        <v>-16.3</v>
      </c>
      <c r="Y595" s="90">
        <v>64.599999999999994</v>
      </c>
      <c r="Z595" s="91">
        <v>-81.900000000000006</v>
      </c>
      <c r="AA595" s="81">
        <v>270.5</v>
      </c>
      <c r="AB595" s="92">
        <v>99</v>
      </c>
      <c r="AC595" s="93">
        <v>5.5</v>
      </c>
      <c r="AD595" s="94">
        <v>9.1</v>
      </c>
      <c r="AE595" s="94">
        <v>293</v>
      </c>
      <c r="AF595" s="94">
        <v>-14</v>
      </c>
      <c r="AG595" s="95">
        <v>-23.5</v>
      </c>
      <c r="AH595" s="91">
        <v>-112</v>
      </c>
      <c r="AI595" s="38"/>
    </row>
    <row r="596" spans="1:35" x14ac:dyDescent="0.2">
      <c r="A596" s="76" t="s">
        <v>621</v>
      </c>
      <c r="B596" s="38">
        <v>2297600</v>
      </c>
      <c r="C596" s="76" t="s">
        <v>679</v>
      </c>
      <c r="D596" s="76" t="s">
        <v>1315</v>
      </c>
      <c r="E596" s="76" t="s">
        <v>680</v>
      </c>
      <c r="F596" s="76">
        <v>1995</v>
      </c>
      <c r="G596" s="77">
        <v>4.0999999999999996</v>
      </c>
      <c r="H596" s="78" t="s">
        <v>553</v>
      </c>
      <c r="I596" s="79">
        <v>23</v>
      </c>
      <c r="J596" s="80">
        <v>12</v>
      </c>
      <c r="K596" s="80">
        <v>67</v>
      </c>
      <c r="L596" s="81">
        <v>198.4</v>
      </c>
      <c r="M596" s="82">
        <v>68.510521738999998</v>
      </c>
      <c r="N596" s="83">
        <v>-4.5999999999999996</v>
      </c>
      <c r="O596" s="84">
        <v>35.405500000000004</v>
      </c>
      <c r="P596" s="85">
        <v>3.3</v>
      </c>
      <c r="Q596" s="86">
        <v>46.5595</v>
      </c>
      <c r="R596" s="105">
        <v>-0.2</v>
      </c>
      <c r="S596" s="105">
        <v>20.026499999999999</v>
      </c>
      <c r="T596" s="118">
        <v>0.08</v>
      </c>
      <c r="U596" s="119">
        <v>20.9</v>
      </c>
      <c r="V596" s="87">
        <v>6.7</v>
      </c>
      <c r="W596" s="88">
        <v>45</v>
      </c>
      <c r="X596" s="89">
        <v>-1.4</v>
      </c>
      <c r="Y596" s="90">
        <v>41.9</v>
      </c>
      <c r="Z596" s="91">
        <v>-82.3</v>
      </c>
      <c r="AA596" s="81">
        <v>421.8</v>
      </c>
      <c r="AB596" s="92">
        <v>99</v>
      </c>
      <c r="AC596" s="93">
        <v>26.4</v>
      </c>
      <c r="AD596" s="94">
        <v>9.5</v>
      </c>
      <c r="AE596" s="94">
        <v>322</v>
      </c>
      <c r="AF596" s="94">
        <v>-18</v>
      </c>
      <c r="AG596" s="95">
        <v>10</v>
      </c>
      <c r="AH596" s="91">
        <v>233</v>
      </c>
      <c r="AI596" s="38"/>
    </row>
    <row r="597" spans="1:35" x14ac:dyDescent="0.2">
      <c r="A597" s="76" t="s">
        <v>621</v>
      </c>
      <c r="B597" s="38">
        <v>101135157</v>
      </c>
      <c r="C597" s="76" t="s">
        <v>2103</v>
      </c>
      <c r="D597" s="76" t="s">
        <v>1399</v>
      </c>
      <c r="E597" s="76" t="s">
        <v>2104</v>
      </c>
      <c r="F597" s="76">
        <v>2003</v>
      </c>
      <c r="G597" s="77">
        <v>9.6999999999999993</v>
      </c>
      <c r="H597" s="78" t="s">
        <v>553</v>
      </c>
      <c r="I597" s="79">
        <v>31</v>
      </c>
      <c r="J597" s="80">
        <v>6</v>
      </c>
      <c r="K597" s="80">
        <v>41</v>
      </c>
      <c r="L597" s="81">
        <v>-0.9</v>
      </c>
      <c r="M597" s="82">
        <v>58.768903225999999</v>
      </c>
      <c r="N597" s="83">
        <v>1.5</v>
      </c>
      <c r="O597" s="84">
        <v>23.67</v>
      </c>
      <c r="P597" s="85">
        <v>-1.9</v>
      </c>
      <c r="Q597" s="86">
        <v>39.78</v>
      </c>
      <c r="R597" s="105">
        <v>7.6</v>
      </c>
      <c r="S597" s="105">
        <v>7.38</v>
      </c>
      <c r="T597" s="118">
        <v>0.03</v>
      </c>
      <c r="U597" s="119">
        <v>15</v>
      </c>
      <c r="V597" s="87">
        <v>5</v>
      </c>
      <c r="W597" s="88">
        <v>29.1</v>
      </c>
      <c r="X597" s="89">
        <v>-6.1</v>
      </c>
      <c r="Y597" s="90">
        <v>27.8</v>
      </c>
      <c r="Z597" s="91">
        <v>-82.8</v>
      </c>
      <c r="AA597" s="81">
        <v>355</v>
      </c>
      <c r="AB597" s="92">
        <v>93</v>
      </c>
      <c r="AC597" s="93">
        <v>14.1</v>
      </c>
      <c r="AD597" s="94">
        <v>10</v>
      </c>
      <c r="AE597" s="94">
        <v>305</v>
      </c>
      <c r="AF597" s="94">
        <v>-12</v>
      </c>
      <c r="AG597" s="95">
        <v>-3</v>
      </c>
      <c r="AH597" s="91">
        <v>135</v>
      </c>
      <c r="AI597" s="38"/>
    </row>
    <row r="598" spans="1:35" x14ac:dyDescent="0.2">
      <c r="A598" s="76" t="s">
        <v>621</v>
      </c>
      <c r="B598" s="38">
        <v>134361093</v>
      </c>
      <c r="C598" s="76" t="s">
        <v>1595</v>
      </c>
      <c r="D598" s="76" t="s">
        <v>1315</v>
      </c>
      <c r="E598" s="76" t="s">
        <v>2100</v>
      </c>
      <c r="F598" s="76">
        <v>2003</v>
      </c>
      <c r="G598" s="77">
        <v>8.5</v>
      </c>
      <c r="H598" s="78" t="s">
        <v>553</v>
      </c>
      <c r="I598" s="79">
        <v>16</v>
      </c>
      <c r="J598" s="80">
        <v>7</v>
      </c>
      <c r="K598" s="80">
        <v>23</v>
      </c>
      <c r="L598" s="81">
        <v>48.9</v>
      </c>
      <c r="M598" s="82">
        <v>58.318125000000002</v>
      </c>
      <c r="N598" s="83">
        <v>1.3</v>
      </c>
      <c r="O598" s="84">
        <v>33.866</v>
      </c>
      <c r="P598" s="85">
        <v>-5.2</v>
      </c>
      <c r="Q598" s="86">
        <v>38.950000000000003</v>
      </c>
      <c r="R598" s="105">
        <v>-2</v>
      </c>
      <c r="S598" s="105">
        <v>18.777999999999999</v>
      </c>
      <c r="T598" s="118">
        <v>0.2</v>
      </c>
      <c r="U598" s="119">
        <v>26.5</v>
      </c>
      <c r="V598" s="87">
        <v>1.9</v>
      </c>
      <c r="W598" s="88">
        <v>33.700000000000003</v>
      </c>
      <c r="X598" s="89">
        <v>-3.5</v>
      </c>
      <c r="Y598" s="90">
        <v>33.6</v>
      </c>
      <c r="Z598" s="91">
        <v>-84.4</v>
      </c>
      <c r="AA598" s="81">
        <v>499.5</v>
      </c>
      <c r="AB598" s="92">
        <v>99</v>
      </c>
      <c r="AC598" s="93">
        <v>28.2</v>
      </c>
      <c r="AD598" s="94">
        <v>10.9</v>
      </c>
      <c r="AE598" s="94">
        <v>309</v>
      </c>
      <c r="AF598" s="94">
        <v>-14</v>
      </c>
      <c r="AG598" s="95">
        <v>-14</v>
      </c>
      <c r="AH598" s="91">
        <v>144</v>
      </c>
      <c r="AI598" s="38"/>
    </row>
    <row r="599" spans="1:35" x14ac:dyDescent="0.2">
      <c r="A599" s="76" t="s">
        <v>621</v>
      </c>
      <c r="B599" s="38">
        <v>2175668</v>
      </c>
      <c r="C599" s="76" t="s">
        <v>105</v>
      </c>
      <c r="D599" s="76" t="s">
        <v>1315</v>
      </c>
      <c r="E599" s="76" t="s">
        <v>106</v>
      </c>
      <c r="F599" s="76">
        <v>1991</v>
      </c>
      <c r="G599" s="77">
        <v>4.2</v>
      </c>
      <c r="H599" s="78" t="s">
        <v>553</v>
      </c>
      <c r="I599" s="79">
        <v>24</v>
      </c>
      <c r="J599" s="80">
        <v>8</v>
      </c>
      <c r="K599" s="80">
        <v>86</v>
      </c>
      <c r="L599" s="81">
        <v>-62.6</v>
      </c>
      <c r="M599" s="82">
        <v>74.120041666999995</v>
      </c>
      <c r="N599" s="83">
        <v>-1.4</v>
      </c>
      <c r="O599" s="84">
        <v>49.938000000000002</v>
      </c>
      <c r="P599" s="85">
        <v>-3.5</v>
      </c>
      <c r="Q599" s="86">
        <v>54.027000000000001</v>
      </c>
      <c r="R599" s="105">
        <v>2.7</v>
      </c>
      <c r="S599" s="105">
        <v>34.103999999999999</v>
      </c>
      <c r="T599" s="118">
        <v>0.03</v>
      </c>
      <c r="U599" s="119">
        <v>24</v>
      </c>
      <c r="V599" s="87">
        <v>2.1</v>
      </c>
      <c r="W599" s="88">
        <v>51.5</v>
      </c>
      <c r="X599" s="89">
        <v>-2.2000000000000002</v>
      </c>
      <c r="Y599" s="90">
        <v>45.5</v>
      </c>
      <c r="Z599" s="91">
        <v>-84.6</v>
      </c>
      <c r="AA599" s="81">
        <v>-610</v>
      </c>
      <c r="AB599" s="92">
        <v>97</v>
      </c>
      <c r="AC599" s="93">
        <v>-7.3</v>
      </c>
      <c r="AD599" s="94">
        <v>-13.2</v>
      </c>
      <c r="AE599" s="94">
        <v>301</v>
      </c>
      <c r="AF599" s="94">
        <v>19</v>
      </c>
      <c r="AG599" s="95">
        <v>2</v>
      </c>
      <c r="AH599" s="91">
        <v>-114</v>
      </c>
      <c r="AI599" s="38"/>
    </row>
    <row r="600" spans="1:35" x14ac:dyDescent="0.2">
      <c r="A600" s="76" t="s">
        <v>621</v>
      </c>
      <c r="B600" s="38">
        <v>134422312</v>
      </c>
      <c r="C600" s="76" t="s">
        <v>2237</v>
      </c>
      <c r="D600" s="76" t="s">
        <v>1315</v>
      </c>
      <c r="E600" s="76" t="s">
        <v>2238</v>
      </c>
      <c r="F600" s="76">
        <v>2003</v>
      </c>
      <c r="G600" s="77">
        <v>3.9</v>
      </c>
      <c r="H600" s="78" t="s">
        <v>554</v>
      </c>
      <c r="I600" s="79">
        <v>17</v>
      </c>
      <c r="J600" s="80">
        <v>10</v>
      </c>
      <c r="K600" s="80">
        <v>18</v>
      </c>
      <c r="L600" s="81">
        <v>19.2</v>
      </c>
      <c r="M600" s="82">
        <v>53.216588235000003</v>
      </c>
      <c r="N600" s="83">
        <v>1.1000000000000001</v>
      </c>
      <c r="O600" s="84">
        <v>30.69</v>
      </c>
      <c r="P600" s="85">
        <v>-1.6</v>
      </c>
      <c r="Q600" s="86">
        <v>40.049999999999997</v>
      </c>
      <c r="R600" s="105">
        <v>13.2</v>
      </c>
      <c r="S600" s="105">
        <v>16.559999999999999</v>
      </c>
      <c r="T600" s="118">
        <v>0.1</v>
      </c>
      <c r="U600" s="119">
        <v>18</v>
      </c>
      <c r="V600" s="87">
        <v>-0.3</v>
      </c>
      <c r="W600" s="88">
        <v>29.3</v>
      </c>
      <c r="X600" s="89">
        <v>-8.8000000000000007</v>
      </c>
      <c r="Y600" s="90">
        <v>31.8</v>
      </c>
      <c r="Z600" s="91">
        <v>-85.3</v>
      </c>
      <c r="AA600" s="81">
        <v>431.4</v>
      </c>
      <c r="AB600" s="92">
        <v>99</v>
      </c>
      <c r="AC600" s="93">
        <v>0.5</v>
      </c>
      <c r="AD600" s="94">
        <v>10</v>
      </c>
      <c r="AE600" s="94">
        <v>314</v>
      </c>
      <c r="AF600" s="94">
        <v>-22</v>
      </c>
      <c r="AG600" s="95">
        <v>4</v>
      </c>
      <c r="AH600" s="91">
        <v>75</v>
      </c>
      <c r="AI600" s="38"/>
    </row>
    <row r="601" spans="1:35" x14ac:dyDescent="0.2">
      <c r="A601" s="76" t="s">
        <v>621</v>
      </c>
      <c r="B601" s="38">
        <v>17083054</v>
      </c>
      <c r="C601" s="76" t="s">
        <v>1898</v>
      </c>
      <c r="D601" s="76" t="s">
        <v>1315</v>
      </c>
      <c r="E601" s="76" t="s">
        <v>1899</v>
      </c>
      <c r="F601" s="76">
        <v>1996</v>
      </c>
      <c r="G601" s="77">
        <v>3.9</v>
      </c>
      <c r="H601" s="78" t="s">
        <v>553</v>
      </c>
      <c r="I601" s="79">
        <v>14</v>
      </c>
      <c r="J601" s="80">
        <v>5</v>
      </c>
      <c r="K601" s="80">
        <v>32</v>
      </c>
      <c r="L601" s="81">
        <v>-20.6</v>
      </c>
      <c r="M601" s="82">
        <v>54.587142857000003</v>
      </c>
      <c r="N601" s="83">
        <v>-2.2999999999999998</v>
      </c>
      <c r="O601" s="84">
        <v>27.805</v>
      </c>
      <c r="P601" s="85">
        <v>-3.5</v>
      </c>
      <c r="Q601" s="86">
        <v>35.939</v>
      </c>
      <c r="R601" s="105">
        <v>-3.8</v>
      </c>
      <c r="S601" s="105">
        <v>15.77</v>
      </c>
      <c r="T601" s="118">
        <v>0.04</v>
      </c>
      <c r="U601" s="119">
        <v>17.2</v>
      </c>
      <c r="V601" s="87">
        <v>-2.2000000000000002</v>
      </c>
      <c r="W601" s="88">
        <v>32.799999999999997</v>
      </c>
      <c r="X601" s="89">
        <v>-3.4</v>
      </c>
      <c r="Y601" s="90">
        <v>30.9</v>
      </c>
      <c r="Z601" s="91">
        <v>-86.2</v>
      </c>
      <c r="AA601" s="81">
        <v>-99.5</v>
      </c>
      <c r="AB601" s="92">
        <v>99</v>
      </c>
      <c r="AC601" s="93">
        <v>2.2999999999999998</v>
      </c>
      <c r="AD601" s="94">
        <v>-0.5</v>
      </c>
      <c r="AE601" s="94">
        <v>291</v>
      </c>
      <c r="AF601" s="94">
        <v>-5</v>
      </c>
      <c r="AG601" s="95">
        <v>-5</v>
      </c>
      <c r="AH601" s="91">
        <v>-4</v>
      </c>
      <c r="AI601" s="38"/>
    </row>
    <row r="602" spans="1:35" x14ac:dyDescent="0.2">
      <c r="A602" s="76" t="s">
        <v>621</v>
      </c>
      <c r="B602" s="38">
        <v>2183450</v>
      </c>
      <c r="C602" s="76" t="s">
        <v>900</v>
      </c>
      <c r="D602" s="76" t="s">
        <v>1315</v>
      </c>
      <c r="E602" s="76" t="s">
        <v>901</v>
      </c>
      <c r="F602" s="76">
        <v>1991</v>
      </c>
      <c r="G602" s="77">
        <v>5.8</v>
      </c>
      <c r="H602" s="78" t="s">
        <v>553</v>
      </c>
      <c r="I602" s="79">
        <v>11</v>
      </c>
      <c r="J602" s="80">
        <v>4</v>
      </c>
      <c r="K602" s="80">
        <v>28</v>
      </c>
      <c r="L602" s="81">
        <v>126.6</v>
      </c>
      <c r="M602" s="82">
        <v>49.568363636000001</v>
      </c>
      <c r="N602" s="83">
        <v>0.8</v>
      </c>
      <c r="O602" s="84">
        <v>30.375</v>
      </c>
      <c r="P602" s="85">
        <v>-5.7</v>
      </c>
      <c r="Q602" s="86">
        <v>35.316000000000003</v>
      </c>
      <c r="R602" s="105">
        <v>-3.1</v>
      </c>
      <c r="S602" s="105">
        <v>16.119</v>
      </c>
      <c r="T602" s="118">
        <v>0.03</v>
      </c>
      <c r="U602" s="119">
        <v>20.2</v>
      </c>
      <c r="V602" s="87">
        <v>4.5</v>
      </c>
      <c r="W602" s="88">
        <v>32.5</v>
      </c>
      <c r="X602" s="89">
        <v>-1.5</v>
      </c>
      <c r="Y602" s="90">
        <v>29.1</v>
      </c>
      <c r="Z602" s="91">
        <v>-86.2</v>
      </c>
      <c r="AA602" s="81">
        <v>-226.4</v>
      </c>
      <c r="AB602" s="92">
        <v>99</v>
      </c>
      <c r="AC602" s="93">
        <v>-1.8</v>
      </c>
      <c r="AD602" s="94">
        <v>-13.2</v>
      </c>
      <c r="AE602" s="94">
        <v>294</v>
      </c>
      <c r="AF602" s="94">
        <v>-3</v>
      </c>
      <c r="AG602" s="95">
        <v>-16.5</v>
      </c>
      <c r="AH602" s="91">
        <v>-313</v>
      </c>
      <c r="AI602" s="38"/>
    </row>
    <row r="603" spans="1:35" x14ac:dyDescent="0.2">
      <c r="A603" s="76" t="s">
        <v>621</v>
      </c>
      <c r="B603" s="38">
        <v>1909506</v>
      </c>
      <c r="C603" s="76" t="s">
        <v>346</v>
      </c>
      <c r="D603" s="76" t="s">
        <v>1315</v>
      </c>
      <c r="E603" s="76" t="s">
        <v>347</v>
      </c>
      <c r="F603" s="76">
        <v>1983</v>
      </c>
      <c r="G603" s="77">
        <v>6.3</v>
      </c>
      <c r="H603" s="78" t="s">
        <v>553</v>
      </c>
      <c r="I603" s="79">
        <v>62</v>
      </c>
      <c r="J603" s="80">
        <v>28</v>
      </c>
      <c r="K603" s="80">
        <v>216</v>
      </c>
      <c r="L603" s="81">
        <v>-210.7</v>
      </c>
      <c r="M603" s="82">
        <v>81.119290323000001</v>
      </c>
      <c r="N603" s="83">
        <v>-2.8</v>
      </c>
      <c r="O603" s="84">
        <v>53.765999999999998</v>
      </c>
      <c r="P603" s="85">
        <v>-6.5</v>
      </c>
      <c r="Q603" s="86">
        <v>63.183999999999997</v>
      </c>
      <c r="R603" s="105">
        <v>-10.9</v>
      </c>
      <c r="S603" s="105">
        <v>31.841999999999999</v>
      </c>
      <c r="T603" s="118">
        <v>0.1</v>
      </c>
      <c r="U603" s="119">
        <v>13.8</v>
      </c>
      <c r="V603" s="87">
        <v>-4.4000000000000004</v>
      </c>
      <c r="W603" s="88">
        <v>65.5</v>
      </c>
      <c r="X603" s="89">
        <v>-0.9</v>
      </c>
      <c r="Y603" s="90">
        <v>57.8</v>
      </c>
      <c r="Z603" s="91">
        <v>-86.7</v>
      </c>
      <c r="AA603" s="81">
        <v>-635.5</v>
      </c>
      <c r="AB603" s="92">
        <v>99</v>
      </c>
      <c r="AC603" s="93">
        <v>-30</v>
      </c>
      <c r="AD603" s="94">
        <v>-20</v>
      </c>
      <c r="AE603" s="94">
        <v>303</v>
      </c>
      <c r="AF603" s="94">
        <v>1</v>
      </c>
      <c r="AG603" s="95">
        <v>-11.5</v>
      </c>
      <c r="AH603" s="91">
        <v>-471</v>
      </c>
      <c r="AI603" s="38"/>
    </row>
    <row r="604" spans="1:35" x14ac:dyDescent="0.2">
      <c r="A604" s="76" t="s">
        <v>621</v>
      </c>
      <c r="B604" s="38">
        <v>2203706</v>
      </c>
      <c r="C604" s="76" t="s">
        <v>1660</v>
      </c>
      <c r="D604" s="76" t="s">
        <v>1315</v>
      </c>
      <c r="E604" s="76" t="s">
        <v>1661</v>
      </c>
      <c r="F604" s="76">
        <v>1992</v>
      </c>
      <c r="G604" s="77">
        <v>3.3</v>
      </c>
      <c r="H604" s="78" t="s">
        <v>553</v>
      </c>
      <c r="I604" s="79">
        <v>16</v>
      </c>
      <c r="J604" s="80">
        <v>5</v>
      </c>
      <c r="K604" s="80">
        <v>60</v>
      </c>
      <c r="L604" s="81">
        <v>-26.2</v>
      </c>
      <c r="M604" s="82">
        <v>56.671999999999997</v>
      </c>
      <c r="N604" s="83">
        <v>0</v>
      </c>
      <c r="O604" s="84">
        <v>30.2</v>
      </c>
      <c r="P604" s="85">
        <v>-5.4</v>
      </c>
      <c r="Q604" s="86">
        <v>47.8</v>
      </c>
      <c r="R604" s="105">
        <v>-2.2999999999999998</v>
      </c>
      <c r="S604" s="105">
        <v>13.2</v>
      </c>
      <c r="T604" s="118">
        <v>0.03</v>
      </c>
      <c r="U604" s="119">
        <v>12.6</v>
      </c>
      <c r="V604" s="87">
        <v>3.9</v>
      </c>
      <c r="W604" s="88">
        <v>43.2</v>
      </c>
      <c r="X604" s="89">
        <v>-1.4</v>
      </c>
      <c r="Y604" s="90">
        <v>37.5</v>
      </c>
      <c r="Z604" s="91">
        <v>-87.3</v>
      </c>
      <c r="AA604" s="81">
        <v>-319.10000000000002</v>
      </c>
      <c r="AB604" s="92">
        <v>99</v>
      </c>
      <c r="AC604" s="93">
        <v>-6.4</v>
      </c>
      <c r="AD604" s="94">
        <v>-9.5</v>
      </c>
      <c r="AE604" s="94">
        <v>302</v>
      </c>
      <c r="AF604" s="94">
        <v>0</v>
      </c>
      <c r="AG604" s="95">
        <v>-4.5</v>
      </c>
      <c r="AH604" s="91">
        <v>-113</v>
      </c>
      <c r="AI604" s="38"/>
    </row>
    <row r="605" spans="1:35" x14ac:dyDescent="0.2">
      <c r="A605" s="76" t="s">
        <v>621</v>
      </c>
      <c r="B605" s="38">
        <v>1823866</v>
      </c>
      <c r="C605" s="76" t="s">
        <v>149</v>
      </c>
      <c r="D605" s="76" t="s">
        <v>1315</v>
      </c>
      <c r="E605" s="76" t="s">
        <v>150</v>
      </c>
      <c r="F605" s="76">
        <v>1980</v>
      </c>
      <c r="G605" s="77">
        <v>0</v>
      </c>
      <c r="H605" s="78" t="s">
        <v>553</v>
      </c>
      <c r="I605" s="79">
        <v>150</v>
      </c>
      <c r="J605" s="80">
        <v>25</v>
      </c>
      <c r="K605" s="80">
        <v>513</v>
      </c>
      <c r="L605" s="81">
        <v>-75.8</v>
      </c>
      <c r="M605" s="82">
        <v>87.84</v>
      </c>
      <c r="N605" s="83">
        <v>-5.7</v>
      </c>
      <c r="O605" s="84">
        <v>37.5</v>
      </c>
      <c r="P605" s="85">
        <v>-3.9</v>
      </c>
      <c r="Q605" s="86">
        <v>65.2</v>
      </c>
      <c r="R605" s="105">
        <v>14.9</v>
      </c>
      <c r="S605" s="105">
        <v>11.8</v>
      </c>
      <c r="T605" s="118">
        <v>0.16</v>
      </c>
      <c r="U605" s="119">
        <v>11</v>
      </c>
      <c r="V605" s="87">
        <v>-4.8</v>
      </c>
      <c r="W605" s="88">
        <v>79.3</v>
      </c>
      <c r="X605" s="89">
        <v>0.6</v>
      </c>
      <c r="Y605" s="90">
        <v>73.8</v>
      </c>
      <c r="Z605" s="91">
        <v>-87.7</v>
      </c>
      <c r="AA605" s="81">
        <v>-677.7</v>
      </c>
      <c r="AB605" s="92">
        <v>99</v>
      </c>
      <c r="AC605" s="93">
        <v>-30.9</v>
      </c>
      <c r="AD605" s="94">
        <v>-29.1</v>
      </c>
      <c r="AE605" s="94">
        <v>304</v>
      </c>
      <c r="AF605" s="94">
        <v>20</v>
      </c>
      <c r="AG605" s="95">
        <v>-3.5</v>
      </c>
      <c r="AH605" s="91">
        <v>-447</v>
      </c>
      <c r="AI605" s="38"/>
    </row>
    <row r="606" spans="1:35" x14ac:dyDescent="0.2">
      <c r="A606" s="76" t="s">
        <v>621</v>
      </c>
      <c r="B606" s="38">
        <v>1957210</v>
      </c>
      <c r="C606" s="76" t="s">
        <v>1817</v>
      </c>
      <c r="D606" s="76" t="s">
        <v>1315</v>
      </c>
      <c r="E606" s="76" t="s">
        <v>1818</v>
      </c>
      <c r="F606" s="76">
        <v>1984</v>
      </c>
      <c r="G606" s="77">
        <v>0.8</v>
      </c>
      <c r="H606" s="78" t="s">
        <v>553</v>
      </c>
      <c r="I606" s="79">
        <v>58</v>
      </c>
      <c r="J606" s="80">
        <v>19</v>
      </c>
      <c r="K606" s="80">
        <v>169</v>
      </c>
      <c r="L606" s="81">
        <v>21</v>
      </c>
      <c r="M606" s="82">
        <v>79.991224138000007</v>
      </c>
      <c r="N606" s="83">
        <v>-1.4</v>
      </c>
      <c r="O606" s="84">
        <v>63.331200000000003</v>
      </c>
      <c r="P606" s="85">
        <v>-4.7</v>
      </c>
      <c r="Q606" s="86">
        <v>66.281785713999994</v>
      </c>
      <c r="R606" s="105">
        <v>1.7</v>
      </c>
      <c r="S606" s="105">
        <v>45.878399999999999</v>
      </c>
      <c r="T606" s="118">
        <v>0.31</v>
      </c>
      <c r="U606" s="119">
        <v>24.4</v>
      </c>
      <c r="V606" s="87">
        <v>1.9</v>
      </c>
      <c r="W606" s="88">
        <v>65.2</v>
      </c>
      <c r="X606" s="89">
        <v>-0.3</v>
      </c>
      <c r="Y606" s="90">
        <v>59.9</v>
      </c>
      <c r="Z606" s="91">
        <v>-88.8</v>
      </c>
      <c r="AA606" s="81">
        <v>-145</v>
      </c>
      <c r="AB606" s="92">
        <v>99</v>
      </c>
      <c r="AC606" s="93">
        <v>-9.1</v>
      </c>
      <c r="AD606" s="94">
        <v>-17.3</v>
      </c>
      <c r="AE606" s="94">
        <v>345</v>
      </c>
      <c r="AF606" s="94">
        <v>-7</v>
      </c>
      <c r="AG606" s="95">
        <v>-10</v>
      </c>
      <c r="AH606" s="91">
        <v>-451</v>
      </c>
      <c r="AI606" s="38"/>
    </row>
    <row r="607" spans="1:35" x14ac:dyDescent="0.2">
      <c r="A607" s="76" t="s">
        <v>621</v>
      </c>
      <c r="B607" s="38">
        <v>2137511</v>
      </c>
      <c r="C607" s="76" t="s">
        <v>1776</v>
      </c>
      <c r="D607" s="76" t="s">
        <v>1315</v>
      </c>
      <c r="E607" s="76" t="s">
        <v>1777</v>
      </c>
      <c r="F607" s="76">
        <v>1989</v>
      </c>
      <c r="G607" s="77">
        <v>2.6</v>
      </c>
      <c r="H607" s="78" t="s">
        <v>553</v>
      </c>
      <c r="I607" s="79">
        <v>129</v>
      </c>
      <c r="J607" s="80">
        <v>28</v>
      </c>
      <c r="K607" s="80">
        <v>364</v>
      </c>
      <c r="L607" s="81">
        <v>79.8</v>
      </c>
      <c r="M607" s="82">
        <v>89.358759689999999</v>
      </c>
      <c r="N607" s="83">
        <v>-2.5</v>
      </c>
      <c r="O607" s="84">
        <v>58.411384615000003</v>
      </c>
      <c r="P607" s="85">
        <v>-1.8</v>
      </c>
      <c r="Q607" s="86">
        <v>65.287923077000002</v>
      </c>
      <c r="R607" s="105">
        <v>-1.1000000000000001</v>
      </c>
      <c r="S607" s="105">
        <v>36.564538462000002</v>
      </c>
      <c r="T607" s="118">
        <v>-0.21</v>
      </c>
      <c r="U607" s="119">
        <v>45.1</v>
      </c>
      <c r="V607" s="87">
        <v>8.5</v>
      </c>
      <c r="W607" s="88">
        <v>74.400000000000006</v>
      </c>
      <c r="X607" s="89">
        <v>0</v>
      </c>
      <c r="Y607" s="90">
        <v>67.8</v>
      </c>
      <c r="Z607" s="91">
        <v>-89.2</v>
      </c>
      <c r="AA607" s="81">
        <v>297.7</v>
      </c>
      <c r="AB607" s="92">
        <v>99</v>
      </c>
      <c r="AC607" s="93">
        <v>15.5</v>
      </c>
      <c r="AD607" s="94">
        <v>6.8</v>
      </c>
      <c r="AE607" s="94">
        <v>292</v>
      </c>
      <c r="AF607" s="94">
        <v>-18</v>
      </c>
      <c r="AG607" s="95">
        <v>1.5</v>
      </c>
      <c r="AH607" s="91">
        <v>57</v>
      </c>
      <c r="AI607" s="38"/>
    </row>
    <row r="608" spans="1:35" x14ac:dyDescent="0.2">
      <c r="A608" s="76" t="s">
        <v>621</v>
      </c>
      <c r="B608" s="38">
        <v>5336993</v>
      </c>
      <c r="C608" s="76" t="s">
        <v>1780</v>
      </c>
      <c r="D608" s="76" t="s">
        <v>1399</v>
      </c>
      <c r="E608" s="76" t="s">
        <v>1781</v>
      </c>
      <c r="F608" s="76">
        <v>1991</v>
      </c>
      <c r="G608" s="77">
        <v>10.4</v>
      </c>
      <c r="H608" s="78" t="s">
        <v>553</v>
      </c>
      <c r="I608" s="79">
        <v>56</v>
      </c>
      <c r="J608" s="80">
        <v>10</v>
      </c>
      <c r="K608" s="80">
        <v>186</v>
      </c>
      <c r="L608" s="81">
        <v>1.6</v>
      </c>
      <c r="M608" s="82">
        <v>83.693714286000002</v>
      </c>
      <c r="N608" s="83">
        <v>-5</v>
      </c>
      <c r="O608" s="84">
        <v>54.472000000000001</v>
      </c>
      <c r="P608" s="85">
        <v>1.1000000000000001</v>
      </c>
      <c r="Q608" s="86">
        <v>60.896000000000001</v>
      </c>
      <c r="R608" s="105">
        <v>-14.8</v>
      </c>
      <c r="S608" s="105">
        <v>34.143999999999998</v>
      </c>
      <c r="T608" s="118">
        <v>0.32</v>
      </c>
      <c r="U608" s="119">
        <v>28.3</v>
      </c>
      <c r="V608" s="87">
        <v>2.7</v>
      </c>
      <c r="W608" s="88">
        <v>61</v>
      </c>
      <c r="X608" s="89">
        <v>-1</v>
      </c>
      <c r="Y608" s="90">
        <v>51.8</v>
      </c>
      <c r="Z608" s="91">
        <v>-89.9</v>
      </c>
      <c r="AA608" s="81">
        <v>48.2</v>
      </c>
      <c r="AB608" s="92">
        <v>99</v>
      </c>
      <c r="AC608" s="93">
        <v>-24.1</v>
      </c>
      <c r="AD608" s="94">
        <v>-9.1</v>
      </c>
      <c r="AE608" s="94">
        <v>340</v>
      </c>
      <c r="AF608" s="94">
        <v>-14</v>
      </c>
      <c r="AG608" s="95">
        <v>-12.5</v>
      </c>
      <c r="AH608" s="91">
        <v>-511</v>
      </c>
      <c r="AI608" s="38"/>
    </row>
    <row r="609" spans="1:35" x14ac:dyDescent="0.2">
      <c r="A609" s="76" t="s">
        <v>621</v>
      </c>
      <c r="B609" s="38">
        <v>1985441</v>
      </c>
      <c r="C609" s="76" t="s">
        <v>1859</v>
      </c>
      <c r="D609" s="76" t="s">
        <v>1315</v>
      </c>
      <c r="E609" s="76" t="s">
        <v>241</v>
      </c>
      <c r="F609" s="76">
        <v>1985</v>
      </c>
      <c r="G609" s="77">
        <v>0</v>
      </c>
      <c r="H609" s="78" t="s">
        <v>553</v>
      </c>
      <c r="I609" s="79">
        <v>17</v>
      </c>
      <c r="J609" s="80">
        <v>3</v>
      </c>
      <c r="K609" s="80">
        <v>54</v>
      </c>
      <c r="L609" s="81">
        <v>-138.9</v>
      </c>
      <c r="M609" s="82">
        <v>59.17</v>
      </c>
      <c r="N609" s="83">
        <v>-1</v>
      </c>
      <c r="O609" s="84">
        <v>32.700000000000003</v>
      </c>
      <c r="P609" s="85">
        <v>-5.5</v>
      </c>
      <c r="Q609" s="86">
        <v>46.4</v>
      </c>
      <c r="R609" s="105">
        <v>4.9000000000000004</v>
      </c>
      <c r="S609" s="105">
        <v>17</v>
      </c>
      <c r="T609" s="118">
        <v>0.08</v>
      </c>
      <c r="U609" s="119">
        <v>10.4</v>
      </c>
      <c r="V609" s="87">
        <v>4.3</v>
      </c>
      <c r="W609" s="88">
        <v>41.7</v>
      </c>
      <c r="X609" s="89">
        <v>0</v>
      </c>
      <c r="Y609" s="90">
        <v>36.200000000000003</v>
      </c>
      <c r="Z609" s="91">
        <v>-90.6</v>
      </c>
      <c r="AA609" s="81">
        <v>-320.89999999999998</v>
      </c>
      <c r="AB609" s="92">
        <v>99</v>
      </c>
      <c r="AC609" s="93">
        <v>-1.4</v>
      </c>
      <c r="AD609" s="94">
        <v>-12.7</v>
      </c>
      <c r="AE609" s="94">
        <v>301</v>
      </c>
      <c r="AF609" s="94">
        <v>-5</v>
      </c>
      <c r="AG609" s="95">
        <v>5.5</v>
      </c>
      <c r="AH609" s="91">
        <v>-119</v>
      </c>
      <c r="AI609" s="38"/>
    </row>
    <row r="610" spans="1:35" x14ac:dyDescent="0.2">
      <c r="A610" s="76" t="s">
        <v>621</v>
      </c>
      <c r="B610" s="38">
        <v>382748</v>
      </c>
      <c r="C610" s="76" t="s">
        <v>322</v>
      </c>
      <c r="D610" s="76" t="s">
        <v>1399</v>
      </c>
      <c r="E610" s="76" t="s">
        <v>323</v>
      </c>
      <c r="F610" s="76">
        <v>1984</v>
      </c>
      <c r="G610" s="77">
        <v>6.3</v>
      </c>
      <c r="H610" s="78" t="s">
        <v>553</v>
      </c>
      <c r="I610" s="79">
        <v>62</v>
      </c>
      <c r="J610" s="80">
        <v>24</v>
      </c>
      <c r="K610" s="80">
        <v>189</v>
      </c>
      <c r="L610" s="81">
        <v>-204.9</v>
      </c>
      <c r="M610" s="82">
        <v>84.307016129000004</v>
      </c>
      <c r="N610" s="83">
        <v>-3.4</v>
      </c>
      <c r="O610" s="84">
        <v>68.167315789</v>
      </c>
      <c r="P610" s="85">
        <v>-2.8</v>
      </c>
      <c r="Q610" s="86">
        <v>69.617684210999997</v>
      </c>
      <c r="R610" s="105">
        <v>-12.1</v>
      </c>
      <c r="S610" s="105">
        <v>53.748947368000003</v>
      </c>
      <c r="T610" s="118">
        <v>0.35</v>
      </c>
      <c r="U610" s="119">
        <v>48.4</v>
      </c>
      <c r="V610" s="87">
        <v>0.3</v>
      </c>
      <c r="W610" s="88">
        <v>71.099999999999994</v>
      </c>
      <c r="X610" s="89">
        <v>-0.8</v>
      </c>
      <c r="Y610" s="90">
        <v>67.3</v>
      </c>
      <c r="Z610" s="91">
        <v>-90.6</v>
      </c>
      <c r="AA610" s="81">
        <v>-369.5</v>
      </c>
      <c r="AB610" s="92">
        <v>99</v>
      </c>
      <c r="AC610" s="93">
        <v>-6.4</v>
      </c>
      <c r="AD610" s="94">
        <v>-5</v>
      </c>
      <c r="AE610" s="94">
        <v>324</v>
      </c>
      <c r="AF610" s="94">
        <v>-2</v>
      </c>
      <c r="AG610" s="95">
        <v>-3.5</v>
      </c>
      <c r="AH610" s="91">
        <v>-207</v>
      </c>
      <c r="AI610" s="38"/>
    </row>
    <row r="611" spans="1:35" x14ac:dyDescent="0.2">
      <c r="A611" s="76" t="s">
        <v>621</v>
      </c>
      <c r="B611" s="38">
        <v>2089323</v>
      </c>
      <c r="C611" s="76" t="s">
        <v>1846</v>
      </c>
      <c r="D611" s="76" t="s">
        <v>1315</v>
      </c>
      <c r="E611" s="76" t="s">
        <v>1847</v>
      </c>
      <c r="F611" s="76">
        <v>1989</v>
      </c>
      <c r="G611" s="77">
        <v>2.5</v>
      </c>
      <c r="H611" s="78" t="s">
        <v>553</v>
      </c>
      <c r="I611" s="79">
        <v>21</v>
      </c>
      <c r="J611" s="80">
        <v>6</v>
      </c>
      <c r="K611" s="80">
        <v>59</v>
      </c>
      <c r="L611" s="81">
        <v>47.2</v>
      </c>
      <c r="M611" s="82">
        <v>70.582285713999994</v>
      </c>
      <c r="N611" s="83">
        <v>-2.2999999999999998</v>
      </c>
      <c r="O611" s="84">
        <v>49.138833333000001</v>
      </c>
      <c r="P611" s="85">
        <v>-1.8</v>
      </c>
      <c r="Q611" s="86">
        <v>53.001666667000002</v>
      </c>
      <c r="R611" s="105">
        <v>-26.1</v>
      </c>
      <c r="S611" s="105">
        <v>31.172166666999999</v>
      </c>
      <c r="T611" s="118">
        <v>-0.02</v>
      </c>
      <c r="U611" s="119">
        <v>22</v>
      </c>
      <c r="V611" s="87">
        <v>6.2</v>
      </c>
      <c r="W611" s="88">
        <v>45.5</v>
      </c>
      <c r="X611" s="89">
        <v>-1.1000000000000001</v>
      </c>
      <c r="Y611" s="90">
        <v>42.8</v>
      </c>
      <c r="Z611" s="91">
        <v>-90.9</v>
      </c>
      <c r="AA611" s="81">
        <v>-361.8</v>
      </c>
      <c r="AB611" s="92">
        <v>95</v>
      </c>
      <c r="AC611" s="93">
        <v>-14.5</v>
      </c>
      <c r="AD611" s="94">
        <v>-7.3</v>
      </c>
      <c r="AE611" s="94">
        <v>298</v>
      </c>
      <c r="AF611" s="94">
        <v>5</v>
      </c>
      <c r="AG611" s="95">
        <v>1.5</v>
      </c>
      <c r="AH611" s="91">
        <v>-181</v>
      </c>
      <c r="AI611" s="38"/>
    </row>
    <row r="612" spans="1:35" x14ac:dyDescent="0.2">
      <c r="A612" s="76" t="s">
        <v>621</v>
      </c>
      <c r="B612" s="38">
        <v>2096822</v>
      </c>
      <c r="C612" s="76" t="s">
        <v>62</v>
      </c>
      <c r="D612" s="76" t="s">
        <v>1315</v>
      </c>
      <c r="E612" s="76" t="s">
        <v>63</v>
      </c>
      <c r="F612" s="76">
        <v>1989</v>
      </c>
      <c r="G612" s="77">
        <v>3.5</v>
      </c>
      <c r="H612" s="78" t="s">
        <v>553</v>
      </c>
      <c r="I612" s="79">
        <v>25</v>
      </c>
      <c r="J612" s="80">
        <v>9</v>
      </c>
      <c r="K612" s="80">
        <v>76</v>
      </c>
      <c r="L612" s="81">
        <v>-53.6</v>
      </c>
      <c r="M612" s="82">
        <v>74.654039999999995</v>
      </c>
      <c r="N612" s="83">
        <v>-0.5</v>
      </c>
      <c r="O612" s="84">
        <v>53.682000000000002</v>
      </c>
      <c r="P612" s="85">
        <v>-5</v>
      </c>
      <c r="Q612" s="86">
        <v>54.837333332999997</v>
      </c>
      <c r="R612" s="105">
        <v>-21.2</v>
      </c>
      <c r="S612" s="105">
        <v>36.746666667</v>
      </c>
      <c r="T612" s="118">
        <v>-0.11</v>
      </c>
      <c r="U612" s="119">
        <v>26.1</v>
      </c>
      <c r="V612" s="87">
        <v>5.3</v>
      </c>
      <c r="W612" s="88">
        <v>49</v>
      </c>
      <c r="X612" s="89">
        <v>-1.3</v>
      </c>
      <c r="Y612" s="90">
        <v>44.7</v>
      </c>
      <c r="Z612" s="91">
        <v>-91.1</v>
      </c>
      <c r="AA612" s="81">
        <v>-369.1</v>
      </c>
      <c r="AB612" s="92">
        <v>97</v>
      </c>
      <c r="AC612" s="93">
        <v>-0.9</v>
      </c>
      <c r="AD612" s="94">
        <v>-6.8</v>
      </c>
      <c r="AE612" s="94">
        <v>318</v>
      </c>
      <c r="AF612" s="94">
        <v>-19</v>
      </c>
      <c r="AG612" s="95">
        <v>-2</v>
      </c>
      <c r="AH612" s="91">
        <v>-219</v>
      </c>
      <c r="AI612" s="38"/>
    </row>
    <row r="613" spans="1:35" x14ac:dyDescent="0.2">
      <c r="A613" s="76" t="s">
        <v>621</v>
      </c>
      <c r="B613" s="38">
        <v>1881163</v>
      </c>
      <c r="C613" s="76" t="s">
        <v>171</v>
      </c>
      <c r="D613" s="76" t="s">
        <v>1315</v>
      </c>
      <c r="E613" s="76" t="s">
        <v>172</v>
      </c>
      <c r="F613" s="76">
        <v>1981</v>
      </c>
      <c r="G613" s="77">
        <v>6.3</v>
      </c>
      <c r="H613" s="78" t="s">
        <v>553</v>
      </c>
      <c r="I613" s="79">
        <v>38</v>
      </c>
      <c r="J613" s="80">
        <v>15</v>
      </c>
      <c r="K613" s="80">
        <v>108</v>
      </c>
      <c r="L613" s="81">
        <v>-133.19999999999999</v>
      </c>
      <c r="M613" s="82">
        <v>77.355368420999994</v>
      </c>
      <c r="N613" s="83">
        <v>-1.3</v>
      </c>
      <c r="O613" s="84">
        <v>48.24</v>
      </c>
      <c r="P613" s="85">
        <v>-3.4</v>
      </c>
      <c r="Q613" s="86">
        <v>55.92</v>
      </c>
      <c r="R613" s="105">
        <v>-19.899999999999999</v>
      </c>
      <c r="S613" s="105">
        <v>32.96</v>
      </c>
      <c r="T613" s="118">
        <v>0.06</v>
      </c>
      <c r="U613" s="119">
        <v>30</v>
      </c>
      <c r="V613" s="87">
        <v>1.5</v>
      </c>
      <c r="W613" s="88">
        <v>63</v>
      </c>
      <c r="X613" s="89">
        <v>-3.5</v>
      </c>
      <c r="Y613" s="90">
        <v>59.4</v>
      </c>
      <c r="Z613" s="91">
        <v>-91.1</v>
      </c>
      <c r="AA613" s="81">
        <v>-369.1</v>
      </c>
      <c r="AB613" s="92">
        <v>99</v>
      </c>
      <c r="AC613" s="93">
        <v>-5</v>
      </c>
      <c r="AD613" s="94">
        <v>-5.9</v>
      </c>
      <c r="AE613" s="94">
        <v>282</v>
      </c>
      <c r="AF613" s="94">
        <v>2</v>
      </c>
      <c r="AG613" s="95">
        <v>-2</v>
      </c>
      <c r="AH613" s="91">
        <v>-54</v>
      </c>
      <c r="AI613" s="38"/>
    </row>
    <row r="614" spans="1:35" x14ac:dyDescent="0.2">
      <c r="A614" s="76" t="s">
        <v>621</v>
      </c>
      <c r="B614" s="38">
        <v>2285859</v>
      </c>
      <c r="C614" s="76" t="s">
        <v>1458</v>
      </c>
      <c r="D614" s="76" t="s">
        <v>1315</v>
      </c>
      <c r="E614" s="76" t="s">
        <v>410</v>
      </c>
      <c r="F614" s="76">
        <v>1995</v>
      </c>
      <c r="G614" s="77">
        <v>4.8</v>
      </c>
      <c r="H614" s="78" t="s">
        <v>553</v>
      </c>
      <c r="I614" s="79">
        <v>42</v>
      </c>
      <c r="J614" s="80">
        <v>9</v>
      </c>
      <c r="K614" s="80">
        <v>102</v>
      </c>
      <c r="L614" s="81">
        <v>-91.4</v>
      </c>
      <c r="M614" s="82">
        <v>79.595428570999999</v>
      </c>
      <c r="N614" s="83">
        <v>-3.9</v>
      </c>
      <c r="O614" s="84">
        <v>56.27</v>
      </c>
      <c r="P614" s="85">
        <v>-1.7</v>
      </c>
      <c r="Q614" s="86">
        <v>59.244999999999997</v>
      </c>
      <c r="R614" s="105">
        <v>-26.1</v>
      </c>
      <c r="S614" s="105">
        <v>38.844999999999999</v>
      </c>
      <c r="T614" s="118">
        <v>0.12</v>
      </c>
      <c r="U614" s="119">
        <v>38.5</v>
      </c>
      <c r="V614" s="87">
        <v>-2</v>
      </c>
      <c r="W614" s="88">
        <v>54.6</v>
      </c>
      <c r="X614" s="89">
        <v>-3.3</v>
      </c>
      <c r="Y614" s="90">
        <v>52.9</v>
      </c>
      <c r="Z614" s="91">
        <v>-91.4</v>
      </c>
      <c r="AA614" s="81">
        <v>-271.39999999999998</v>
      </c>
      <c r="AB614" s="92">
        <v>99</v>
      </c>
      <c r="AC614" s="93">
        <v>1.4</v>
      </c>
      <c r="AD614" s="94">
        <v>-0.5</v>
      </c>
      <c r="AE614" s="94">
        <v>304</v>
      </c>
      <c r="AF614" s="94">
        <v>-25</v>
      </c>
      <c r="AG614" s="95">
        <v>-16</v>
      </c>
      <c r="AH614" s="91">
        <v>-217</v>
      </c>
      <c r="AI614" s="38"/>
    </row>
    <row r="615" spans="1:35" x14ac:dyDescent="0.2">
      <c r="A615" s="76" t="s">
        <v>621</v>
      </c>
      <c r="B615" s="38">
        <v>2163044</v>
      </c>
      <c r="C615" s="76" t="s">
        <v>1789</v>
      </c>
      <c r="D615" s="76" t="s">
        <v>1315</v>
      </c>
      <c r="E615" s="76" t="s">
        <v>1790</v>
      </c>
      <c r="F615" s="76">
        <v>1991</v>
      </c>
      <c r="G615" s="77">
        <v>3.5</v>
      </c>
      <c r="H615" s="78" t="s">
        <v>553</v>
      </c>
      <c r="I615" s="79">
        <v>38</v>
      </c>
      <c r="J615" s="80">
        <v>11</v>
      </c>
      <c r="K615" s="80">
        <v>108</v>
      </c>
      <c r="L615" s="81">
        <v>106.5</v>
      </c>
      <c r="M615" s="82">
        <v>73.363052632000006</v>
      </c>
      <c r="N615" s="83">
        <v>-0.9</v>
      </c>
      <c r="O615" s="84">
        <v>58.685000000000002</v>
      </c>
      <c r="P615" s="85">
        <v>-5.6</v>
      </c>
      <c r="Q615" s="86">
        <v>58.509250000000002</v>
      </c>
      <c r="R615" s="105">
        <v>13.2</v>
      </c>
      <c r="S615" s="105">
        <v>42.676071428999997</v>
      </c>
      <c r="T615" s="118">
        <v>-7.0000000000000007E-2</v>
      </c>
      <c r="U615" s="119">
        <v>34.5</v>
      </c>
      <c r="V615" s="87">
        <v>1.1000000000000001</v>
      </c>
      <c r="W615" s="88">
        <v>53.5</v>
      </c>
      <c r="X615" s="89">
        <v>-2.2000000000000002</v>
      </c>
      <c r="Y615" s="90">
        <v>47.9</v>
      </c>
      <c r="Z615" s="91">
        <v>-92.7</v>
      </c>
      <c r="AA615" s="81">
        <v>-15</v>
      </c>
      <c r="AB615" s="92">
        <v>99</v>
      </c>
      <c r="AC615" s="93">
        <v>-0.9</v>
      </c>
      <c r="AD615" s="94">
        <v>-7.3</v>
      </c>
      <c r="AE615" s="94">
        <v>288</v>
      </c>
      <c r="AF615" s="94">
        <v>-11</v>
      </c>
      <c r="AG615" s="95">
        <v>-13</v>
      </c>
      <c r="AH615" s="91">
        <v>-199</v>
      </c>
      <c r="AI615" s="38"/>
    </row>
    <row r="616" spans="1:35" x14ac:dyDescent="0.2">
      <c r="A616" s="76" t="s">
        <v>621</v>
      </c>
      <c r="B616" s="38">
        <v>1900595</v>
      </c>
      <c r="C616" s="76" t="s">
        <v>1649</v>
      </c>
      <c r="D616" s="76" t="s">
        <v>1315</v>
      </c>
      <c r="E616" s="76" t="s">
        <v>1732</v>
      </c>
      <c r="F616" s="76">
        <v>1982</v>
      </c>
      <c r="G616" s="77">
        <v>0</v>
      </c>
      <c r="H616" s="78" t="s">
        <v>553</v>
      </c>
      <c r="I616" s="79">
        <v>58</v>
      </c>
      <c r="J616" s="80">
        <v>20</v>
      </c>
      <c r="K616" s="80">
        <v>192</v>
      </c>
      <c r="L616" s="81">
        <v>74.2</v>
      </c>
      <c r="M616" s="82">
        <v>82.614137931000002</v>
      </c>
      <c r="N616" s="83">
        <v>-5.6</v>
      </c>
      <c r="O616" s="84">
        <v>58.8470625</v>
      </c>
      <c r="P616" s="85">
        <v>-1.6</v>
      </c>
      <c r="Q616" s="86">
        <v>53.84</v>
      </c>
      <c r="R616" s="105">
        <v>-20.2</v>
      </c>
      <c r="S616" s="105">
        <v>39.967714286000003</v>
      </c>
      <c r="T616" s="118">
        <v>0.05</v>
      </c>
      <c r="U616" s="119">
        <v>23.7</v>
      </c>
      <c r="V616" s="87">
        <v>-1.2</v>
      </c>
      <c r="W616" s="88">
        <v>65.599999999999994</v>
      </c>
      <c r="X616" s="89">
        <v>-0.7</v>
      </c>
      <c r="Y616" s="90">
        <v>59</v>
      </c>
      <c r="Z616" s="91">
        <v>-93.1</v>
      </c>
      <c r="AA616" s="81">
        <v>-615.5</v>
      </c>
      <c r="AB616" s="92">
        <v>99</v>
      </c>
      <c r="AC616" s="93">
        <v>-17.3</v>
      </c>
      <c r="AD616" s="94">
        <v>-29.5</v>
      </c>
      <c r="AE616" s="94">
        <v>329</v>
      </c>
      <c r="AF616" s="94">
        <v>15</v>
      </c>
      <c r="AG616" s="95">
        <v>-8</v>
      </c>
      <c r="AH616" s="91">
        <v>-462</v>
      </c>
      <c r="AI616" s="38"/>
    </row>
    <row r="617" spans="1:35" x14ac:dyDescent="0.2">
      <c r="A617" s="76" t="s">
        <v>621</v>
      </c>
      <c r="B617" s="38">
        <v>2247730</v>
      </c>
      <c r="C617" s="76" t="s">
        <v>1743</v>
      </c>
      <c r="D617" s="76" t="s">
        <v>1315</v>
      </c>
      <c r="E617" s="76" t="s">
        <v>1744</v>
      </c>
      <c r="F617" s="76">
        <v>1994</v>
      </c>
      <c r="G617" s="77">
        <v>3.5</v>
      </c>
      <c r="H617" s="78" t="s">
        <v>553</v>
      </c>
      <c r="I617" s="79">
        <v>126</v>
      </c>
      <c r="J617" s="80">
        <v>29</v>
      </c>
      <c r="K617" s="80">
        <v>381</v>
      </c>
      <c r="L617" s="81">
        <v>60</v>
      </c>
      <c r="M617" s="82">
        <v>86.471111110999999</v>
      </c>
      <c r="N617" s="83">
        <v>1.3</v>
      </c>
      <c r="O617" s="84">
        <v>61.280833332999997</v>
      </c>
      <c r="P617" s="85">
        <v>-4.8</v>
      </c>
      <c r="Q617" s="86">
        <v>66.313166667000004</v>
      </c>
      <c r="R617" s="105">
        <v>1.5</v>
      </c>
      <c r="S617" s="105">
        <v>40.908000000000001</v>
      </c>
      <c r="T617" s="118">
        <v>-0.03</v>
      </c>
      <c r="U617" s="119">
        <v>54.1</v>
      </c>
      <c r="V617" s="87">
        <v>8.3000000000000007</v>
      </c>
      <c r="W617" s="88">
        <v>75.900000000000006</v>
      </c>
      <c r="X617" s="89">
        <v>-2.4</v>
      </c>
      <c r="Y617" s="90">
        <v>68.599999999999994</v>
      </c>
      <c r="Z617" s="91">
        <v>-95.8</v>
      </c>
      <c r="AA617" s="81">
        <v>-138.6</v>
      </c>
      <c r="AB617" s="92">
        <v>99</v>
      </c>
      <c r="AC617" s="93">
        <v>6.4</v>
      </c>
      <c r="AD617" s="94">
        <v>-7.7</v>
      </c>
      <c r="AE617" s="94">
        <v>298</v>
      </c>
      <c r="AF617" s="94">
        <v>-12</v>
      </c>
      <c r="AG617" s="95">
        <v>-14.5</v>
      </c>
      <c r="AH617" s="91">
        <v>-214</v>
      </c>
      <c r="AI617" s="38"/>
    </row>
    <row r="618" spans="1:35" x14ac:dyDescent="0.2">
      <c r="A618" s="76" t="s">
        <v>621</v>
      </c>
      <c r="B618" s="38">
        <v>1955963</v>
      </c>
      <c r="C618" s="76" t="s">
        <v>200</v>
      </c>
      <c r="D618" s="76" t="s">
        <v>1315</v>
      </c>
      <c r="E618" s="76" t="s">
        <v>201</v>
      </c>
      <c r="F618" s="76">
        <v>1984</v>
      </c>
      <c r="G618" s="77">
        <v>6.3</v>
      </c>
      <c r="H618" s="78" t="s">
        <v>553</v>
      </c>
      <c r="I618" s="79">
        <v>29</v>
      </c>
      <c r="J618" s="80">
        <v>3</v>
      </c>
      <c r="K618" s="80">
        <v>88</v>
      </c>
      <c r="L618" s="81">
        <v>-153.9</v>
      </c>
      <c r="M618" s="82">
        <v>69.270482759000004</v>
      </c>
      <c r="N618" s="83">
        <v>-2.2999999999999998</v>
      </c>
      <c r="O618" s="84">
        <v>36.1</v>
      </c>
      <c r="P618" s="85">
        <v>-5.4</v>
      </c>
      <c r="Q618" s="86">
        <v>53.6</v>
      </c>
      <c r="R618" s="105">
        <v>9.6999999999999993</v>
      </c>
      <c r="S618" s="105">
        <v>19.7</v>
      </c>
      <c r="T618" s="118">
        <v>7.0000000000000007E-2</v>
      </c>
      <c r="U618" s="119">
        <v>14.5</v>
      </c>
      <c r="V618" s="87">
        <v>2.7</v>
      </c>
      <c r="W618" s="88">
        <v>51.4</v>
      </c>
      <c r="X618" s="89">
        <v>0.2</v>
      </c>
      <c r="Y618" s="90">
        <v>43.6</v>
      </c>
      <c r="Z618" s="91">
        <v>-96</v>
      </c>
      <c r="AA618" s="81">
        <v>-690.5</v>
      </c>
      <c r="AB618" s="92">
        <v>98</v>
      </c>
      <c r="AC618" s="93">
        <v>-20</v>
      </c>
      <c r="AD618" s="94">
        <v>-25.9</v>
      </c>
      <c r="AE618" s="94">
        <v>328</v>
      </c>
      <c r="AF618" s="94">
        <v>-6</v>
      </c>
      <c r="AG618" s="95">
        <v>-21.5</v>
      </c>
      <c r="AH618" s="91">
        <v>-619</v>
      </c>
      <c r="AI618" s="38"/>
    </row>
    <row r="619" spans="1:35" x14ac:dyDescent="0.2">
      <c r="A619" s="76" t="s">
        <v>621</v>
      </c>
      <c r="B619" s="38">
        <v>1836126</v>
      </c>
      <c r="C619" s="76" t="s">
        <v>213</v>
      </c>
      <c r="D619" s="76" t="s">
        <v>1315</v>
      </c>
      <c r="E619" s="76" t="s">
        <v>214</v>
      </c>
      <c r="F619" s="76">
        <v>1980</v>
      </c>
      <c r="G619" s="77">
        <v>0</v>
      </c>
      <c r="H619" s="78" t="s">
        <v>553</v>
      </c>
      <c r="I619" s="79">
        <v>26</v>
      </c>
      <c r="J619" s="80">
        <v>11</v>
      </c>
      <c r="K619" s="80">
        <v>82</v>
      </c>
      <c r="L619" s="81">
        <v>-56.5</v>
      </c>
      <c r="M619" s="82">
        <v>67.178615385000001</v>
      </c>
      <c r="N619" s="83">
        <v>-3.4</v>
      </c>
      <c r="O619" s="84">
        <v>36.54</v>
      </c>
      <c r="P619" s="85">
        <v>-2.2000000000000002</v>
      </c>
      <c r="Q619" s="86">
        <v>55.6</v>
      </c>
      <c r="R619" s="105">
        <v>-4.4000000000000004</v>
      </c>
      <c r="S619" s="105">
        <v>22.344000000000001</v>
      </c>
      <c r="T619" s="118">
        <v>0.16</v>
      </c>
      <c r="U619" s="119">
        <v>19.8</v>
      </c>
      <c r="V619" s="87">
        <v>4</v>
      </c>
      <c r="W619" s="88">
        <v>51.1</v>
      </c>
      <c r="X619" s="89">
        <v>-0.5</v>
      </c>
      <c r="Y619" s="90">
        <v>46</v>
      </c>
      <c r="Z619" s="91">
        <v>-97</v>
      </c>
      <c r="AA619" s="81">
        <v>-797.7</v>
      </c>
      <c r="AB619" s="92">
        <v>99</v>
      </c>
      <c r="AC619" s="93">
        <v>-33.6</v>
      </c>
      <c r="AD619" s="94">
        <v>-25.9</v>
      </c>
      <c r="AE619" s="94">
        <v>293</v>
      </c>
      <c r="AF619" s="94">
        <v>-4</v>
      </c>
      <c r="AG619" s="95">
        <v>-14</v>
      </c>
      <c r="AH619" s="91">
        <v>-564</v>
      </c>
      <c r="AI619" s="38"/>
    </row>
    <row r="620" spans="1:35" x14ac:dyDescent="0.2">
      <c r="A620" s="76" t="s">
        <v>621</v>
      </c>
      <c r="B620" s="38">
        <v>1879085</v>
      </c>
      <c r="C620" s="76" t="s">
        <v>1706</v>
      </c>
      <c r="D620" s="76" t="s">
        <v>1315</v>
      </c>
      <c r="E620" s="76" t="s">
        <v>1707</v>
      </c>
      <c r="F620" s="76">
        <v>1981</v>
      </c>
      <c r="G620" s="77">
        <v>0.2</v>
      </c>
      <c r="H620" s="78" t="s">
        <v>553</v>
      </c>
      <c r="I620" s="79">
        <v>20</v>
      </c>
      <c r="J620" s="80">
        <v>9</v>
      </c>
      <c r="K620" s="80">
        <v>56</v>
      </c>
      <c r="L620" s="81">
        <v>94.6</v>
      </c>
      <c r="M620" s="82">
        <v>75.857699999999994</v>
      </c>
      <c r="N620" s="83">
        <v>-3.3</v>
      </c>
      <c r="O620" s="84">
        <v>69.783333333000002</v>
      </c>
      <c r="P620" s="85">
        <v>-1.2</v>
      </c>
      <c r="Q620" s="86">
        <v>73.006399999999999</v>
      </c>
      <c r="R620" s="105">
        <v>-11.5</v>
      </c>
      <c r="S620" s="105">
        <v>55.65</v>
      </c>
      <c r="T620" s="118">
        <v>-0.08</v>
      </c>
      <c r="U620" s="119">
        <v>50.5</v>
      </c>
      <c r="V620" s="87">
        <v>6.1</v>
      </c>
      <c r="W620" s="88">
        <v>77.400000000000006</v>
      </c>
      <c r="X620" s="89">
        <v>-1.4</v>
      </c>
      <c r="Y620" s="90">
        <v>74.400000000000006</v>
      </c>
      <c r="Z620" s="91">
        <v>-99.1</v>
      </c>
      <c r="AA620" s="81">
        <v>-265.5</v>
      </c>
      <c r="AB620" s="92">
        <v>99</v>
      </c>
      <c r="AC620" s="93">
        <v>0.5</v>
      </c>
      <c r="AD620" s="94">
        <v>-7.3</v>
      </c>
      <c r="AE620" s="94">
        <v>322</v>
      </c>
      <c r="AF620" s="94">
        <v>-4</v>
      </c>
      <c r="AG620" s="95">
        <v>8.5</v>
      </c>
      <c r="AH620" s="91">
        <v>-90</v>
      </c>
      <c r="AI620" s="38"/>
    </row>
    <row r="621" spans="1:35" x14ac:dyDescent="0.2">
      <c r="A621" s="76" t="s">
        <v>621</v>
      </c>
      <c r="B621" s="38">
        <v>123806707</v>
      </c>
      <c r="C621" s="76" t="s">
        <v>668</v>
      </c>
      <c r="D621" s="76" t="s">
        <v>1315</v>
      </c>
      <c r="E621" s="76" t="s">
        <v>669</v>
      </c>
      <c r="F621" s="76">
        <v>1998</v>
      </c>
      <c r="G621" s="77">
        <v>1.7</v>
      </c>
      <c r="H621" s="78" t="s">
        <v>553</v>
      </c>
      <c r="I621" s="79">
        <v>15</v>
      </c>
      <c r="J621" s="80">
        <v>5</v>
      </c>
      <c r="K621" s="80">
        <v>38</v>
      </c>
      <c r="L621" s="81">
        <v>79.599999999999994</v>
      </c>
      <c r="M621" s="82">
        <v>58.87</v>
      </c>
      <c r="N621" s="83">
        <v>-7.5</v>
      </c>
      <c r="O621" s="84">
        <v>27.135000000000002</v>
      </c>
      <c r="P621" s="85">
        <v>3.8</v>
      </c>
      <c r="Q621" s="86">
        <v>33.615000000000002</v>
      </c>
      <c r="R621" s="105">
        <v>11.7</v>
      </c>
      <c r="S621" s="105">
        <v>16.1325</v>
      </c>
      <c r="T621" s="118">
        <v>-0.02</v>
      </c>
      <c r="U621" s="119">
        <v>21.9</v>
      </c>
      <c r="V621" s="87">
        <v>-1.5</v>
      </c>
      <c r="W621" s="88">
        <v>38.200000000000003</v>
      </c>
      <c r="X621" s="89">
        <v>-4.8</v>
      </c>
      <c r="Y621" s="90">
        <v>36.5</v>
      </c>
      <c r="Z621" s="91">
        <v>-99.1</v>
      </c>
      <c r="AA621" s="81">
        <v>323.60000000000002</v>
      </c>
      <c r="AB621" s="92">
        <v>94</v>
      </c>
      <c r="AC621" s="93">
        <v>10</v>
      </c>
      <c r="AD621" s="94">
        <v>8.1999999999999993</v>
      </c>
      <c r="AE621" s="94">
        <v>300</v>
      </c>
      <c r="AF621" s="94">
        <v>3</v>
      </c>
      <c r="AG621" s="95">
        <v>6.5</v>
      </c>
      <c r="AH621" s="91">
        <v>185</v>
      </c>
      <c r="AI621" s="38"/>
    </row>
    <row r="622" spans="1:35" x14ac:dyDescent="0.2">
      <c r="A622" s="76" t="s">
        <v>621</v>
      </c>
      <c r="B622" s="38">
        <v>345895</v>
      </c>
      <c r="C622" s="76" t="s">
        <v>418</v>
      </c>
      <c r="D622" s="76" t="s">
        <v>1399</v>
      </c>
      <c r="E622" s="76" t="s">
        <v>419</v>
      </c>
      <c r="F622" s="76">
        <v>1977</v>
      </c>
      <c r="G622" s="77">
        <v>0</v>
      </c>
      <c r="H622" s="78" t="s">
        <v>553</v>
      </c>
      <c r="I622" s="79">
        <v>82</v>
      </c>
      <c r="J622" s="80">
        <v>11</v>
      </c>
      <c r="K622" s="80">
        <v>228</v>
      </c>
      <c r="L622" s="81">
        <v>-446.8</v>
      </c>
      <c r="M622" s="82">
        <v>84.870975610000002</v>
      </c>
      <c r="N622" s="83">
        <v>-2</v>
      </c>
      <c r="O622" s="84">
        <v>65.352857142999994</v>
      </c>
      <c r="P622" s="85">
        <v>-7.5</v>
      </c>
      <c r="Q622" s="86">
        <v>62.145249999999997</v>
      </c>
      <c r="R622" s="105">
        <v>-7</v>
      </c>
      <c r="S622" s="105">
        <v>47.46</v>
      </c>
      <c r="T622" s="118">
        <v>0.13</v>
      </c>
      <c r="U622" s="119">
        <v>21.9</v>
      </c>
      <c r="V622" s="87">
        <v>-2.5</v>
      </c>
      <c r="W622" s="88">
        <v>67.5</v>
      </c>
      <c r="X622" s="89">
        <v>-1.6</v>
      </c>
      <c r="Y622" s="90">
        <v>60.3</v>
      </c>
      <c r="Z622" s="91">
        <v>-99.7</v>
      </c>
      <c r="AA622" s="81">
        <v>-1357.3</v>
      </c>
      <c r="AB622" s="92">
        <v>99</v>
      </c>
      <c r="AC622" s="93">
        <v>-31.4</v>
      </c>
      <c r="AD622" s="94">
        <v>-35.5</v>
      </c>
      <c r="AE622" s="94">
        <v>293</v>
      </c>
      <c r="AF622" s="94">
        <v>8</v>
      </c>
      <c r="AG622" s="95">
        <v>0.5</v>
      </c>
      <c r="AH622" s="91">
        <v>-501</v>
      </c>
      <c r="AI622" s="38"/>
    </row>
    <row r="623" spans="1:35" x14ac:dyDescent="0.2">
      <c r="A623" s="76" t="s">
        <v>621</v>
      </c>
      <c r="B623" s="38">
        <v>375600</v>
      </c>
      <c r="C623" s="76" t="s">
        <v>320</v>
      </c>
      <c r="D623" s="76" t="s">
        <v>1399</v>
      </c>
      <c r="E623" s="76" t="s">
        <v>321</v>
      </c>
      <c r="F623" s="76">
        <v>1982</v>
      </c>
      <c r="G623" s="77">
        <v>0</v>
      </c>
      <c r="H623" s="78" t="s">
        <v>553</v>
      </c>
      <c r="I623" s="79">
        <v>29</v>
      </c>
      <c r="J623" s="80">
        <v>15</v>
      </c>
      <c r="K623" s="80">
        <v>90</v>
      </c>
      <c r="L623" s="81">
        <v>-151.19999999999999</v>
      </c>
      <c r="M623" s="82">
        <v>75.296379310000006</v>
      </c>
      <c r="N623" s="83">
        <v>-0.5</v>
      </c>
      <c r="O623" s="84">
        <v>45.584000000000003</v>
      </c>
      <c r="P623" s="85">
        <v>-4.3</v>
      </c>
      <c r="Q623" s="86">
        <v>54.201000000000001</v>
      </c>
      <c r="R623" s="105">
        <v>-4.5999999999999996</v>
      </c>
      <c r="S623" s="105">
        <v>28.946000000000002</v>
      </c>
      <c r="T623" s="118">
        <v>0.08</v>
      </c>
      <c r="U623" s="119">
        <v>26.2</v>
      </c>
      <c r="V623" s="87">
        <v>4.5</v>
      </c>
      <c r="W623" s="88">
        <v>53.4</v>
      </c>
      <c r="X623" s="89">
        <v>-2.9</v>
      </c>
      <c r="Y623" s="90">
        <v>49.4</v>
      </c>
      <c r="Z623" s="91">
        <v>-99.9</v>
      </c>
      <c r="AA623" s="81">
        <v>-993.2</v>
      </c>
      <c r="AB623" s="92">
        <v>99</v>
      </c>
      <c r="AC623" s="93">
        <v>-34.5</v>
      </c>
      <c r="AD623" s="94">
        <v>-29.5</v>
      </c>
      <c r="AE623" s="94">
        <v>308</v>
      </c>
      <c r="AF623" s="94">
        <v>-13</v>
      </c>
      <c r="AG623" s="95">
        <v>-9.5</v>
      </c>
      <c r="AH623" s="91">
        <v>-558</v>
      </c>
      <c r="AI623" s="38"/>
    </row>
    <row r="624" spans="1:35" x14ac:dyDescent="0.2">
      <c r="A624" s="76" t="s">
        <v>621</v>
      </c>
      <c r="B624" s="38">
        <v>1941079</v>
      </c>
      <c r="C624" s="76" t="s">
        <v>163</v>
      </c>
      <c r="D624" s="76" t="s">
        <v>1315</v>
      </c>
      <c r="E624" s="76" t="s">
        <v>164</v>
      </c>
      <c r="F624" s="76">
        <v>1983</v>
      </c>
      <c r="G624" s="77">
        <v>6.3</v>
      </c>
      <c r="H624" s="78" t="s">
        <v>553</v>
      </c>
      <c r="I624" s="79">
        <v>21</v>
      </c>
      <c r="J624" s="80">
        <v>7</v>
      </c>
      <c r="K624" s="80">
        <v>55</v>
      </c>
      <c r="L624" s="81">
        <v>-77</v>
      </c>
      <c r="M624" s="82">
        <v>63.682285714000002</v>
      </c>
      <c r="N624" s="83">
        <v>-3.4</v>
      </c>
      <c r="O624" s="84">
        <v>39.200000000000003</v>
      </c>
      <c r="P624" s="85">
        <v>-1.6</v>
      </c>
      <c r="Q624" s="86">
        <v>53.3</v>
      </c>
      <c r="R624" s="105">
        <v>-0.7</v>
      </c>
      <c r="S624" s="105">
        <v>24.7</v>
      </c>
      <c r="T624" s="118">
        <v>0.1</v>
      </c>
      <c r="U624" s="119">
        <v>20.9</v>
      </c>
      <c r="V624" s="87">
        <v>4.8</v>
      </c>
      <c r="W624" s="88">
        <v>47.4</v>
      </c>
      <c r="X624" s="89">
        <v>-1.3</v>
      </c>
      <c r="Y624" s="90">
        <v>43.5</v>
      </c>
      <c r="Z624" s="91">
        <v>-100.2</v>
      </c>
      <c r="AA624" s="81">
        <v>-637.29999999999995</v>
      </c>
      <c r="AB624" s="92">
        <v>99</v>
      </c>
      <c r="AC624" s="93">
        <v>-39.5</v>
      </c>
      <c r="AD624" s="94">
        <v>-30</v>
      </c>
      <c r="AE624" s="94">
        <v>301</v>
      </c>
      <c r="AF624" s="94">
        <v>1</v>
      </c>
      <c r="AG624" s="95">
        <v>-20</v>
      </c>
      <c r="AH624" s="91">
        <v>-736</v>
      </c>
      <c r="AI624" s="38"/>
    </row>
    <row r="625" spans="1:35" x14ac:dyDescent="0.2">
      <c r="A625" s="76" t="s">
        <v>621</v>
      </c>
      <c r="B625" s="38">
        <v>1889681</v>
      </c>
      <c r="C625" s="76" t="s">
        <v>130</v>
      </c>
      <c r="D625" s="76" t="s">
        <v>1315</v>
      </c>
      <c r="E625" s="76" t="s">
        <v>131</v>
      </c>
      <c r="F625" s="76">
        <v>1982</v>
      </c>
      <c r="G625" s="77">
        <v>0</v>
      </c>
      <c r="H625" s="78" t="s">
        <v>553</v>
      </c>
      <c r="I625" s="79">
        <v>24</v>
      </c>
      <c r="J625" s="80">
        <v>14</v>
      </c>
      <c r="K625" s="80">
        <v>66</v>
      </c>
      <c r="L625" s="81">
        <v>98.2</v>
      </c>
      <c r="M625" s="82">
        <v>67.775583333</v>
      </c>
      <c r="N625" s="83">
        <v>-6</v>
      </c>
      <c r="O625" s="84">
        <v>45.146999999999998</v>
      </c>
      <c r="P625" s="85">
        <v>1</v>
      </c>
      <c r="Q625" s="86">
        <v>49.23</v>
      </c>
      <c r="R625" s="105">
        <v>23.2</v>
      </c>
      <c r="S625" s="105">
        <v>24.406199999999998</v>
      </c>
      <c r="T625" s="118">
        <v>0.12</v>
      </c>
      <c r="U625" s="119">
        <v>10.9</v>
      </c>
      <c r="V625" s="87">
        <v>4.0999999999999996</v>
      </c>
      <c r="W625" s="88">
        <v>45.2</v>
      </c>
      <c r="X625" s="89">
        <v>-0.4</v>
      </c>
      <c r="Y625" s="90">
        <v>40.200000000000003</v>
      </c>
      <c r="Z625" s="91">
        <v>-100.4</v>
      </c>
      <c r="AA625" s="81">
        <v>-605</v>
      </c>
      <c r="AB625" s="92">
        <v>99</v>
      </c>
      <c r="AC625" s="93">
        <v>-17.7</v>
      </c>
      <c r="AD625" s="94">
        <v>-20</v>
      </c>
      <c r="AE625" s="94">
        <v>310</v>
      </c>
      <c r="AF625" s="94">
        <v>20</v>
      </c>
      <c r="AG625" s="95">
        <v>2</v>
      </c>
      <c r="AH625" s="91">
        <v>-284</v>
      </c>
      <c r="AI625" s="38"/>
    </row>
    <row r="626" spans="1:35" x14ac:dyDescent="0.2">
      <c r="A626" s="76" t="s">
        <v>621</v>
      </c>
      <c r="B626" s="38">
        <v>6663935</v>
      </c>
      <c r="C626" s="76" t="s">
        <v>1991</v>
      </c>
      <c r="D626" s="76" t="s">
        <v>1399</v>
      </c>
      <c r="E626" s="76" t="s">
        <v>1992</v>
      </c>
      <c r="F626" s="76">
        <v>1996</v>
      </c>
      <c r="G626" s="77">
        <v>3.5</v>
      </c>
      <c r="H626" s="78" t="s">
        <v>554</v>
      </c>
      <c r="I626" s="79">
        <v>30</v>
      </c>
      <c r="J626" s="80">
        <v>8</v>
      </c>
      <c r="K626" s="80">
        <v>48</v>
      </c>
      <c r="L626" s="81">
        <v>-53</v>
      </c>
      <c r="M626" s="82">
        <v>68.677999999999997</v>
      </c>
      <c r="N626" s="83">
        <v>-2</v>
      </c>
      <c r="O626" s="84">
        <v>44.919249999999998</v>
      </c>
      <c r="P626" s="85">
        <v>-0.5</v>
      </c>
      <c r="Q626" s="86">
        <v>51.626249999999999</v>
      </c>
      <c r="R626" s="105">
        <v>-14</v>
      </c>
      <c r="S626" s="105">
        <v>26.827999999999999</v>
      </c>
      <c r="T626" s="118">
        <v>0.12</v>
      </c>
      <c r="U626" s="119">
        <v>26.3</v>
      </c>
      <c r="V626" s="87">
        <v>2.6</v>
      </c>
      <c r="W626" s="88">
        <v>43.2</v>
      </c>
      <c r="X626" s="89">
        <v>-5.6</v>
      </c>
      <c r="Y626" s="90">
        <v>42.5</v>
      </c>
      <c r="Z626" s="91">
        <v>-100.4</v>
      </c>
      <c r="AA626" s="81">
        <v>-77.7</v>
      </c>
      <c r="AB626" s="92">
        <v>99</v>
      </c>
      <c r="AC626" s="93">
        <v>-4.0999999999999996</v>
      </c>
      <c r="AD626" s="94">
        <v>1.4</v>
      </c>
      <c r="AE626" s="94">
        <v>337</v>
      </c>
      <c r="AF626" s="94">
        <v>-2</v>
      </c>
      <c r="AG626" s="95">
        <v>-6.5</v>
      </c>
      <c r="AH626" s="91">
        <v>-155</v>
      </c>
      <c r="AI626" s="38"/>
    </row>
    <row r="627" spans="1:35" x14ac:dyDescent="0.2">
      <c r="A627" s="76" t="s">
        <v>621</v>
      </c>
      <c r="B627" s="38">
        <v>135551145</v>
      </c>
      <c r="C627" s="76" t="s">
        <v>2105</v>
      </c>
      <c r="D627" s="76" t="s">
        <v>1315</v>
      </c>
      <c r="E627" s="76" t="s">
        <v>2106</v>
      </c>
      <c r="F627" s="76">
        <v>2004</v>
      </c>
      <c r="G627" s="77">
        <v>3.6</v>
      </c>
      <c r="H627" s="78" t="s">
        <v>553</v>
      </c>
      <c r="I627" s="79">
        <v>38</v>
      </c>
      <c r="J627" s="80">
        <v>8</v>
      </c>
      <c r="K627" s="80">
        <v>40</v>
      </c>
      <c r="L627" s="81">
        <v>-110.6</v>
      </c>
      <c r="M627" s="82">
        <v>56.920026315999998</v>
      </c>
      <c r="N627" s="83">
        <v>1</v>
      </c>
      <c r="O627" s="84">
        <v>24.48</v>
      </c>
      <c r="P627" s="85">
        <v>-3.4</v>
      </c>
      <c r="Q627" s="86">
        <v>38</v>
      </c>
      <c r="R627" s="105">
        <v>8.4</v>
      </c>
      <c r="S627" s="105">
        <v>10.48</v>
      </c>
      <c r="T627" s="118">
        <v>-0.05</v>
      </c>
      <c r="U627" s="119">
        <v>23.4</v>
      </c>
      <c r="V627" s="87">
        <v>-3.7</v>
      </c>
      <c r="W627" s="88">
        <v>31.6</v>
      </c>
      <c r="X627" s="89">
        <v>-11.1</v>
      </c>
      <c r="Y627" s="90">
        <v>34.799999999999997</v>
      </c>
      <c r="Z627" s="91">
        <v>-100.6</v>
      </c>
      <c r="AA627" s="81">
        <v>280.89999999999998</v>
      </c>
      <c r="AB627" s="92">
        <v>94</v>
      </c>
      <c r="AC627" s="93">
        <v>22.3</v>
      </c>
      <c r="AD627" s="94">
        <v>13.6</v>
      </c>
      <c r="AE627" s="94">
        <v>299</v>
      </c>
      <c r="AF627" s="94">
        <v>-4</v>
      </c>
      <c r="AG627" s="95">
        <v>-7.5</v>
      </c>
      <c r="AH627" s="91">
        <v>183</v>
      </c>
      <c r="AI627" s="38"/>
    </row>
    <row r="628" spans="1:35" x14ac:dyDescent="0.2">
      <c r="A628" s="76" t="s">
        <v>621</v>
      </c>
      <c r="B628" s="38">
        <v>2185319</v>
      </c>
      <c r="C628" s="76" t="s">
        <v>1364</v>
      </c>
      <c r="D628" s="76" t="s">
        <v>1315</v>
      </c>
      <c r="E628" s="76" t="s">
        <v>1856</v>
      </c>
      <c r="F628" s="76">
        <v>1992</v>
      </c>
      <c r="G628" s="77">
        <v>4.4000000000000004</v>
      </c>
      <c r="H628" s="78" t="s">
        <v>553</v>
      </c>
      <c r="I628" s="79">
        <v>49</v>
      </c>
      <c r="J628" s="80">
        <v>13</v>
      </c>
      <c r="K628" s="80">
        <v>115</v>
      </c>
      <c r="L628" s="81">
        <v>81.599999999999994</v>
      </c>
      <c r="M628" s="82">
        <v>77.371632653000006</v>
      </c>
      <c r="N628" s="83">
        <v>-3.9</v>
      </c>
      <c r="O628" s="84">
        <v>47.238666666999997</v>
      </c>
      <c r="P628" s="85">
        <v>0.1</v>
      </c>
      <c r="Q628" s="86">
        <v>51.624000000000002</v>
      </c>
      <c r="R628" s="105">
        <v>11.3</v>
      </c>
      <c r="S628" s="105">
        <v>27.361833333</v>
      </c>
      <c r="T628" s="118">
        <v>-0.11</v>
      </c>
      <c r="U628" s="119">
        <v>19.8</v>
      </c>
      <c r="V628" s="87">
        <v>7.9</v>
      </c>
      <c r="W628" s="88">
        <v>56.7</v>
      </c>
      <c r="X628" s="89">
        <v>-1.3</v>
      </c>
      <c r="Y628" s="90">
        <v>53.8</v>
      </c>
      <c r="Z628" s="91">
        <v>-101.5</v>
      </c>
      <c r="AA628" s="81">
        <v>-412.3</v>
      </c>
      <c r="AB628" s="92">
        <v>99</v>
      </c>
      <c r="AC628" s="93">
        <v>-28.6</v>
      </c>
      <c r="AD628" s="94">
        <v>-14.5</v>
      </c>
      <c r="AE628" s="94">
        <v>281</v>
      </c>
      <c r="AF628" s="94">
        <v>-4</v>
      </c>
      <c r="AG628" s="95">
        <v>-3</v>
      </c>
      <c r="AH628" s="91">
        <v>-376</v>
      </c>
      <c r="AI628" s="38"/>
    </row>
    <row r="629" spans="1:35" x14ac:dyDescent="0.2">
      <c r="A629" s="76" t="s">
        <v>621</v>
      </c>
      <c r="B629" s="38">
        <v>1921400</v>
      </c>
      <c r="C629" s="76" t="s">
        <v>728</v>
      </c>
      <c r="D629" s="76" t="s">
        <v>1315</v>
      </c>
      <c r="E629" s="76" t="s">
        <v>729</v>
      </c>
      <c r="F629" s="76">
        <v>1983</v>
      </c>
      <c r="G629" s="77">
        <v>1.6</v>
      </c>
      <c r="H629" s="78" t="s">
        <v>553</v>
      </c>
      <c r="I629" s="79">
        <v>10</v>
      </c>
      <c r="J629" s="80">
        <v>5</v>
      </c>
      <c r="K629" s="80">
        <v>34</v>
      </c>
      <c r="L629" s="81">
        <v>-108.7</v>
      </c>
      <c r="M629" s="82">
        <v>49.413699999999999</v>
      </c>
      <c r="N629" s="83">
        <v>-4.5</v>
      </c>
      <c r="O629" s="84">
        <v>25.5</v>
      </c>
      <c r="P629" s="85">
        <v>-2.7</v>
      </c>
      <c r="Q629" s="86">
        <v>38</v>
      </c>
      <c r="R629" s="105">
        <v>20.8</v>
      </c>
      <c r="S629" s="105">
        <v>11.9</v>
      </c>
      <c r="T629" s="118">
        <v>7.0000000000000007E-2</v>
      </c>
      <c r="U629" s="119">
        <v>6.4</v>
      </c>
      <c r="V629" s="87">
        <v>4</v>
      </c>
      <c r="W629" s="88">
        <v>31.7</v>
      </c>
      <c r="X629" s="89">
        <v>0.6</v>
      </c>
      <c r="Y629" s="90">
        <v>27.3</v>
      </c>
      <c r="Z629" s="91">
        <v>-102.3</v>
      </c>
      <c r="AA629" s="81">
        <v>-1134.5</v>
      </c>
      <c r="AB629" s="92">
        <v>95</v>
      </c>
      <c r="AC629" s="93">
        <v>-33.200000000000003</v>
      </c>
      <c r="AD629" s="94">
        <v>-34.1</v>
      </c>
      <c r="AE629" s="94">
        <v>293</v>
      </c>
      <c r="AF629" s="94">
        <v>-4</v>
      </c>
      <c r="AG629" s="95">
        <v>-7.5</v>
      </c>
      <c r="AH629" s="91">
        <v>-499</v>
      </c>
      <c r="AI629" s="38"/>
    </row>
    <row r="630" spans="1:35" x14ac:dyDescent="0.2">
      <c r="A630" s="76" t="s">
        <v>621</v>
      </c>
      <c r="B630" s="38">
        <v>120780521</v>
      </c>
      <c r="C630" s="76" t="s">
        <v>2243</v>
      </c>
      <c r="D630" s="76" t="s">
        <v>1315</v>
      </c>
      <c r="E630" s="76" t="s">
        <v>2244</v>
      </c>
      <c r="F630" s="76">
        <v>1997</v>
      </c>
      <c r="G630" s="77">
        <v>6.9</v>
      </c>
      <c r="H630" s="78" t="s">
        <v>553</v>
      </c>
      <c r="I630" s="79">
        <v>10</v>
      </c>
      <c r="J630" s="80">
        <v>4</v>
      </c>
      <c r="K630" s="80">
        <v>24</v>
      </c>
      <c r="L630" s="81">
        <v>-59.4</v>
      </c>
      <c r="M630" s="82">
        <v>56.322000000000003</v>
      </c>
      <c r="N630" s="83">
        <v>-5.7</v>
      </c>
      <c r="O630" s="84">
        <v>41.734857142999999</v>
      </c>
      <c r="P630" s="85">
        <v>0.2</v>
      </c>
      <c r="Q630" s="86">
        <v>39.967857143000003</v>
      </c>
      <c r="R630" s="105">
        <v>8.6999999999999993</v>
      </c>
      <c r="S630" s="105">
        <v>26.252571429</v>
      </c>
      <c r="T630" s="118">
        <v>0.14000000000000001</v>
      </c>
      <c r="U630" s="119">
        <v>26.8</v>
      </c>
      <c r="V630" s="87">
        <v>0.5</v>
      </c>
      <c r="W630" s="88">
        <v>31.8</v>
      </c>
      <c r="X630" s="89">
        <v>-2.5</v>
      </c>
      <c r="Y630" s="90">
        <v>30.5</v>
      </c>
      <c r="Z630" s="91">
        <v>-103.3</v>
      </c>
      <c r="AA630" s="81">
        <v>314.10000000000002</v>
      </c>
      <c r="AB630" s="92">
        <v>99</v>
      </c>
      <c r="AC630" s="93">
        <v>-0.5</v>
      </c>
      <c r="AD630" s="94">
        <v>8.1999999999999993</v>
      </c>
      <c r="AE630" s="94">
        <v>303</v>
      </c>
      <c r="AF630" s="94">
        <v>6</v>
      </c>
      <c r="AG630" s="95">
        <v>-1</v>
      </c>
      <c r="AH630" s="91">
        <v>55</v>
      </c>
      <c r="AI630" s="38"/>
    </row>
    <row r="631" spans="1:35" x14ac:dyDescent="0.2">
      <c r="A631" s="76" t="s">
        <v>621</v>
      </c>
      <c r="B631" s="38">
        <v>2192047</v>
      </c>
      <c r="C631" s="76" t="s">
        <v>306</v>
      </c>
      <c r="D631" s="76" t="s">
        <v>1315</v>
      </c>
      <c r="E631" s="76" t="s">
        <v>307</v>
      </c>
      <c r="F631" s="76">
        <v>1992</v>
      </c>
      <c r="G631" s="77">
        <v>6.2</v>
      </c>
      <c r="H631" s="78" t="s">
        <v>553</v>
      </c>
      <c r="I631" s="79">
        <v>108</v>
      </c>
      <c r="J631" s="80">
        <v>18</v>
      </c>
      <c r="K631" s="80">
        <v>357</v>
      </c>
      <c r="L631" s="81">
        <v>-190.7</v>
      </c>
      <c r="M631" s="82">
        <v>85.995120369999995</v>
      </c>
      <c r="N631" s="83">
        <v>-2.5</v>
      </c>
      <c r="O631" s="84">
        <v>63.729555556000001</v>
      </c>
      <c r="P631" s="85">
        <v>-5.3</v>
      </c>
      <c r="Q631" s="86">
        <v>68.281666666999996</v>
      </c>
      <c r="R631" s="105">
        <v>-28.4</v>
      </c>
      <c r="S631" s="105">
        <v>44.175444444</v>
      </c>
      <c r="T631" s="118">
        <v>0.21</v>
      </c>
      <c r="U631" s="119">
        <v>42.6</v>
      </c>
      <c r="V631" s="87">
        <v>-3.7</v>
      </c>
      <c r="W631" s="88">
        <v>72.599999999999994</v>
      </c>
      <c r="X631" s="89">
        <v>-3.6</v>
      </c>
      <c r="Y631" s="90">
        <v>64.3</v>
      </c>
      <c r="Z631" s="91">
        <v>-103.8</v>
      </c>
      <c r="AA631" s="81">
        <v>-459.5</v>
      </c>
      <c r="AB631" s="92">
        <v>97</v>
      </c>
      <c r="AC631" s="93">
        <v>-6.4</v>
      </c>
      <c r="AD631" s="94">
        <v>-9.1</v>
      </c>
      <c r="AE631" s="94">
        <v>303</v>
      </c>
      <c r="AF631" s="94">
        <v>6</v>
      </c>
      <c r="AG631" s="95">
        <v>-8</v>
      </c>
      <c r="AH631" s="91">
        <v>-177</v>
      </c>
      <c r="AI631" s="38"/>
    </row>
    <row r="632" spans="1:35" x14ac:dyDescent="0.2">
      <c r="A632" s="76" t="s">
        <v>621</v>
      </c>
      <c r="B632" s="38">
        <v>2290977</v>
      </c>
      <c r="C632" s="76" t="s">
        <v>1360</v>
      </c>
      <c r="D632" s="76" t="s">
        <v>1315</v>
      </c>
      <c r="E632" s="76" t="s">
        <v>1361</v>
      </c>
      <c r="F632" s="76">
        <v>1995</v>
      </c>
      <c r="G632" s="77">
        <v>5.8</v>
      </c>
      <c r="H632" s="78" t="s">
        <v>553</v>
      </c>
      <c r="I632" s="79">
        <v>18</v>
      </c>
      <c r="J632" s="80">
        <v>7</v>
      </c>
      <c r="K632" s="80">
        <v>62</v>
      </c>
      <c r="L632" s="81">
        <v>164.9</v>
      </c>
      <c r="M632" s="82">
        <v>93.522222221999996</v>
      </c>
      <c r="N632" s="83">
        <v>2.6</v>
      </c>
      <c r="O632" s="84">
        <v>70.378749999999997</v>
      </c>
      <c r="P632" s="85">
        <v>1.4</v>
      </c>
      <c r="Q632" s="86">
        <v>72.644999999999996</v>
      </c>
      <c r="R632" s="105">
        <v>34.6</v>
      </c>
      <c r="S632" s="105">
        <v>54.548999999999999</v>
      </c>
      <c r="T632" s="118">
        <v>-0.27</v>
      </c>
      <c r="U632" s="119">
        <v>65.400000000000006</v>
      </c>
      <c r="V632" s="87">
        <v>1</v>
      </c>
      <c r="W632" s="88">
        <v>78.400000000000006</v>
      </c>
      <c r="X632" s="89">
        <v>-16.600000000000001</v>
      </c>
      <c r="Y632" s="90">
        <v>76.5</v>
      </c>
      <c r="Z632" s="91">
        <v>-104.5</v>
      </c>
      <c r="AA632" s="81">
        <v>537.29999999999995</v>
      </c>
      <c r="AB632" s="92">
        <v>99</v>
      </c>
      <c r="AC632" s="93">
        <v>8.1999999999999993</v>
      </c>
      <c r="AD632" s="94">
        <v>10.5</v>
      </c>
      <c r="AE632" s="94">
        <v>292</v>
      </c>
      <c r="AF632" s="94">
        <v>-21</v>
      </c>
      <c r="AG632" s="95">
        <v>-9</v>
      </c>
      <c r="AH632" s="91">
        <v>44</v>
      </c>
      <c r="AI632" s="38"/>
    </row>
    <row r="633" spans="1:35" x14ac:dyDescent="0.2">
      <c r="A633" s="76" t="s">
        <v>621</v>
      </c>
      <c r="B633" s="38">
        <v>2154349</v>
      </c>
      <c r="C633" s="76" t="s">
        <v>217</v>
      </c>
      <c r="D633" s="76" t="s">
        <v>1315</v>
      </c>
      <c r="E633" s="76" t="s">
        <v>667</v>
      </c>
      <c r="F633" s="76">
        <v>1990</v>
      </c>
      <c r="G633" s="77">
        <v>4.4000000000000004</v>
      </c>
      <c r="H633" s="78" t="s">
        <v>553</v>
      </c>
      <c r="I633" s="79">
        <v>17</v>
      </c>
      <c r="J633" s="80">
        <v>6</v>
      </c>
      <c r="K633" s="80">
        <v>48</v>
      </c>
      <c r="L633" s="81">
        <v>-35.799999999999997</v>
      </c>
      <c r="M633" s="82">
        <v>60.187647059</v>
      </c>
      <c r="N633" s="83">
        <v>-0.3</v>
      </c>
      <c r="O633" s="84">
        <v>37.201999999999998</v>
      </c>
      <c r="P633" s="85">
        <v>-1.8</v>
      </c>
      <c r="Q633" s="86">
        <v>45.39</v>
      </c>
      <c r="R633" s="105">
        <v>26.2</v>
      </c>
      <c r="S633" s="105">
        <v>22.071999999999999</v>
      </c>
      <c r="T633" s="118">
        <v>-0.11</v>
      </c>
      <c r="U633" s="119">
        <v>15.4</v>
      </c>
      <c r="V633" s="87">
        <v>13.5</v>
      </c>
      <c r="W633" s="88">
        <v>40.4</v>
      </c>
      <c r="X633" s="89">
        <v>-1.8</v>
      </c>
      <c r="Y633" s="90">
        <v>37</v>
      </c>
      <c r="Z633" s="91">
        <v>-104.6</v>
      </c>
      <c r="AA633" s="81">
        <v>-578.20000000000005</v>
      </c>
      <c r="AB633" s="92">
        <v>99</v>
      </c>
      <c r="AC633" s="93">
        <v>6.4</v>
      </c>
      <c r="AD633" s="94">
        <v>-6.8</v>
      </c>
      <c r="AE633" s="94">
        <v>278</v>
      </c>
      <c r="AF633" s="94">
        <v>-10</v>
      </c>
      <c r="AG633" s="95">
        <v>3.5</v>
      </c>
      <c r="AH633" s="91">
        <v>18</v>
      </c>
      <c r="AI633" s="38"/>
    </row>
    <row r="634" spans="1:35" x14ac:dyDescent="0.2">
      <c r="A634" s="76" t="s">
        <v>621</v>
      </c>
      <c r="B634" s="38">
        <v>1479225</v>
      </c>
      <c r="C634" s="76" t="s">
        <v>1170</v>
      </c>
      <c r="D634" s="76" t="s">
        <v>1315</v>
      </c>
      <c r="E634" s="76" t="s">
        <v>2107</v>
      </c>
      <c r="F634" s="76">
        <v>1965</v>
      </c>
      <c r="G634" s="77">
        <v>0</v>
      </c>
      <c r="H634" s="78" t="s">
        <v>553</v>
      </c>
      <c r="I634" s="79">
        <v>11</v>
      </c>
      <c r="J634" s="80">
        <v>2</v>
      </c>
      <c r="K634" s="80">
        <v>26</v>
      </c>
      <c r="L634" s="81">
        <v>-239.8</v>
      </c>
      <c r="M634" s="82">
        <v>36.000999999999998</v>
      </c>
      <c r="N634" s="83">
        <v>-4.4000000000000004</v>
      </c>
      <c r="O634" s="84">
        <v>9.8000000000000007</v>
      </c>
      <c r="P634" s="85">
        <v>-5.5</v>
      </c>
      <c r="Q634" s="86">
        <v>26.7</v>
      </c>
      <c r="R634" s="105" t="s">
        <v>3815</v>
      </c>
      <c r="S634" s="105" t="s">
        <v>3815</v>
      </c>
      <c r="T634" s="118">
        <v>0.04</v>
      </c>
      <c r="U634" s="119">
        <v>4.9000000000000004</v>
      </c>
      <c r="V634" s="87">
        <v>0.7</v>
      </c>
      <c r="W634" s="88">
        <v>17.100000000000001</v>
      </c>
      <c r="X634" s="89">
        <v>0.9</v>
      </c>
      <c r="Y634" s="90">
        <v>13.6</v>
      </c>
      <c r="Z634" s="91">
        <v>-105.4</v>
      </c>
      <c r="AA634" s="81">
        <v>-1361.8</v>
      </c>
      <c r="AB634" s="92">
        <v>94</v>
      </c>
      <c r="AC634" s="93">
        <v>-30</v>
      </c>
      <c r="AD634" s="94">
        <v>-35</v>
      </c>
      <c r="AE634" s="94">
        <v>280</v>
      </c>
      <c r="AF634" s="94">
        <v>24</v>
      </c>
      <c r="AG634" s="95">
        <v>-21.5</v>
      </c>
      <c r="AH634" s="91">
        <v>-603</v>
      </c>
      <c r="AI634" s="38"/>
    </row>
    <row r="635" spans="1:35" x14ac:dyDescent="0.2">
      <c r="A635" s="76" t="s">
        <v>621</v>
      </c>
      <c r="B635" s="38">
        <v>2283609</v>
      </c>
      <c r="C635" s="76" t="s">
        <v>161</v>
      </c>
      <c r="D635" s="76" t="s">
        <v>1315</v>
      </c>
      <c r="E635" s="76" t="s">
        <v>162</v>
      </c>
      <c r="F635" s="76">
        <v>1995</v>
      </c>
      <c r="G635" s="77">
        <v>4</v>
      </c>
      <c r="H635" s="78" t="s">
        <v>553</v>
      </c>
      <c r="I635" s="79">
        <v>17</v>
      </c>
      <c r="J635" s="80">
        <v>6</v>
      </c>
      <c r="K635" s="80">
        <v>43</v>
      </c>
      <c r="L635" s="81">
        <v>167.2</v>
      </c>
      <c r="M635" s="82">
        <v>58.619294117999999</v>
      </c>
      <c r="N635" s="83">
        <v>-8.6999999999999993</v>
      </c>
      <c r="O635" s="84">
        <v>37.40625</v>
      </c>
      <c r="P635" s="85">
        <v>4</v>
      </c>
      <c r="Q635" s="86">
        <v>41.948999999999998</v>
      </c>
      <c r="R635" s="105">
        <v>13.5</v>
      </c>
      <c r="S635" s="105">
        <v>24.015999999999998</v>
      </c>
      <c r="T635" s="118">
        <v>0.02</v>
      </c>
      <c r="U635" s="119">
        <v>21.8</v>
      </c>
      <c r="V635" s="87">
        <v>0.8</v>
      </c>
      <c r="W635" s="88">
        <v>38.6</v>
      </c>
      <c r="X635" s="89">
        <v>-2.5</v>
      </c>
      <c r="Y635" s="90">
        <v>36.5</v>
      </c>
      <c r="Z635" s="91">
        <v>-106.4</v>
      </c>
      <c r="AA635" s="81">
        <v>175.9</v>
      </c>
      <c r="AB635" s="92">
        <v>99</v>
      </c>
      <c r="AC635" s="93">
        <v>-7.3</v>
      </c>
      <c r="AD635" s="94">
        <v>1.4</v>
      </c>
      <c r="AE635" s="94">
        <v>329</v>
      </c>
      <c r="AF635" s="94">
        <v>3</v>
      </c>
      <c r="AG635" s="95">
        <v>0</v>
      </c>
      <c r="AH635" s="91">
        <v>-48</v>
      </c>
      <c r="AI635" s="38"/>
    </row>
    <row r="636" spans="1:35" x14ac:dyDescent="0.2">
      <c r="A636" s="76" t="s">
        <v>621</v>
      </c>
      <c r="B636" s="38">
        <v>1980278</v>
      </c>
      <c r="C636" s="76" t="s">
        <v>253</v>
      </c>
      <c r="D636" s="76" t="s">
        <v>1315</v>
      </c>
      <c r="E636" s="76" t="s">
        <v>254</v>
      </c>
      <c r="F636" s="76">
        <v>1985</v>
      </c>
      <c r="G636" s="77">
        <v>6.3</v>
      </c>
      <c r="H636" s="78" t="s">
        <v>553</v>
      </c>
      <c r="I636" s="79">
        <v>15</v>
      </c>
      <c r="J636" s="80">
        <v>5</v>
      </c>
      <c r="K636" s="80">
        <v>53</v>
      </c>
      <c r="L636" s="81">
        <v>-115.8</v>
      </c>
      <c r="M636" s="82">
        <v>61.917333333000002</v>
      </c>
      <c r="N636" s="83">
        <v>-2.8</v>
      </c>
      <c r="O636" s="84">
        <v>30.15</v>
      </c>
      <c r="P636" s="85">
        <v>-5.4</v>
      </c>
      <c r="Q636" s="86">
        <v>37.424999999999997</v>
      </c>
      <c r="R636" s="105">
        <v>-9.6999999999999993</v>
      </c>
      <c r="S636" s="105">
        <v>17.175000000000001</v>
      </c>
      <c r="T636" s="118">
        <v>0.04</v>
      </c>
      <c r="U636" s="119">
        <v>13.6</v>
      </c>
      <c r="V636" s="87">
        <v>3.2</v>
      </c>
      <c r="W636" s="88">
        <v>42.2</v>
      </c>
      <c r="X636" s="89">
        <v>-0.1</v>
      </c>
      <c r="Y636" s="90">
        <v>37</v>
      </c>
      <c r="Z636" s="91">
        <v>-107.6</v>
      </c>
      <c r="AA636" s="81">
        <v>-475.9</v>
      </c>
      <c r="AB636" s="92">
        <v>99</v>
      </c>
      <c r="AC636" s="93">
        <v>-23.2</v>
      </c>
      <c r="AD636" s="94">
        <v>-16.399999999999999</v>
      </c>
      <c r="AE636" s="94">
        <v>328</v>
      </c>
      <c r="AF636" s="94">
        <v>4</v>
      </c>
      <c r="AG636" s="95">
        <v>-15</v>
      </c>
      <c r="AH636" s="91">
        <v>-502</v>
      </c>
      <c r="AI636" s="38"/>
    </row>
    <row r="637" spans="1:35" x14ac:dyDescent="0.2">
      <c r="A637" s="76" t="s">
        <v>621</v>
      </c>
      <c r="B637" s="38">
        <v>2258768</v>
      </c>
      <c r="C637" s="76" t="s">
        <v>204</v>
      </c>
      <c r="D637" s="76" t="s">
        <v>1315</v>
      </c>
      <c r="E637" s="76" t="s">
        <v>205</v>
      </c>
      <c r="F637" s="76">
        <v>1994</v>
      </c>
      <c r="G637" s="77">
        <v>0.7</v>
      </c>
      <c r="H637" s="78" t="s">
        <v>553</v>
      </c>
      <c r="I637" s="79">
        <v>44</v>
      </c>
      <c r="J637" s="80">
        <v>12</v>
      </c>
      <c r="K637" s="80">
        <v>123</v>
      </c>
      <c r="L637" s="81">
        <v>-110.8</v>
      </c>
      <c r="M637" s="82">
        <v>76.065340909</v>
      </c>
      <c r="N637" s="83">
        <v>-3</v>
      </c>
      <c r="O637" s="84">
        <v>38.426666666999999</v>
      </c>
      <c r="P637" s="85">
        <v>-2.6</v>
      </c>
      <c r="Q637" s="86">
        <v>52.225333333000002</v>
      </c>
      <c r="R637" s="105">
        <v>-4.9000000000000004</v>
      </c>
      <c r="S637" s="105">
        <v>16.593333333</v>
      </c>
      <c r="T637" s="118">
        <v>0.16</v>
      </c>
      <c r="U637" s="119">
        <v>24.7</v>
      </c>
      <c r="V637" s="87">
        <v>5.9</v>
      </c>
      <c r="W637" s="88">
        <v>51.4</v>
      </c>
      <c r="X637" s="89">
        <v>-0.9</v>
      </c>
      <c r="Y637" s="90">
        <v>46.8</v>
      </c>
      <c r="Z637" s="91">
        <v>-108.4</v>
      </c>
      <c r="AA637" s="81">
        <v>-125</v>
      </c>
      <c r="AB637" s="92">
        <v>98</v>
      </c>
      <c r="AC637" s="93">
        <v>5.9</v>
      </c>
      <c r="AD637" s="94">
        <v>4.5</v>
      </c>
      <c r="AE637" s="94">
        <v>343</v>
      </c>
      <c r="AF637" s="94">
        <v>-18</v>
      </c>
      <c r="AG637" s="95">
        <v>-8</v>
      </c>
      <c r="AH637" s="91">
        <v>-107</v>
      </c>
      <c r="AI637" s="38"/>
    </row>
    <row r="638" spans="1:35" x14ac:dyDescent="0.2">
      <c r="A638" s="76" t="s">
        <v>621</v>
      </c>
      <c r="B638" s="38">
        <v>2284915</v>
      </c>
      <c r="C638" s="76" t="s">
        <v>1662</v>
      </c>
      <c r="D638" s="76" t="s">
        <v>1315</v>
      </c>
      <c r="E638" s="76" t="s">
        <v>1663</v>
      </c>
      <c r="F638" s="76">
        <v>1994</v>
      </c>
      <c r="G638" s="77">
        <v>2.8</v>
      </c>
      <c r="H638" s="78" t="s">
        <v>553</v>
      </c>
      <c r="I638" s="79">
        <v>13</v>
      </c>
      <c r="J638" s="80">
        <v>5</v>
      </c>
      <c r="K638" s="80">
        <v>29</v>
      </c>
      <c r="L638" s="81">
        <v>-27.2</v>
      </c>
      <c r="M638" s="82">
        <v>54.060461537999998</v>
      </c>
      <c r="N638" s="83">
        <v>-1.5</v>
      </c>
      <c r="O638" s="84">
        <v>41.184249999999999</v>
      </c>
      <c r="P638" s="85">
        <v>-4.2</v>
      </c>
      <c r="Q638" s="86">
        <v>39.902250000000002</v>
      </c>
      <c r="R638" s="105">
        <v>-21.1</v>
      </c>
      <c r="S638" s="105">
        <v>26.120750000000001</v>
      </c>
      <c r="T638" s="118">
        <v>0.02</v>
      </c>
      <c r="U638" s="119">
        <v>21.7</v>
      </c>
      <c r="V638" s="87">
        <v>1.6</v>
      </c>
      <c r="W638" s="88">
        <v>30</v>
      </c>
      <c r="X638" s="89">
        <v>-4.4000000000000004</v>
      </c>
      <c r="Y638" s="90">
        <v>31.3</v>
      </c>
      <c r="Z638" s="91">
        <v>-110.8</v>
      </c>
      <c r="AA638" s="81">
        <v>-747.7</v>
      </c>
      <c r="AB638" s="92">
        <v>99</v>
      </c>
      <c r="AC638" s="93">
        <v>-26.8</v>
      </c>
      <c r="AD638" s="94">
        <v>-30.5</v>
      </c>
      <c r="AE638" s="94">
        <v>298</v>
      </c>
      <c r="AF638" s="94">
        <v>2</v>
      </c>
      <c r="AG638" s="95">
        <v>-15</v>
      </c>
      <c r="AH638" s="91">
        <v>-588</v>
      </c>
      <c r="AI638" s="38"/>
    </row>
    <row r="639" spans="1:35" x14ac:dyDescent="0.2">
      <c r="A639" s="76" t="s">
        <v>621</v>
      </c>
      <c r="B639" s="38">
        <v>9286832</v>
      </c>
      <c r="C639" s="76" t="s">
        <v>1880</v>
      </c>
      <c r="D639" s="76" t="s">
        <v>1399</v>
      </c>
      <c r="E639" s="76" t="s">
        <v>1881</v>
      </c>
      <c r="F639" s="76">
        <v>2002</v>
      </c>
      <c r="G639" s="77">
        <v>3.7</v>
      </c>
      <c r="H639" s="78" t="s">
        <v>553</v>
      </c>
      <c r="I639" s="79">
        <v>129</v>
      </c>
      <c r="J639" s="80">
        <v>28</v>
      </c>
      <c r="K639" s="80">
        <v>234</v>
      </c>
      <c r="L639" s="81">
        <v>32.700000000000003</v>
      </c>
      <c r="M639" s="82">
        <v>86.219720929999994</v>
      </c>
      <c r="N639" s="83">
        <v>0.6</v>
      </c>
      <c r="O639" s="84">
        <v>55.092399999999998</v>
      </c>
      <c r="P639" s="85">
        <v>0</v>
      </c>
      <c r="Q639" s="86">
        <v>62.867199999999997</v>
      </c>
      <c r="R639" s="105">
        <v>0.5</v>
      </c>
      <c r="S639" s="105">
        <v>32.603999999999999</v>
      </c>
      <c r="T639" s="118">
        <v>7.0000000000000007E-2</v>
      </c>
      <c r="U639" s="119">
        <v>47.4</v>
      </c>
      <c r="V639" s="87">
        <v>2.5</v>
      </c>
      <c r="W639" s="88">
        <v>66.5</v>
      </c>
      <c r="X639" s="89">
        <v>-11.2</v>
      </c>
      <c r="Y639" s="90">
        <v>64.7</v>
      </c>
      <c r="Z639" s="91">
        <v>-112.2</v>
      </c>
      <c r="AA639" s="81">
        <v>17.3</v>
      </c>
      <c r="AB639" s="92">
        <v>93</v>
      </c>
      <c r="AC639" s="93">
        <v>2.2999999999999998</v>
      </c>
      <c r="AD639" s="94">
        <v>0.9</v>
      </c>
      <c r="AE639" s="94">
        <v>320</v>
      </c>
      <c r="AF639" s="94">
        <v>-1</v>
      </c>
      <c r="AG639" s="95">
        <v>4.5</v>
      </c>
      <c r="AH639" s="91">
        <v>20</v>
      </c>
      <c r="AI639" s="38"/>
    </row>
    <row r="640" spans="1:35" x14ac:dyDescent="0.2">
      <c r="A640" s="76" t="s">
        <v>621</v>
      </c>
      <c r="B640" s="38">
        <v>2081963</v>
      </c>
      <c r="C640" s="76" t="s">
        <v>91</v>
      </c>
      <c r="D640" s="76" t="s">
        <v>1315</v>
      </c>
      <c r="E640" s="76" t="s">
        <v>92</v>
      </c>
      <c r="F640" s="76">
        <v>1988</v>
      </c>
      <c r="G640" s="77">
        <v>3.7</v>
      </c>
      <c r="H640" s="78" t="s">
        <v>553</v>
      </c>
      <c r="I640" s="79">
        <v>36</v>
      </c>
      <c r="J640" s="80">
        <v>12</v>
      </c>
      <c r="K640" s="80">
        <v>105</v>
      </c>
      <c r="L640" s="81">
        <v>-87.9</v>
      </c>
      <c r="M640" s="82">
        <v>75.315722222000005</v>
      </c>
      <c r="N640" s="83">
        <v>-2.2999999999999998</v>
      </c>
      <c r="O640" s="84">
        <v>53.523666667000001</v>
      </c>
      <c r="P640" s="85">
        <v>-3</v>
      </c>
      <c r="Q640" s="86">
        <v>56.344666666999998</v>
      </c>
      <c r="R640" s="105">
        <v>-2.5</v>
      </c>
      <c r="S640" s="105">
        <v>35.918999999999997</v>
      </c>
      <c r="T640" s="118">
        <v>-7.0000000000000007E-2</v>
      </c>
      <c r="U640" s="119">
        <v>18.5</v>
      </c>
      <c r="V640" s="87">
        <v>8.6999999999999993</v>
      </c>
      <c r="W640" s="88">
        <v>53.5</v>
      </c>
      <c r="X640" s="89">
        <v>-1.2</v>
      </c>
      <c r="Y640" s="90">
        <v>49.3</v>
      </c>
      <c r="Z640" s="91">
        <v>-112.8</v>
      </c>
      <c r="AA640" s="81">
        <v>-406.8</v>
      </c>
      <c r="AB640" s="92">
        <v>99</v>
      </c>
      <c r="AC640" s="93">
        <v>9.1</v>
      </c>
      <c r="AD640" s="94">
        <v>-1.4</v>
      </c>
      <c r="AE640" s="94">
        <v>305</v>
      </c>
      <c r="AF640" s="94">
        <v>-2</v>
      </c>
      <c r="AG640" s="95">
        <v>8.5</v>
      </c>
      <c r="AH640" s="91">
        <v>97</v>
      </c>
      <c r="AI640" s="38"/>
    </row>
    <row r="641" spans="1:35" x14ac:dyDescent="0.2">
      <c r="A641" s="76" t="s">
        <v>621</v>
      </c>
      <c r="B641" s="38">
        <v>2182318</v>
      </c>
      <c r="C641" s="76" t="s">
        <v>54</v>
      </c>
      <c r="D641" s="76" t="s">
        <v>1315</v>
      </c>
      <c r="E641" s="76" t="s">
        <v>55</v>
      </c>
      <c r="F641" s="76">
        <v>1991</v>
      </c>
      <c r="G641" s="77">
        <v>2.5</v>
      </c>
      <c r="H641" s="78" t="s">
        <v>553</v>
      </c>
      <c r="I641" s="79">
        <v>46</v>
      </c>
      <c r="J641" s="80">
        <v>17</v>
      </c>
      <c r="K641" s="80">
        <v>130</v>
      </c>
      <c r="L641" s="81">
        <v>-97.7</v>
      </c>
      <c r="M641" s="82">
        <v>80.209043477999998</v>
      </c>
      <c r="N641" s="83">
        <v>-7.4</v>
      </c>
      <c r="O641" s="84">
        <v>63.409882353</v>
      </c>
      <c r="P641" s="85">
        <v>-0.2</v>
      </c>
      <c r="Q641" s="86">
        <v>65.356444444000005</v>
      </c>
      <c r="R641" s="105">
        <v>-8.4</v>
      </c>
      <c r="S641" s="105">
        <v>47.762529411999999</v>
      </c>
      <c r="T641" s="118">
        <v>0.1</v>
      </c>
      <c r="U641" s="119">
        <v>44</v>
      </c>
      <c r="V641" s="87">
        <v>-1.6</v>
      </c>
      <c r="W641" s="88">
        <v>64.900000000000006</v>
      </c>
      <c r="X641" s="89">
        <v>-2.1</v>
      </c>
      <c r="Y641" s="90">
        <v>61.5</v>
      </c>
      <c r="Z641" s="91">
        <v>-113</v>
      </c>
      <c r="AA641" s="81">
        <v>-174.5</v>
      </c>
      <c r="AB641" s="92">
        <v>99</v>
      </c>
      <c r="AC641" s="93">
        <v>-9.1</v>
      </c>
      <c r="AD641" s="94">
        <v>-1.8</v>
      </c>
      <c r="AE641" s="94">
        <v>291</v>
      </c>
      <c r="AF641" s="94">
        <v>9</v>
      </c>
      <c r="AG641" s="95">
        <v>-3</v>
      </c>
      <c r="AH641" s="91">
        <v>-23</v>
      </c>
      <c r="AI641" s="38"/>
    </row>
    <row r="642" spans="1:35" x14ac:dyDescent="0.2">
      <c r="A642" s="76" t="s">
        <v>621</v>
      </c>
      <c r="B642" s="38">
        <v>2289419</v>
      </c>
      <c r="C642" s="76" t="s">
        <v>1720</v>
      </c>
      <c r="D642" s="76" t="s">
        <v>1315</v>
      </c>
      <c r="E642" s="76" t="s">
        <v>1721</v>
      </c>
      <c r="F642" s="76">
        <v>1995</v>
      </c>
      <c r="G642" s="77">
        <v>4.8</v>
      </c>
      <c r="H642" s="78" t="s">
        <v>553</v>
      </c>
      <c r="I642" s="79">
        <v>49</v>
      </c>
      <c r="J642" s="80">
        <v>16</v>
      </c>
      <c r="K642" s="80">
        <v>116</v>
      </c>
      <c r="L642" s="81">
        <v>138</v>
      </c>
      <c r="M642" s="82">
        <v>77.453428571000003</v>
      </c>
      <c r="N642" s="83">
        <v>-2.1</v>
      </c>
      <c r="O642" s="84">
        <v>58.909933332999998</v>
      </c>
      <c r="P642" s="85">
        <v>-0.5</v>
      </c>
      <c r="Q642" s="86">
        <v>62.148666667000001</v>
      </c>
      <c r="R642" s="105">
        <v>21.1</v>
      </c>
      <c r="S642" s="105">
        <v>36.939066666999999</v>
      </c>
      <c r="T642" s="118">
        <v>-0.05</v>
      </c>
      <c r="U642" s="119">
        <v>35</v>
      </c>
      <c r="V642" s="87">
        <v>10.9</v>
      </c>
      <c r="W642" s="88">
        <v>56.3</v>
      </c>
      <c r="X642" s="89">
        <v>-2.5</v>
      </c>
      <c r="Y642" s="90">
        <v>52</v>
      </c>
      <c r="Z642" s="91">
        <v>-113.4</v>
      </c>
      <c r="AA642" s="81">
        <v>90.5</v>
      </c>
      <c r="AB642" s="92">
        <v>98</v>
      </c>
      <c r="AC642" s="93">
        <v>5.9</v>
      </c>
      <c r="AD642" s="94">
        <v>0.9</v>
      </c>
      <c r="AE642" s="94">
        <v>296</v>
      </c>
      <c r="AF642" s="94">
        <v>-48</v>
      </c>
      <c r="AG642" s="95">
        <v>-11</v>
      </c>
      <c r="AH642" s="91">
        <v>-171</v>
      </c>
      <c r="AI642" s="38"/>
    </row>
    <row r="643" spans="1:35" x14ac:dyDescent="0.2">
      <c r="A643" s="76" t="s">
        <v>621</v>
      </c>
      <c r="B643" s="38">
        <v>1843355</v>
      </c>
      <c r="C643" s="76" t="s">
        <v>381</v>
      </c>
      <c r="D643" s="76" t="s">
        <v>1315</v>
      </c>
      <c r="E643" s="76" t="s">
        <v>382</v>
      </c>
      <c r="F643" s="76">
        <v>1980</v>
      </c>
      <c r="G643" s="77">
        <v>0</v>
      </c>
      <c r="H643" s="78" t="s">
        <v>553</v>
      </c>
      <c r="I643" s="79">
        <v>36</v>
      </c>
      <c r="J643" s="80">
        <v>8</v>
      </c>
      <c r="K643" s="80">
        <v>90</v>
      </c>
      <c r="L643" s="81">
        <v>-152.30000000000001</v>
      </c>
      <c r="M643" s="82">
        <v>75</v>
      </c>
      <c r="N643" s="83">
        <v>-5.5</v>
      </c>
      <c r="O643" s="84">
        <v>52.615000000000002</v>
      </c>
      <c r="P643" s="85">
        <v>-2.2000000000000002</v>
      </c>
      <c r="Q643" s="86">
        <v>50.13</v>
      </c>
      <c r="R643" s="105">
        <v>-0.3</v>
      </c>
      <c r="S643" s="105">
        <v>27.431249999999999</v>
      </c>
      <c r="T643" s="118">
        <v>0.06</v>
      </c>
      <c r="U643" s="119">
        <v>7.7</v>
      </c>
      <c r="V643" s="87">
        <v>6.2</v>
      </c>
      <c r="W643" s="88">
        <v>46.2</v>
      </c>
      <c r="X643" s="89">
        <v>1.4</v>
      </c>
      <c r="Y643" s="90">
        <v>41.1</v>
      </c>
      <c r="Z643" s="91">
        <v>-113.6</v>
      </c>
      <c r="AA643" s="81">
        <v>-508.6</v>
      </c>
      <c r="AB643" s="92">
        <v>99</v>
      </c>
      <c r="AC643" s="93">
        <v>-12.7</v>
      </c>
      <c r="AD643" s="94">
        <v>-9.1</v>
      </c>
      <c r="AE643" s="94">
        <v>306</v>
      </c>
      <c r="AF643" s="94">
        <v>7</v>
      </c>
      <c r="AG643" s="95">
        <v>4</v>
      </c>
      <c r="AH643" s="91">
        <v>-127</v>
      </c>
      <c r="AI643" s="38"/>
    </row>
    <row r="644" spans="1:35" x14ac:dyDescent="0.2">
      <c r="A644" s="76" t="s">
        <v>621</v>
      </c>
      <c r="B644" s="38">
        <v>131410819</v>
      </c>
      <c r="C644" s="76" t="s">
        <v>1210</v>
      </c>
      <c r="D644" s="76" t="s">
        <v>1315</v>
      </c>
      <c r="E644" s="76" t="s">
        <v>1211</v>
      </c>
      <c r="F644" s="76">
        <v>2000</v>
      </c>
      <c r="G644" s="77">
        <v>3.5</v>
      </c>
      <c r="H644" s="78" t="s">
        <v>553</v>
      </c>
      <c r="I644" s="79">
        <v>10</v>
      </c>
      <c r="J644" s="80">
        <v>6</v>
      </c>
      <c r="K644" s="80">
        <v>37</v>
      </c>
      <c r="L644" s="81">
        <v>-268.2</v>
      </c>
      <c r="M644" s="82">
        <v>51.006799999999998</v>
      </c>
      <c r="N644" s="83">
        <v>-1.8</v>
      </c>
      <c r="O644" s="84">
        <v>37.200000000000003</v>
      </c>
      <c r="P644" s="85">
        <v>-8.1</v>
      </c>
      <c r="Q644" s="86">
        <v>47.9</v>
      </c>
      <c r="R644" s="105">
        <v>3.2</v>
      </c>
      <c r="S644" s="105">
        <v>25.4</v>
      </c>
      <c r="T644" s="118">
        <v>0.09</v>
      </c>
      <c r="U644" s="119">
        <v>23</v>
      </c>
      <c r="V644" s="87">
        <v>-1.4</v>
      </c>
      <c r="W644" s="88">
        <v>39.700000000000003</v>
      </c>
      <c r="X644" s="89">
        <v>-2</v>
      </c>
      <c r="Y644" s="90">
        <v>34.799999999999997</v>
      </c>
      <c r="Z644" s="91">
        <v>-113.9</v>
      </c>
      <c r="AA644" s="81">
        <v>-671.8</v>
      </c>
      <c r="AB644" s="92">
        <v>99</v>
      </c>
      <c r="AC644" s="93">
        <v>-15.5</v>
      </c>
      <c r="AD644" s="94">
        <v>-17.7</v>
      </c>
      <c r="AE644" s="94">
        <v>256</v>
      </c>
      <c r="AF644" s="94">
        <v>44</v>
      </c>
      <c r="AG644" s="95">
        <v>23.5</v>
      </c>
      <c r="AH644" s="91">
        <v>171</v>
      </c>
      <c r="AI644" s="38"/>
    </row>
    <row r="645" spans="1:35" x14ac:dyDescent="0.2">
      <c r="A645" s="76" t="s">
        <v>621</v>
      </c>
      <c r="B645" s="38">
        <v>1883228</v>
      </c>
      <c r="C645" s="76" t="s">
        <v>185</v>
      </c>
      <c r="D645" s="76" t="s">
        <v>1315</v>
      </c>
      <c r="E645" s="76" t="s">
        <v>186</v>
      </c>
      <c r="F645" s="76">
        <v>1981</v>
      </c>
      <c r="G645" s="77">
        <v>0</v>
      </c>
      <c r="H645" s="78" t="s">
        <v>553</v>
      </c>
      <c r="I645" s="79">
        <v>13</v>
      </c>
      <c r="J645" s="80">
        <v>4</v>
      </c>
      <c r="K645" s="80">
        <v>37</v>
      </c>
      <c r="L645" s="81">
        <v>-93.9</v>
      </c>
      <c r="M645" s="82">
        <v>70.100538462000003</v>
      </c>
      <c r="N645" s="83">
        <v>2.1</v>
      </c>
      <c r="O645" s="84">
        <v>48.6995</v>
      </c>
      <c r="P645" s="85">
        <v>-9.4</v>
      </c>
      <c r="Q645" s="86">
        <v>59.6</v>
      </c>
      <c r="R645" s="105">
        <v>-12.9</v>
      </c>
      <c r="S645" s="105">
        <v>28.56</v>
      </c>
      <c r="T645" s="118">
        <v>7.0000000000000007E-2</v>
      </c>
      <c r="U645" s="119">
        <v>24.6</v>
      </c>
      <c r="V645" s="87">
        <v>5.8</v>
      </c>
      <c r="W645" s="88">
        <v>52.6</v>
      </c>
      <c r="X645" s="89">
        <v>-1.9</v>
      </c>
      <c r="Y645" s="90">
        <v>48.9</v>
      </c>
      <c r="Z645" s="91">
        <v>-113.9</v>
      </c>
      <c r="AA645" s="81">
        <v>-535.5</v>
      </c>
      <c r="AB645" s="92">
        <v>99</v>
      </c>
      <c r="AC645" s="93">
        <v>-10.5</v>
      </c>
      <c r="AD645" s="94">
        <v>-10.9</v>
      </c>
      <c r="AE645" s="94">
        <v>281</v>
      </c>
      <c r="AF645" s="94">
        <v>-10</v>
      </c>
      <c r="AG645" s="95">
        <v>-5</v>
      </c>
      <c r="AH645" s="91">
        <v>-229</v>
      </c>
      <c r="AI645" s="38"/>
    </row>
    <row r="646" spans="1:35" x14ac:dyDescent="0.2">
      <c r="A646" s="76" t="s">
        <v>621</v>
      </c>
      <c r="B646" s="38">
        <v>1875896</v>
      </c>
      <c r="C646" s="76" t="s">
        <v>234</v>
      </c>
      <c r="D646" s="76" t="s">
        <v>1315</v>
      </c>
      <c r="E646" s="76" t="s">
        <v>235</v>
      </c>
      <c r="F646" s="76">
        <v>1981</v>
      </c>
      <c r="G646" s="77">
        <v>1.6</v>
      </c>
      <c r="H646" s="78" t="s">
        <v>553</v>
      </c>
      <c r="I646" s="79">
        <v>59</v>
      </c>
      <c r="J646" s="80">
        <v>8</v>
      </c>
      <c r="K646" s="80">
        <v>165</v>
      </c>
      <c r="L646" s="81">
        <v>-197.9</v>
      </c>
      <c r="M646" s="82">
        <v>78.532220339000006</v>
      </c>
      <c r="N646" s="83">
        <v>-4</v>
      </c>
      <c r="O646" s="84">
        <v>38.308</v>
      </c>
      <c r="P646" s="85">
        <v>-3.2</v>
      </c>
      <c r="Q646" s="86">
        <v>62.1</v>
      </c>
      <c r="R646" s="105">
        <v>31.1</v>
      </c>
      <c r="S646" s="105">
        <v>20.41</v>
      </c>
      <c r="T646" s="118">
        <v>0.05</v>
      </c>
      <c r="U646" s="119">
        <v>18.5</v>
      </c>
      <c r="V646" s="87">
        <v>0.6</v>
      </c>
      <c r="W646" s="88">
        <v>63.4</v>
      </c>
      <c r="X646" s="89">
        <v>-3</v>
      </c>
      <c r="Y646" s="90">
        <v>55.1</v>
      </c>
      <c r="Z646" s="91">
        <v>-114.1</v>
      </c>
      <c r="AA646" s="81">
        <v>-190.9</v>
      </c>
      <c r="AB646" s="92">
        <v>99</v>
      </c>
      <c r="AC646" s="93">
        <v>-7.7</v>
      </c>
      <c r="AD646" s="94">
        <v>-5.5</v>
      </c>
      <c r="AE646" s="94">
        <v>343</v>
      </c>
      <c r="AF646" s="94">
        <v>-15</v>
      </c>
      <c r="AG646" s="95">
        <v>-13</v>
      </c>
      <c r="AH646" s="91">
        <v>-366</v>
      </c>
      <c r="AI646" s="38"/>
    </row>
    <row r="647" spans="1:35" x14ac:dyDescent="0.2">
      <c r="A647" s="76" t="s">
        <v>621</v>
      </c>
      <c r="B647" s="38">
        <v>2076121</v>
      </c>
      <c r="C647" s="76" t="s">
        <v>1799</v>
      </c>
      <c r="D647" s="76" t="s">
        <v>1315</v>
      </c>
      <c r="E647" s="76" t="s">
        <v>1800</v>
      </c>
      <c r="F647" s="76">
        <v>1988</v>
      </c>
      <c r="G647" s="77">
        <v>4.8</v>
      </c>
      <c r="H647" s="78" t="s">
        <v>553</v>
      </c>
      <c r="I647" s="79">
        <v>11</v>
      </c>
      <c r="J647" s="80">
        <v>3</v>
      </c>
      <c r="K647" s="80">
        <v>35</v>
      </c>
      <c r="L647" s="81">
        <v>167.7</v>
      </c>
      <c r="M647" s="82">
        <v>56.814545455000001</v>
      </c>
      <c r="N647" s="83">
        <v>-3.2</v>
      </c>
      <c r="O647" s="84">
        <v>36.919499999999999</v>
      </c>
      <c r="P647" s="85">
        <v>-1.5</v>
      </c>
      <c r="Q647" s="86">
        <v>42.054000000000002</v>
      </c>
      <c r="R647" s="105">
        <v>-5.3</v>
      </c>
      <c r="S647" s="105">
        <v>20.375</v>
      </c>
      <c r="T647" s="118">
        <v>0.06</v>
      </c>
      <c r="U647" s="119">
        <v>16.5</v>
      </c>
      <c r="V647" s="87">
        <v>2.2000000000000002</v>
      </c>
      <c r="W647" s="88">
        <v>42.9</v>
      </c>
      <c r="X647" s="89">
        <v>-4.4000000000000004</v>
      </c>
      <c r="Y647" s="90">
        <v>38.1</v>
      </c>
      <c r="Z647" s="91">
        <v>-114.3</v>
      </c>
      <c r="AA647" s="81">
        <v>-190</v>
      </c>
      <c r="AB647" s="92">
        <v>99</v>
      </c>
      <c r="AC647" s="93">
        <v>4.5</v>
      </c>
      <c r="AD647" s="94">
        <v>-6.8</v>
      </c>
      <c r="AE647" s="94">
        <v>306</v>
      </c>
      <c r="AF647" s="94">
        <v>3</v>
      </c>
      <c r="AG647" s="95">
        <v>0</v>
      </c>
      <c r="AH647" s="91">
        <v>20</v>
      </c>
      <c r="AI647" s="38"/>
    </row>
    <row r="648" spans="1:35" x14ac:dyDescent="0.2">
      <c r="A648" s="76" t="s">
        <v>621</v>
      </c>
      <c r="B648" s="38">
        <v>17034509</v>
      </c>
      <c r="C648" s="76" t="s">
        <v>74</v>
      </c>
      <c r="D648" s="76" t="s">
        <v>1315</v>
      </c>
      <c r="E648" s="76" t="s">
        <v>75</v>
      </c>
      <c r="F648" s="76">
        <v>1996</v>
      </c>
      <c r="G648" s="77">
        <v>5.9</v>
      </c>
      <c r="H648" s="78" t="s">
        <v>553</v>
      </c>
      <c r="I648" s="79">
        <v>32</v>
      </c>
      <c r="J648" s="80">
        <v>11</v>
      </c>
      <c r="K648" s="80">
        <v>106</v>
      </c>
      <c r="L648" s="81">
        <v>-50</v>
      </c>
      <c r="M648" s="82">
        <v>76.202687499999996</v>
      </c>
      <c r="N648" s="83">
        <v>-4.8</v>
      </c>
      <c r="O648" s="84">
        <v>55.741285714</v>
      </c>
      <c r="P648" s="85">
        <v>-2</v>
      </c>
      <c r="Q648" s="86">
        <v>57.072857143</v>
      </c>
      <c r="R648" s="105">
        <v>-1.3</v>
      </c>
      <c r="S648" s="105">
        <v>39.765000000000001</v>
      </c>
      <c r="T648" s="118">
        <v>7.0000000000000007E-2</v>
      </c>
      <c r="U648" s="119">
        <v>37.9</v>
      </c>
      <c r="V648" s="87">
        <v>-0.3</v>
      </c>
      <c r="W648" s="88">
        <v>52.9</v>
      </c>
      <c r="X648" s="89">
        <v>-3.4</v>
      </c>
      <c r="Y648" s="90">
        <v>47.5</v>
      </c>
      <c r="Z648" s="91">
        <v>-115</v>
      </c>
      <c r="AA648" s="81">
        <v>-168.6</v>
      </c>
      <c r="AB648" s="92">
        <v>99</v>
      </c>
      <c r="AC648" s="93">
        <v>18.600000000000001</v>
      </c>
      <c r="AD648" s="94">
        <v>4.0999999999999996</v>
      </c>
      <c r="AE648" s="94">
        <v>283</v>
      </c>
      <c r="AF648" s="94">
        <v>12</v>
      </c>
      <c r="AG648" s="95">
        <v>8</v>
      </c>
      <c r="AH648" s="91">
        <v>291</v>
      </c>
      <c r="AI648" s="38"/>
    </row>
    <row r="649" spans="1:35" x14ac:dyDescent="0.2">
      <c r="A649" s="76" t="s">
        <v>621</v>
      </c>
      <c r="B649" s="38">
        <v>1900112</v>
      </c>
      <c r="C649" s="76" t="s">
        <v>287</v>
      </c>
      <c r="D649" s="76" t="s">
        <v>1315</v>
      </c>
      <c r="E649" s="76" t="s">
        <v>288</v>
      </c>
      <c r="F649" s="76">
        <v>1981</v>
      </c>
      <c r="G649" s="77">
        <v>0</v>
      </c>
      <c r="H649" s="78" t="s">
        <v>553</v>
      </c>
      <c r="I649" s="79">
        <v>34</v>
      </c>
      <c r="J649" s="80">
        <v>16</v>
      </c>
      <c r="K649" s="80">
        <v>115</v>
      </c>
      <c r="L649" s="81">
        <v>-217.3</v>
      </c>
      <c r="M649" s="82">
        <v>73.884941175999998</v>
      </c>
      <c r="N649" s="83">
        <v>-2.9</v>
      </c>
      <c r="O649" s="84">
        <v>46.552</v>
      </c>
      <c r="P649" s="85">
        <v>-5.2</v>
      </c>
      <c r="Q649" s="86">
        <v>63.1</v>
      </c>
      <c r="R649" s="105">
        <v>1.2</v>
      </c>
      <c r="S649" s="105">
        <v>29.92</v>
      </c>
      <c r="T649" s="118">
        <v>0</v>
      </c>
      <c r="U649" s="119">
        <v>27</v>
      </c>
      <c r="V649" s="87">
        <v>2.4</v>
      </c>
      <c r="W649" s="88">
        <v>58</v>
      </c>
      <c r="X649" s="89">
        <v>-1.8</v>
      </c>
      <c r="Y649" s="90">
        <v>52.5</v>
      </c>
      <c r="Z649" s="91">
        <v>-115.5</v>
      </c>
      <c r="AA649" s="81">
        <v>-780.9</v>
      </c>
      <c r="AB649" s="92">
        <v>99</v>
      </c>
      <c r="AC649" s="93">
        <v>-4.5</v>
      </c>
      <c r="AD649" s="94">
        <v>-19.5</v>
      </c>
      <c r="AE649" s="94">
        <v>279</v>
      </c>
      <c r="AF649" s="94">
        <v>14</v>
      </c>
      <c r="AG649" s="95">
        <v>6</v>
      </c>
      <c r="AH649" s="91">
        <v>-85</v>
      </c>
      <c r="AI649" s="38"/>
    </row>
    <row r="650" spans="1:35" x14ac:dyDescent="0.2">
      <c r="A650" s="76" t="s">
        <v>621</v>
      </c>
      <c r="B650" s="38">
        <v>1927586</v>
      </c>
      <c r="C650" s="76" t="s">
        <v>291</v>
      </c>
      <c r="D650" s="76" t="s">
        <v>1315</v>
      </c>
      <c r="E650" s="76" t="s">
        <v>292</v>
      </c>
      <c r="F650" s="76">
        <v>1983</v>
      </c>
      <c r="G650" s="77">
        <v>7</v>
      </c>
      <c r="H650" s="78" t="s">
        <v>553</v>
      </c>
      <c r="I650" s="79">
        <v>11</v>
      </c>
      <c r="J650" s="80">
        <v>5</v>
      </c>
      <c r="K650" s="80">
        <v>31</v>
      </c>
      <c r="L650" s="81">
        <v>-77.400000000000006</v>
      </c>
      <c r="M650" s="82">
        <v>50.784090909</v>
      </c>
      <c r="N650" s="83">
        <v>-3.9</v>
      </c>
      <c r="O650" s="84">
        <v>28.7</v>
      </c>
      <c r="P650" s="85">
        <v>-2.1</v>
      </c>
      <c r="Q650" s="86">
        <v>41.6</v>
      </c>
      <c r="R650" s="105">
        <v>8.1999999999999993</v>
      </c>
      <c r="S650" s="105">
        <v>14.9</v>
      </c>
      <c r="T650" s="118">
        <v>0.12</v>
      </c>
      <c r="U650" s="119">
        <v>8</v>
      </c>
      <c r="V650" s="87">
        <v>4.9000000000000004</v>
      </c>
      <c r="W650" s="88">
        <v>34.799999999999997</v>
      </c>
      <c r="X650" s="89">
        <v>-1.6</v>
      </c>
      <c r="Y650" s="90">
        <v>31.5</v>
      </c>
      <c r="Z650" s="91">
        <v>-115.8</v>
      </c>
      <c r="AA650" s="81">
        <v>-731.8</v>
      </c>
      <c r="AB650" s="92">
        <v>99</v>
      </c>
      <c r="AC650" s="93">
        <v>-10.9</v>
      </c>
      <c r="AD650" s="94">
        <v>-15.5</v>
      </c>
      <c r="AE650" s="94">
        <v>311</v>
      </c>
      <c r="AF650" s="94">
        <v>-1</v>
      </c>
      <c r="AG650" s="95">
        <v>-16.5</v>
      </c>
      <c r="AH650" s="91">
        <v>-376</v>
      </c>
      <c r="AI650" s="38"/>
    </row>
    <row r="651" spans="1:35" x14ac:dyDescent="0.2">
      <c r="A651" s="76" t="s">
        <v>621</v>
      </c>
      <c r="B651" s="38">
        <v>1842374</v>
      </c>
      <c r="C651" s="76" t="s">
        <v>371</v>
      </c>
      <c r="D651" s="76" t="s">
        <v>1315</v>
      </c>
      <c r="E651" s="76" t="s">
        <v>372</v>
      </c>
      <c r="F651" s="76">
        <v>1980</v>
      </c>
      <c r="G651" s="77">
        <v>0</v>
      </c>
      <c r="H651" s="78" t="s">
        <v>553</v>
      </c>
      <c r="I651" s="79">
        <v>13</v>
      </c>
      <c r="J651" s="80">
        <v>6</v>
      </c>
      <c r="K651" s="80">
        <v>33</v>
      </c>
      <c r="L651" s="81">
        <v>-260.7</v>
      </c>
      <c r="M651" s="82">
        <v>53.479384615000001</v>
      </c>
      <c r="N651" s="83">
        <v>-2.9</v>
      </c>
      <c r="O651" s="84">
        <v>31.8</v>
      </c>
      <c r="P651" s="85">
        <v>-6.9</v>
      </c>
      <c r="Q651" s="86">
        <v>43.2</v>
      </c>
      <c r="R651" s="105">
        <v>-7.3</v>
      </c>
      <c r="S651" s="105">
        <v>20.100000000000001</v>
      </c>
      <c r="T651" s="118">
        <v>0.01</v>
      </c>
      <c r="U651" s="119">
        <v>15.1</v>
      </c>
      <c r="V651" s="87">
        <v>2.9</v>
      </c>
      <c r="W651" s="88">
        <v>37.1</v>
      </c>
      <c r="X651" s="89">
        <v>0.2</v>
      </c>
      <c r="Y651" s="90">
        <v>33.700000000000003</v>
      </c>
      <c r="Z651" s="91">
        <v>-116</v>
      </c>
      <c r="AA651" s="81">
        <v>-716.8</v>
      </c>
      <c r="AB651" s="92">
        <v>85</v>
      </c>
      <c r="AC651" s="93">
        <v>-22.7</v>
      </c>
      <c r="AD651" s="94">
        <v>-28.6</v>
      </c>
      <c r="AE651" s="94">
        <v>276</v>
      </c>
      <c r="AF651" s="94">
        <v>11</v>
      </c>
      <c r="AG651" s="95">
        <v>-3</v>
      </c>
      <c r="AH651" s="91">
        <v>-368</v>
      </c>
      <c r="AI651" s="38"/>
    </row>
    <row r="652" spans="1:35" x14ac:dyDescent="0.2">
      <c r="A652" s="76" t="s">
        <v>621</v>
      </c>
      <c r="B652" s="38">
        <v>2117116</v>
      </c>
      <c r="C652" s="76" t="s">
        <v>116</v>
      </c>
      <c r="D652" s="76" t="s">
        <v>1315</v>
      </c>
      <c r="E652" s="76" t="s">
        <v>117</v>
      </c>
      <c r="F652" s="76">
        <v>1989</v>
      </c>
      <c r="G652" s="77">
        <v>2.1</v>
      </c>
      <c r="H652" s="78" t="s">
        <v>553</v>
      </c>
      <c r="I652" s="79">
        <v>59</v>
      </c>
      <c r="J652" s="80">
        <v>16</v>
      </c>
      <c r="K652" s="80">
        <v>163</v>
      </c>
      <c r="L652" s="81">
        <v>-104.6</v>
      </c>
      <c r="M652" s="82">
        <v>76.880050847000007</v>
      </c>
      <c r="N652" s="83">
        <v>-2.4</v>
      </c>
      <c r="O652" s="84">
        <v>39.119999999999997</v>
      </c>
      <c r="P652" s="85">
        <v>-2.8</v>
      </c>
      <c r="Q652" s="86">
        <v>51.28</v>
      </c>
      <c r="R652" s="105">
        <v>18.3</v>
      </c>
      <c r="S652" s="105">
        <v>17.600000000000001</v>
      </c>
      <c r="T652" s="118">
        <v>0.08</v>
      </c>
      <c r="U652" s="119">
        <v>10</v>
      </c>
      <c r="V652" s="87">
        <v>8.9</v>
      </c>
      <c r="W652" s="88">
        <v>59.5</v>
      </c>
      <c r="X652" s="89">
        <v>-1.1000000000000001</v>
      </c>
      <c r="Y652" s="90">
        <v>54</v>
      </c>
      <c r="Z652" s="91">
        <v>-117.3</v>
      </c>
      <c r="AA652" s="81">
        <v>-244.5</v>
      </c>
      <c r="AB652" s="92">
        <v>99</v>
      </c>
      <c r="AC652" s="93">
        <v>-2.2999999999999998</v>
      </c>
      <c r="AD652" s="94">
        <v>-9.1</v>
      </c>
      <c r="AE652" s="94">
        <v>289</v>
      </c>
      <c r="AF652" s="94">
        <v>-11</v>
      </c>
      <c r="AG652" s="95">
        <v>4.5</v>
      </c>
      <c r="AH652" s="91">
        <v>-77</v>
      </c>
      <c r="AI652" s="38"/>
    </row>
    <row r="653" spans="1:35" x14ac:dyDescent="0.2">
      <c r="A653" s="76" t="s">
        <v>621</v>
      </c>
      <c r="B653" s="38">
        <v>6215479</v>
      </c>
      <c r="C653" s="76" t="s">
        <v>1718</v>
      </c>
      <c r="D653" s="76" t="s">
        <v>1399</v>
      </c>
      <c r="E653" s="76" t="s">
        <v>1719</v>
      </c>
      <c r="F653" s="76">
        <v>1994</v>
      </c>
      <c r="G653" s="77">
        <v>9</v>
      </c>
      <c r="H653" s="78" t="s">
        <v>553</v>
      </c>
      <c r="I653" s="79">
        <v>35</v>
      </c>
      <c r="J653" s="80">
        <v>8</v>
      </c>
      <c r="K653" s="80">
        <v>107</v>
      </c>
      <c r="L653" s="81">
        <v>-281.7</v>
      </c>
      <c r="M653" s="82">
        <v>73.627285713999996</v>
      </c>
      <c r="N653" s="83">
        <v>0.5</v>
      </c>
      <c r="O653" s="84">
        <v>56.294800000000002</v>
      </c>
      <c r="P653" s="85">
        <v>-7</v>
      </c>
      <c r="Q653" s="86">
        <v>56.79</v>
      </c>
      <c r="R653" s="105">
        <v>-3.3</v>
      </c>
      <c r="S653" s="105">
        <v>38.028266666999997</v>
      </c>
      <c r="T653" s="118">
        <v>0.05</v>
      </c>
      <c r="U653" s="119">
        <v>37.6</v>
      </c>
      <c r="V653" s="87">
        <v>4.2</v>
      </c>
      <c r="W653" s="88">
        <v>51.5</v>
      </c>
      <c r="X653" s="89">
        <v>-3.9</v>
      </c>
      <c r="Y653" s="90">
        <v>44.8</v>
      </c>
      <c r="Z653" s="91">
        <v>-117.9</v>
      </c>
      <c r="AA653" s="81">
        <v>-347.7</v>
      </c>
      <c r="AB653" s="92">
        <v>99</v>
      </c>
      <c r="AC653" s="93">
        <v>8.1999999999999993</v>
      </c>
      <c r="AD653" s="94">
        <v>-5.9</v>
      </c>
      <c r="AE653" s="94">
        <v>285</v>
      </c>
      <c r="AF653" s="94">
        <v>-18</v>
      </c>
      <c r="AG653" s="95">
        <v>5</v>
      </c>
      <c r="AH653" s="91">
        <v>-60</v>
      </c>
      <c r="AI653" s="38"/>
    </row>
    <row r="654" spans="1:35" x14ac:dyDescent="0.2">
      <c r="A654" s="76" t="s">
        <v>621</v>
      </c>
      <c r="B654" s="38">
        <v>2227963</v>
      </c>
      <c r="C654" s="76" t="s">
        <v>215</v>
      </c>
      <c r="D654" s="76" t="s">
        <v>1315</v>
      </c>
      <c r="E654" s="76" t="s">
        <v>216</v>
      </c>
      <c r="F654" s="76">
        <v>1993</v>
      </c>
      <c r="G654" s="77">
        <v>5.7</v>
      </c>
      <c r="H654" s="78" t="s">
        <v>553</v>
      </c>
      <c r="I654" s="79">
        <v>63</v>
      </c>
      <c r="J654" s="80">
        <v>12</v>
      </c>
      <c r="K654" s="80">
        <v>209</v>
      </c>
      <c r="L654" s="81">
        <v>-99.6</v>
      </c>
      <c r="M654" s="82">
        <v>82.883714286</v>
      </c>
      <c r="N654" s="83">
        <v>-7.6</v>
      </c>
      <c r="O654" s="84">
        <v>65.234399999999994</v>
      </c>
      <c r="P654" s="85">
        <v>-2.2000000000000002</v>
      </c>
      <c r="Q654" s="86">
        <v>66.228800000000007</v>
      </c>
      <c r="R654" s="105">
        <v>-27</v>
      </c>
      <c r="S654" s="105">
        <v>48.675199999999997</v>
      </c>
      <c r="T654" s="118">
        <v>0.14000000000000001</v>
      </c>
      <c r="U654" s="119">
        <v>46.2</v>
      </c>
      <c r="V654" s="87">
        <v>-6.2</v>
      </c>
      <c r="W654" s="88">
        <v>64.599999999999994</v>
      </c>
      <c r="X654" s="89">
        <v>-2.7</v>
      </c>
      <c r="Y654" s="90">
        <v>57.5</v>
      </c>
      <c r="Z654" s="91">
        <v>-118.3</v>
      </c>
      <c r="AA654" s="81">
        <v>-328.2</v>
      </c>
      <c r="AB654" s="92">
        <v>97</v>
      </c>
      <c r="AC654" s="93">
        <v>-0.5</v>
      </c>
      <c r="AD654" s="94">
        <v>-3.2</v>
      </c>
      <c r="AE654" s="94">
        <v>322</v>
      </c>
      <c r="AF654" s="94">
        <v>19</v>
      </c>
      <c r="AG654" s="95">
        <v>1.5</v>
      </c>
      <c r="AH654" s="91">
        <v>-52</v>
      </c>
      <c r="AI654" s="38"/>
    </row>
    <row r="655" spans="1:35" x14ac:dyDescent="0.2">
      <c r="A655" s="76" t="s">
        <v>621</v>
      </c>
      <c r="B655" s="38">
        <v>62887127</v>
      </c>
      <c r="C655" s="76" t="s">
        <v>2251</v>
      </c>
      <c r="D655" s="76" t="s">
        <v>1315</v>
      </c>
      <c r="E655" s="76" t="s">
        <v>2252</v>
      </c>
      <c r="F655" s="76">
        <v>2006</v>
      </c>
      <c r="G655" s="77">
        <v>2.7</v>
      </c>
      <c r="H655" s="78" t="s">
        <v>553</v>
      </c>
      <c r="I655" s="79">
        <v>26</v>
      </c>
      <c r="J655" s="80">
        <v>5</v>
      </c>
      <c r="K655" s="80">
        <v>31</v>
      </c>
      <c r="L655" s="81">
        <v>21.4</v>
      </c>
      <c r="M655" s="82">
        <v>49.295192307999997</v>
      </c>
      <c r="N655" s="83">
        <v>-2</v>
      </c>
      <c r="O655" s="84">
        <v>28.8</v>
      </c>
      <c r="P655" s="85">
        <v>-1.8</v>
      </c>
      <c r="Q655" s="86">
        <v>44</v>
      </c>
      <c r="R655" s="105">
        <v>-1.5</v>
      </c>
      <c r="S655" s="105">
        <v>11.9</v>
      </c>
      <c r="T655" s="118">
        <v>-0.04</v>
      </c>
      <c r="U655" s="119">
        <v>12.7</v>
      </c>
      <c r="V655" s="87">
        <v>0.7</v>
      </c>
      <c r="W655" s="88">
        <v>30</v>
      </c>
      <c r="X655" s="89">
        <v>-7.7</v>
      </c>
      <c r="Y655" s="90">
        <v>25.8</v>
      </c>
      <c r="Z655" s="91">
        <v>-118.4</v>
      </c>
      <c r="AA655" s="81">
        <v>119.5</v>
      </c>
      <c r="AB655" s="92">
        <v>91</v>
      </c>
      <c r="AC655" s="93">
        <v>13.6</v>
      </c>
      <c r="AD655" s="94">
        <v>9.1</v>
      </c>
      <c r="AE655" s="94">
        <v>316</v>
      </c>
      <c r="AF655" s="94">
        <v>-15</v>
      </c>
      <c r="AG655" s="95">
        <v>2</v>
      </c>
      <c r="AH655" s="91">
        <v>120</v>
      </c>
      <c r="AI655" s="38"/>
    </row>
    <row r="656" spans="1:35" x14ac:dyDescent="0.2">
      <c r="A656" s="76" t="s">
        <v>621</v>
      </c>
      <c r="B656" s="38">
        <v>5470562</v>
      </c>
      <c r="C656" s="76" t="s">
        <v>157</v>
      </c>
      <c r="D656" s="76" t="s">
        <v>1399</v>
      </c>
      <c r="E656" s="76" t="s">
        <v>158</v>
      </c>
      <c r="F656" s="76">
        <v>1991</v>
      </c>
      <c r="G656" s="77">
        <v>1</v>
      </c>
      <c r="H656" s="78" t="s">
        <v>553</v>
      </c>
      <c r="I656" s="79">
        <v>110</v>
      </c>
      <c r="J656" s="80">
        <v>26</v>
      </c>
      <c r="K656" s="80">
        <v>360</v>
      </c>
      <c r="L656" s="81">
        <v>-75.900000000000006</v>
      </c>
      <c r="M656" s="82">
        <v>87.566500000000005</v>
      </c>
      <c r="N656" s="83">
        <v>-6.3</v>
      </c>
      <c r="O656" s="84">
        <v>68.661304348000002</v>
      </c>
      <c r="P656" s="85">
        <v>-2.8</v>
      </c>
      <c r="Q656" s="86">
        <v>71.963999999999999</v>
      </c>
      <c r="R656" s="105">
        <v>-19.5</v>
      </c>
      <c r="S656" s="105">
        <v>51.104869565000001</v>
      </c>
      <c r="T656" s="118">
        <v>0.17</v>
      </c>
      <c r="U656" s="119">
        <v>48.8</v>
      </c>
      <c r="V656" s="87">
        <v>-5.2</v>
      </c>
      <c r="W656" s="88">
        <v>74.400000000000006</v>
      </c>
      <c r="X656" s="89">
        <v>-3.3</v>
      </c>
      <c r="Y656" s="90">
        <v>66.7</v>
      </c>
      <c r="Z656" s="91">
        <v>-119.3</v>
      </c>
      <c r="AA656" s="81">
        <v>-110</v>
      </c>
      <c r="AB656" s="92">
        <v>99</v>
      </c>
      <c r="AC656" s="93">
        <v>-2.7</v>
      </c>
      <c r="AD656" s="94">
        <v>1.4</v>
      </c>
      <c r="AE656" s="94">
        <v>310</v>
      </c>
      <c r="AF656" s="94">
        <v>7</v>
      </c>
      <c r="AG656" s="95">
        <v>-3.5</v>
      </c>
      <c r="AH656" s="91">
        <v>-74</v>
      </c>
      <c r="AI656" s="38"/>
    </row>
    <row r="657" spans="1:35" x14ac:dyDescent="0.2">
      <c r="A657" s="76" t="s">
        <v>621</v>
      </c>
      <c r="B657" s="38">
        <v>2299627</v>
      </c>
      <c r="C657" s="76" t="s">
        <v>665</v>
      </c>
      <c r="D657" s="76" t="s">
        <v>1315</v>
      </c>
      <c r="E657" s="76" t="s">
        <v>666</v>
      </c>
      <c r="F657" s="76">
        <v>1996</v>
      </c>
      <c r="G657" s="77">
        <v>3.5</v>
      </c>
      <c r="H657" s="78" t="s">
        <v>553</v>
      </c>
      <c r="I657" s="79">
        <v>15</v>
      </c>
      <c r="J657" s="80">
        <v>3</v>
      </c>
      <c r="K657" s="80">
        <v>51</v>
      </c>
      <c r="L657" s="81">
        <v>-167.7</v>
      </c>
      <c r="M657" s="82">
        <v>54.634999999999998</v>
      </c>
      <c r="N657" s="83">
        <v>-5.0999999999999996</v>
      </c>
      <c r="O657" s="84">
        <v>22</v>
      </c>
      <c r="P657" s="85">
        <v>-1.2</v>
      </c>
      <c r="Q657" s="86">
        <v>38.1</v>
      </c>
      <c r="R657" s="105">
        <v>19.899999999999999</v>
      </c>
      <c r="S657" s="105">
        <v>7.8</v>
      </c>
      <c r="T657" s="118">
        <v>0.02</v>
      </c>
      <c r="U657" s="119">
        <v>7</v>
      </c>
      <c r="V657" s="87">
        <v>5.2</v>
      </c>
      <c r="W657" s="88">
        <v>30.3</v>
      </c>
      <c r="X657" s="89">
        <v>-1.6</v>
      </c>
      <c r="Y657" s="90">
        <v>23.5</v>
      </c>
      <c r="Z657" s="91">
        <v>-119.4</v>
      </c>
      <c r="AA657" s="81">
        <v>114.1</v>
      </c>
      <c r="AB657" s="92">
        <v>95</v>
      </c>
      <c r="AC657" s="93">
        <v>5.9</v>
      </c>
      <c r="AD657" s="94">
        <v>4.0999999999999996</v>
      </c>
      <c r="AE657" s="94">
        <v>313</v>
      </c>
      <c r="AF657" s="94">
        <v>-16</v>
      </c>
      <c r="AG657" s="95">
        <v>-11</v>
      </c>
      <c r="AH657" s="91">
        <v>-114</v>
      </c>
      <c r="AI657" s="38"/>
    </row>
    <row r="658" spans="1:35" x14ac:dyDescent="0.2">
      <c r="A658" s="76" t="s">
        <v>621</v>
      </c>
      <c r="B658" s="38">
        <v>60493022</v>
      </c>
      <c r="C658" s="76" t="s">
        <v>335</v>
      </c>
      <c r="D658" s="76" t="s">
        <v>1315</v>
      </c>
      <c r="E658" s="76" t="s">
        <v>14</v>
      </c>
      <c r="F658" s="76">
        <v>2001</v>
      </c>
      <c r="G658" s="77">
        <v>4.7</v>
      </c>
      <c r="H658" s="78" t="s">
        <v>553</v>
      </c>
      <c r="I658" s="79">
        <v>70</v>
      </c>
      <c r="J658" s="80">
        <v>18</v>
      </c>
      <c r="K658" s="80">
        <v>147</v>
      </c>
      <c r="L658" s="81">
        <v>185.8</v>
      </c>
      <c r="M658" s="82">
        <v>76.599900000000005</v>
      </c>
      <c r="N658" s="83">
        <v>1.5</v>
      </c>
      <c r="O658" s="84">
        <v>37.985999999999997</v>
      </c>
      <c r="P658" s="85">
        <v>-1.2</v>
      </c>
      <c r="Q658" s="86">
        <v>51.246000000000002</v>
      </c>
      <c r="R658" s="105">
        <v>11</v>
      </c>
      <c r="S658" s="105">
        <v>19.422000000000001</v>
      </c>
      <c r="T658" s="118">
        <v>-7.0000000000000007E-2</v>
      </c>
      <c r="U658" s="119">
        <v>35.200000000000003</v>
      </c>
      <c r="V658" s="87">
        <v>5.3</v>
      </c>
      <c r="W658" s="88">
        <v>58.5</v>
      </c>
      <c r="X658" s="89">
        <v>-10.7</v>
      </c>
      <c r="Y658" s="90">
        <v>57</v>
      </c>
      <c r="Z658" s="91">
        <v>-119.7</v>
      </c>
      <c r="AA658" s="81">
        <v>3.6</v>
      </c>
      <c r="AB658" s="92">
        <v>99</v>
      </c>
      <c r="AC658" s="93">
        <v>23.6</v>
      </c>
      <c r="AD658" s="94">
        <v>3.2</v>
      </c>
      <c r="AE658" s="94">
        <v>291</v>
      </c>
      <c r="AF658" s="94">
        <v>12</v>
      </c>
      <c r="AG658" s="95">
        <v>3</v>
      </c>
      <c r="AH658" s="91">
        <v>304</v>
      </c>
      <c r="AI658" s="38"/>
    </row>
    <row r="659" spans="1:35" x14ac:dyDescent="0.2">
      <c r="A659" s="76" t="s">
        <v>621</v>
      </c>
      <c r="B659" s="38">
        <v>5279989</v>
      </c>
      <c r="C659" s="76" t="s">
        <v>367</v>
      </c>
      <c r="D659" s="76" t="s">
        <v>1399</v>
      </c>
      <c r="E659" s="76" t="s">
        <v>368</v>
      </c>
      <c r="F659" s="76">
        <v>1990</v>
      </c>
      <c r="G659" s="77">
        <v>3.2</v>
      </c>
      <c r="H659" s="78" t="s">
        <v>553</v>
      </c>
      <c r="I659" s="79">
        <v>50</v>
      </c>
      <c r="J659" s="80">
        <v>17</v>
      </c>
      <c r="K659" s="80">
        <v>122</v>
      </c>
      <c r="L659" s="81">
        <v>-180.1</v>
      </c>
      <c r="M659" s="82">
        <v>79.933599999999998</v>
      </c>
      <c r="N659" s="83">
        <v>-6.5</v>
      </c>
      <c r="O659" s="84">
        <v>58.864666667000002</v>
      </c>
      <c r="P659" s="85">
        <v>-0.4</v>
      </c>
      <c r="Q659" s="86">
        <v>62.575333333000003</v>
      </c>
      <c r="R659" s="105">
        <v>-19.3</v>
      </c>
      <c r="S659" s="105">
        <v>41.238999999999997</v>
      </c>
      <c r="T659" s="118">
        <v>0.24</v>
      </c>
      <c r="U659" s="119">
        <v>30.3</v>
      </c>
      <c r="V659" s="87">
        <v>-1</v>
      </c>
      <c r="W659" s="88">
        <v>62.4</v>
      </c>
      <c r="X659" s="89">
        <v>-3.2</v>
      </c>
      <c r="Y659" s="90">
        <v>59.4</v>
      </c>
      <c r="Z659" s="91">
        <v>-120</v>
      </c>
      <c r="AA659" s="81">
        <v>-210.9</v>
      </c>
      <c r="AB659" s="92">
        <v>99</v>
      </c>
      <c r="AC659" s="93">
        <v>-15.9</v>
      </c>
      <c r="AD659" s="94">
        <v>-0.5</v>
      </c>
      <c r="AE659" s="94">
        <v>380</v>
      </c>
      <c r="AF659" s="94">
        <v>-4</v>
      </c>
      <c r="AG659" s="95">
        <v>-12.5</v>
      </c>
      <c r="AH659" s="91">
        <v>-433</v>
      </c>
      <c r="AI659" s="38"/>
    </row>
    <row r="660" spans="1:35" x14ac:dyDescent="0.2">
      <c r="A660" s="76" t="s">
        <v>621</v>
      </c>
      <c r="B660" s="38">
        <v>7329252</v>
      </c>
      <c r="C660" s="76" t="s">
        <v>2006</v>
      </c>
      <c r="D660" s="76" t="s">
        <v>1399</v>
      </c>
      <c r="E660" s="76" t="s">
        <v>2007</v>
      </c>
      <c r="F660" s="76">
        <v>2001</v>
      </c>
      <c r="G660" s="77">
        <v>4.5</v>
      </c>
      <c r="H660" s="78" t="s">
        <v>554</v>
      </c>
      <c r="I660" s="79">
        <v>38</v>
      </c>
      <c r="J660" s="80">
        <v>8</v>
      </c>
      <c r="K660" s="80">
        <v>64</v>
      </c>
      <c r="L660" s="81">
        <v>-96.7</v>
      </c>
      <c r="M660" s="82">
        <v>60.380157895000004</v>
      </c>
      <c r="N660" s="83">
        <v>-2.4</v>
      </c>
      <c r="O660" s="84">
        <v>32.462499999999999</v>
      </c>
      <c r="P660" s="85">
        <v>-3.9</v>
      </c>
      <c r="Q660" s="86">
        <v>44.625</v>
      </c>
      <c r="R660" s="105">
        <v>1.4</v>
      </c>
      <c r="S660" s="105">
        <v>14.525</v>
      </c>
      <c r="T660" s="118">
        <v>-0.02</v>
      </c>
      <c r="U660" s="119">
        <v>25.2</v>
      </c>
      <c r="V660" s="87">
        <v>-0.5</v>
      </c>
      <c r="W660" s="88">
        <v>38.6</v>
      </c>
      <c r="X660" s="89">
        <v>-5.9</v>
      </c>
      <c r="Y660" s="90">
        <v>37.200000000000003</v>
      </c>
      <c r="Z660" s="91">
        <v>-120.2</v>
      </c>
      <c r="AA660" s="81">
        <v>-311.8</v>
      </c>
      <c r="AB660" s="92">
        <v>99</v>
      </c>
      <c r="AC660" s="93">
        <v>7.3</v>
      </c>
      <c r="AD660" s="94">
        <v>-10.5</v>
      </c>
      <c r="AE660" s="94">
        <v>275</v>
      </c>
      <c r="AF660" s="94">
        <v>-6</v>
      </c>
      <c r="AG660" s="95">
        <v>8.5</v>
      </c>
      <c r="AH660" s="91">
        <v>101</v>
      </c>
      <c r="AI660" s="38"/>
    </row>
    <row r="661" spans="1:35" x14ac:dyDescent="0.2">
      <c r="A661" s="76" t="s">
        <v>621</v>
      </c>
      <c r="B661" s="38">
        <v>2074727</v>
      </c>
      <c r="C661" s="76" t="s">
        <v>268</v>
      </c>
      <c r="D661" s="76" t="s">
        <v>1315</v>
      </c>
      <c r="E661" s="76" t="s">
        <v>269</v>
      </c>
      <c r="F661" s="76">
        <v>1988</v>
      </c>
      <c r="G661" s="77">
        <v>0.6</v>
      </c>
      <c r="H661" s="78" t="s">
        <v>553</v>
      </c>
      <c r="I661" s="79">
        <v>17</v>
      </c>
      <c r="J661" s="80">
        <v>8</v>
      </c>
      <c r="K661" s="80">
        <v>50</v>
      </c>
      <c r="L661" s="81">
        <v>-128.5</v>
      </c>
      <c r="M661" s="82">
        <v>58.753588235000002</v>
      </c>
      <c r="N661" s="83">
        <v>-5.2</v>
      </c>
      <c r="O661" s="84">
        <v>45.335666666999998</v>
      </c>
      <c r="P661" s="85">
        <v>-1.7</v>
      </c>
      <c r="Q661" s="86">
        <v>46.936999999999998</v>
      </c>
      <c r="R661" s="105">
        <v>16.8</v>
      </c>
      <c r="S661" s="105">
        <v>30.851166667000001</v>
      </c>
      <c r="T661" s="118">
        <v>-0.06</v>
      </c>
      <c r="U661" s="119">
        <v>18.5</v>
      </c>
      <c r="V661" s="87">
        <v>4.4000000000000004</v>
      </c>
      <c r="W661" s="88">
        <v>43.2</v>
      </c>
      <c r="X661" s="89">
        <v>-1.8</v>
      </c>
      <c r="Y661" s="90">
        <v>39.4</v>
      </c>
      <c r="Z661" s="91">
        <v>-121.2</v>
      </c>
      <c r="AA661" s="81">
        <v>-639.5</v>
      </c>
      <c r="AB661" s="92">
        <v>99</v>
      </c>
      <c r="AC661" s="93">
        <v>-5.5</v>
      </c>
      <c r="AD661" s="94">
        <v>-4.0999999999999996</v>
      </c>
      <c r="AE661" s="94">
        <v>302</v>
      </c>
      <c r="AF661" s="94">
        <v>7</v>
      </c>
      <c r="AG661" s="95">
        <v>7.5</v>
      </c>
      <c r="AH661" s="91">
        <v>-4</v>
      </c>
      <c r="AI661" s="38"/>
    </row>
    <row r="662" spans="1:35" x14ac:dyDescent="0.2">
      <c r="A662" s="76" t="s">
        <v>621</v>
      </c>
      <c r="B662" s="38">
        <v>2042746</v>
      </c>
      <c r="C662" s="76" t="s">
        <v>466</v>
      </c>
      <c r="D662" s="76" t="s">
        <v>1315</v>
      </c>
      <c r="E662" s="76" t="s">
        <v>1218</v>
      </c>
      <c r="F662" s="76">
        <v>1987</v>
      </c>
      <c r="G662" s="77">
        <v>7.6</v>
      </c>
      <c r="H662" s="78" t="s">
        <v>553</v>
      </c>
      <c r="I662" s="79">
        <v>15</v>
      </c>
      <c r="J662" s="80">
        <v>2</v>
      </c>
      <c r="K662" s="80">
        <v>45</v>
      </c>
      <c r="L662" s="81">
        <v>-86</v>
      </c>
      <c r="M662" s="82">
        <v>47.041200000000003</v>
      </c>
      <c r="N662" s="83">
        <v>-7.1</v>
      </c>
      <c r="O662" s="84">
        <v>30.2</v>
      </c>
      <c r="P662" s="85">
        <v>-1.1000000000000001</v>
      </c>
      <c r="Q662" s="86">
        <v>42.2</v>
      </c>
      <c r="R662" s="105">
        <v>17.600000000000001</v>
      </c>
      <c r="S662" s="105">
        <v>17.8</v>
      </c>
      <c r="T662" s="118">
        <v>0.04</v>
      </c>
      <c r="U662" s="119">
        <v>12.7</v>
      </c>
      <c r="V662" s="87">
        <v>2.7</v>
      </c>
      <c r="W662" s="88">
        <v>36.700000000000003</v>
      </c>
      <c r="X662" s="89">
        <v>-0.3</v>
      </c>
      <c r="Y662" s="90">
        <v>30.6</v>
      </c>
      <c r="Z662" s="91">
        <v>-121.8</v>
      </c>
      <c r="AA662" s="81">
        <v>-356.8</v>
      </c>
      <c r="AB662" s="92">
        <v>98</v>
      </c>
      <c r="AC662" s="93">
        <v>-30</v>
      </c>
      <c r="AD662" s="94">
        <v>-6.4</v>
      </c>
      <c r="AE662" s="94">
        <v>313</v>
      </c>
      <c r="AF662" s="94">
        <v>18</v>
      </c>
      <c r="AG662" s="95">
        <v>2</v>
      </c>
      <c r="AH662" s="91">
        <v>-254</v>
      </c>
      <c r="AI662" s="38"/>
    </row>
    <row r="663" spans="1:35" x14ac:dyDescent="0.2">
      <c r="A663" s="76" t="s">
        <v>621</v>
      </c>
      <c r="B663" s="38">
        <v>1641243</v>
      </c>
      <c r="C663" s="76" t="s">
        <v>304</v>
      </c>
      <c r="D663" s="76" t="s">
        <v>1315</v>
      </c>
      <c r="E663" s="76" t="s">
        <v>305</v>
      </c>
      <c r="F663" s="76">
        <v>1972</v>
      </c>
      <c r="G663" s="77">
        <v>0</v>
      </c>
      <c r="H663" s="78" t="s">
        <v>553</v>
      </c>
      <c r="I663" s="79">
        <v>19</v>
      </c>
      <c r="J663" s="80">
        <v>6</v>
      </c>
      <c r="K663" s="80">
        <v>65</v>
      </c>
      <c r="L663" s="81">
        <v>-181.1</v>
      </c>
      <c r="M663" s="82">
        <v>59.170736841999997</v>
      </c>
      <c r="N663" s="83">
        <v>-8.3000000000000007</v>
      </c>
      <c r="O663" s="84">
        <v>48.192500000000003</v>
      </c>
      <c r="P663" s="85">
        <v>-1</v>
      </c>
      <c r="Q663" s="86">
        <v>41.36</v>
      </c>
      <c r="R663" s="105">
        <v>3.9</v>
      </c>
      <c r="S663" s="105">
        <v>19.14</v>
      </c>
      <c r="T663" s="118">
        <v>-0.02</v>
      </c>
      <c r="U663" s="119">
        <v>1.7</v>
      </c>
      <c r="V663" s="87">
        <v>0.8</v>
      </c>
      <c r="W663" s="88">
        <v>35.4</v>
      </c>
      <c r="X663" s="89">
        <v>-0.2</v>
      </c>
      <c r="Y663" s="90">
        <v>28.7</v>
      </c>
      <c r="Z663" s="91">
        <v>-122.2</v>
      </c>
      <c r="AA663" s="81">
        <v>-1162.7</v>
      </c>
      <c r="AB663" s="92">
        <v>99</v>
      </c>
      <c r="AC663" s="93">
        <v>-54.5</v>
      </c>
      <c r="AD663" s="94">
        <v>-34.1</v>
      </c>
      <c r="AE663" s="94">
        <v>291</v>
      </c>
      <c r="AF663" s="94">
        <v>46</v>
      </c>
      <c r="AG663" s="95">
        <v>-7</v>
      </c>
      <c r="AH663" s="91">
        <v>-671</v>
      </c>
      <c r="AI663" s="38"/>
    </row>
    <row r="664" spans="1:35" x14ac:dyDescent="0.2">
      <c r="A664" s="76" t="s">
        <v>621</v>
      </c>
      <c r="B664" s="38">
        <v>60589256</v>
      </c>
      <c r="C664" s="76" t="s">
        <v>15</v>
      </c>
      <c r="D664" s="76" t="s">
        <v>1315</v>
      </c>
      <c r="E664" s="76" t="s">
        <v>16</v>
      </c>
      <c r="F664" s="76">
        <v>2001</v>
      </c>
      <c r="G664" s="77">
        <v>3.7</v>
      </c>
      <c r="H664" s="78" t="s">
        <v>553</v>
      </c>
      <c r="I664" s="79">
        <v>171</v>
      </c>
      <c r="J664" s="80">
        <v>38</v>
      </c>
      <c r="K664" s="80">
        <v>337</v>
      </c>
      <c r="L664" s="81">
        <v>121.6</v>
      </c>
      <c r="M664" s="82">
        <v>87.210526315999999</v>
      </c>
      <c r="N664" s="83">
        <v>-0.9</v>
      </c>
      <c r="O664" s="84">
        <v>63.715428570999997</v>
      </c>
      <c r="P664" s="85">
        <v>1.1000000000000001</v>
      </c>
      <c r="Q664" s="86">
        <v>67.606206897000007</v>
      </c>
      <c r="R664" s="105">
        <v>46.5</v>
      </c>
      <c r="S664" s="105">
        <v>45.259724138000003</v>
      </c>
      <c r="T664" s="118">
        <v>-0.24</v>
      </c>
      <c r="U664" s="119">
        <v>59.8</v>
      </c>
      <c r="V664" s="87">
        <v>3.7</v>
      </c>
      <c r="W664" s="88">
        <v>73.099999999999994</v>
      </c>
      <c r="X664" s="89">
        <v>-11.7</v>
      </c>
      <c r="Y664" s="90">
        <v>71</v>
      </c>
      <c r="Z664" s="91">
        <v>-122.7</v>
      </c>
      <c r="AA664" s="81">
        <v>385.9</v>
      </c>
      <c r="AB664" s="92">
        <v>99</v>
      </c>
      <c r="AC664" s="93">
        <v>21.8</v>
      </c>
      <c r="AD664" s="94">
        <v>12.7</v>
      </c>
      <c r="AE664" s="94">
        <v>274</v>
      </c>
      <c r="AF664" s="94">
        <v>-8</v>
      </c>
      <c r="AG664" s="95">
        <v>5</v>
      </c>
      <c r="AH664" s="91">
        <v>363</v>
      </c>
      <c r="AI664" s="38"/>
    </row>
    <row r="665" spans="1:35" x14ac:dyDescent="0.2">
      <c r="A665" s="76" t="s">
        <v>621</v>
      </c>
      <c r="B665" s="38">
        <v>1884404</v>
      </c>
      <c r="C665" s="76" t="s">
        <v>1724</v>
      </c>
      <c r="D665" s="76" t="s">
        <v>1315</v>
      </c>
      <c r="E665" s="76" t="s">
        <v>1725</v>
      </c>
      <c r="F665" s="76">
        <v>1982</v>
      </c>
      <c r="G665" s="77">
        <v>12.5</v>
      </c>
      <c r="H665" s="78" t="s">
        <v>553</v>
      </c>
      <c r="I665" s="79">
        <v>26</v>
      </c>
      <c r="J665" s="80">
        <v>14</v>
      </c>
      <c r="K665" s="80">
        <v>71</v>
      </c>
      <c r="L665" s="81">
        <v>22.8</v>
      </c>
      <c r="M665" s="82">
        <v>70.916076923000006</v>
      </c>
      <c r="N665" s="83">
        <v>-7.9</v>
      </c>
      <c r="O665" s="84">
        <v>42.184199999999997</v>
      </c>
      <c r="P665" s="85">
        <v>0</v>
      </c>
      <c r="Q665" s="86">
        <v>51.8</v>
      </c>
      <c r="R665" s="105">
        <v>16</v>
      </c>
      <c r="S665" s="105">
        <v>19.786999999999999</v>
      </c>
      <c r="T665" s="118">
        <v>0.14000000000000001</v>
      </c>
      <c r="U665" s="119">
        <v>5.7</v>
      </c>
      <c r="V665" s="87">
        <v>2.4</v>
      </c>
      <c r="W665" s="88">
        <v>46</v>
      </c>
      <c r="X665" s="89">
        <v>-0.1</v>
      </c>
      <c r="Y665" s="90">
        <v>42.2</v>
      </c>
      <c r="Z665" s="91">
        <v>-123.3</v>
      </c>
      <c r="AA665" s="81">
        <v>-570.5</v>
      </c>
      <c r="AB665" s="92">
        <v>99</v>
      </c>
      <c r="AC665" s="93">
        <v>-13.2</v>
      </c>
      <c r="AD665" s="94">
        <v>-23.2</v>
      </c>
      <c r="AE665" s="94">
        <v>317</v>
      </c>
      <c r="AF665" s="94">
        <v>-19</v>
      </c>
      <c r="AG665" s="95">
        <v>-26.5</v>
      </c>
      <c r="AH665" s="91">
        <v>-666</v>
      </c>
      <c r="AI665" s="38"/>
    </row>
    <row r="666" spans="1:35" x14ac:dyDescent="0.2">
      <c r="A666" s="76" t="s">
        <v>621</v>
      </c>
      <c r="B666" s="38">
        <v>1903604</v>
      </c>
      <c r="C666" s="76" t="s">
        <v>285</v>
      </c>
      <c r="D666" s="76" t="s">
        <v>1315</v>
      </c>
      <c r="E666" s="76" t="s">
        <v>286</v>
      </c>
      <c r="F666" s="76">
        <v>1982</v>
      </c>
      <c r="G666" s="77">
        <v>6.3</v>
      </c>
      <c r="H666" s="78" t="s">
        <v>553</v>
      </c>
      <c r="I666" s="79">
        <v>31</v>
      </c>
      <c r="J666" s="80">
        <v>12</v>
      </c>
      <c r="K666" s="80">
        <v>92</v>
      </c>
      <c r="L666" s="81">
        <v>-190.4</v>
      </c>
      <c r="M666" s="82">
        <v>72.072580645000002</v>
      </c>
      <c r="N666" s="83">
        <v>-3.8</v>
      </c>
      <c r="O666" s="84">
        <v>48.594000000000001</v>
      </c>
      <c r="P666" s="85">
        <v>-5.7</v>
      </c>
      <c r="Q666" s="86">
        <v>54.45</v>
      </c>
      <c r="R666" s="105">
        <v>-7.3</v>
      </c>
      <c r="S666" s="105">
        <v>29.484000000000002</v>
      </c>
      <c r="T666" s="118">
        <v>-0.06</v>
      </c>
      <c r="U666" s="119">
        <v>19.7</v>
      </c>
      <c r="V666" s="87">
        <v>5</v>
      </c>
      <c r="W666" s="88">
        <v>53.1</v>
      </c>
      <c r="X666" s="89">
        <v>0.4</v>
      </c>
      <c r="Y666" s="90">
        <v>48.4</v>
      </c>
      <c r="Z666" s="91">
        <v>-123.9</v>
      </c>
      <c r="AA666" s="81">
        <v>-980.5</v>
      </c>
      <c r="AB666" s="92">
        <v>99</v>
      </c>
      <c r="AC666" s="93">
        <v>-8.6</v>
      </c>
      <c r="AD666" s="94">
        <v>-25.9</v>
      </c>
      <c r="AE666" s="94">
        <v>280</v>
      </c>
      <c r="AF666" s="94">
        <v>28</v>
      </c>
      <c r="AG666" s="95">
        <v>2.5</v>
      </c>
      <c r="AH666" s="91">
        <v>-164</v>
      </c>
      <c r="AI666" s="38"/>
    </row>
    <row r="667" spans="1:35" x14ac:dyDescent="0.2">
      <c r="A667" s="76" t="s">
        <v>621</v>
      </c>
      <c r="B667" s="38">
        <v>128367894</v>
      </c>
      <c r="C667" s="76" t="s">
        <v>1090</v>
      </c>
      <c r="D667" s="76" t="s">
        <v>1315</v>
      </c>
      <c r="E667" s="76" t="s">
        <v>879</v>
      </c>
      <c r="F667" s="76">
        <v>1999</v>
      </c>
      <c r="G667" s="77">
        <v>6.6</v>
      </c>
      <c r="H667" s="78" t="s">
        <v>553</v>
      </c>
      <c r="I667" s="79">
        <v>114</v>
      </c>
      <c r="J667" s="80">
        <v>34</v>
      </c>
      <c r="K667" s="80">
        <v>226</v>
      </c>
      <c r="L667" s="81">
        <v>162.69999999999999</v>
      </c>
      <c r="M667" s="82">
        <v>83.530403508999996</v>
      </c>
      <c r="N667" s="83">
        <v>-6.4</v>
      </c>
      <c r="O667" s="84">
        <v>58.93</v>
      </c>
      <c r="P667" s="85">
        <v>-0.5</v>
      </c>
      <c r="Q667" s="86">
        <v>64.906000000000006</v>
      </c>
      <c r="R667" s="105">
        <v>17.8</v>
      </c>
      <c r="S667" s="105">
        <v>36.436999999999998</v>
      </c>
      <c r="T667" s="118">
        <v>-0.03</v>
      </c>
      <c r="U667" s="119">
        <v>57.9</v>
      </c>
      <c r="V667" s="87">
        <v>-7.7</v>
      </c>
      <c r="W667" s="88">
        <v>66.7</v>
      </c>
      <c r="X667" s="89">
        <v>-7.9</v>
      </c>
      <c r="Y667" s="90">
        <v>64</v>
      </c>
      <c r="Z667" s="91">
        <v>-124.4</v>
      </c>
      <c r="AA667" s="81">
        <v>379.5</v>
      </c>
      <c r="AB667" s="92">
        <v>99</v>
      </c>
      <c r="AC667" s="93">
        <v>2.7</v>
      </c>
      <c r="AD667" s="94">
        <v>3.2</v>
      </c>
      <c r="AE667" s="94">
        <v>288</v>
      </c>
      <c r="AF667" s="94">
        <v>15</v>
      </c>
      <c r="AG667" s="95">
        <v>27</v>
      </c>
      <c r="AH667" s="91">
        <v>374</v>
      </c>
      <c r="AI667" s="38"/>
    </row>
    <row r="668" spans="1:35" x14ac:dyDescent="0.2">
      <c r="A668" s="76" t="s">
        <v>621</v>
      </c>
      <c r="B668" s="38">
        <v>1838020</v>
      </c>
      <c r="C668" s="76" t="s">
        <v>318</v>
      </c>
      <c r="D668" s="76" t="s">
        <v>1315</v>
      </c>
      <c r="E668" s="76" t="s">
        <v>319</v>
      </c>
      <c r="F668" s="76">
        <v>1980</v>
      </c>
      <c r="G668" s="77">
        <v>0</v>
      </c>
      <c r="H668" s="78" t="s">
        <v>553</v>
      </c>
      <c r="I668" s="79">
        <v>14</v>
      </c>
      <c r="J668" s="80">
        <v>4</v>
      </c>
      <c r="K668" s="80">
        <v>44</v>
      </c>
      <c r="L668" s="81">
        <v>-229.2</v>
      </c>
      <c r="M668" s="82">
        <v>51.913142856999997</v>
      </c>
      <c r="N668" s="83">
        <v>-3.7</v>
      </c>
      <c r="O668" s="84">
        <v>29.3</v>
      </c>
      <c r="P668" s="85">
        <v>-5.3</v>
      </c>
      <c r="Q668" s="86">
        <v>42.4</v>
      </c>
      <c r="R668" s="105">
        <v>-4.8</v>
      </c>
      <c r="S668" s="105">
        <v>18.100000000000001</v>
      </c>
      <c r="T668" s="118">
        <v>0.04</v>
      </c>
      <c r="U668" s="119">
        <v>14.4</v>
      </c>
      <c r="V668" s="87">
        <v>2.9</v>
      </c>
      <c r="W668" s="88">
        <v>37</v>
      </c>
      <c r="X668" s="89">
        <v>-1.1000000000000001</v>
      </c>
      <c r="Y668" s="90">
        <v>31.3</v>
      </c>
      <c r="Z668" s="91">
        <v>-124.4</v>
      </c>
      <c r="AA668" s="81">
        <v>-1078.2</v>
      </c>
      <c r="AB668" s="92">
        <v>99</v>
      </c>
      <c r="AC668" s="93">
        <v>-41.4</v>
      </c>
      <c r="AD668" s="94">
        <v>-31.8</v>
      </c>
      <c r="AE668" s="94">
        <v>298</v>
      </c>
      <c r="AF668" s="94">
        <v>22</v>
      </c>
      <c r="AG668" s="95">
        <v>-8.5</v>
      </c>
      <c r="AH668" s="91">
        <v>-627</v>
      </c>
      <c r="AI668" s="38"/>
    </row>
    <row r="669" spans="1:35" x14ac:dyDescent="0.2">
      <c r="A669" s="76" t="s">
        <v>621</v>
      </c>
      <c r="B669" s="38">
        <v>2008918</v>
      </c>
      <c r="C669" s="76" t="s">
        <v>361</v>
      </c>
      <c r="D669" s="76" t="s">
        <v>1315</v>
      </c>
      <c r="E669" s="76" t="s">
        <v>362</v>
      </c>
      <c r="F669" s="76">
        <v>1985</v>
      </c>
      <c r="G669" s="77">
        <v>3.5</v>
      </c>
      <c r="H669" s="78" t="s">
        <v>553</v>
      </c>
      <c r="I669" s="79">
        <v>30</v>
      </c>
      <c r="J669" s="80">
        <v>9</v>
      </c>
      <c r="K669" s="80">
        <v>90</v>
      </c>
      <c r="L669" s="81">
        <v>-253.9</v>
      </c>
      <c r="M669" s="82">
        <v>66.207400000000007</v>
      </c>
      <c r="N669" s="83">
        <v>-2.6</v>
      </c>
      <c r="O669" s="84">
        <v>49.662500000000001</v>
      </c>
      <c r="P669" s="85">
        <v>-10.7</v>
      </c>
      <c r="Q669" s="86">
        <v>51.166666667000001</v>
      </c>
      <c r="R669" s="105">
        <v>19.899999999999999</v>
      </c>
      <c r="S669" s="105">
        <v>31.1675</v>
      </c>
      <c r="T669" s="118">
        <v>-0.01</v>
      </c>
      <c r="U669" s="119">
        <v>20.9</v>
      </c>
      <c r="V669" s="87">
        <v>-1</v>
      </c>
      <c r="W669" s="88">
        <v>50.9</v>
      </c>
      <c r="X669" s="89">
        <v>0.6</v>
      </c>
      <c r="Y669" s="90">
        <v>45.6</v>
      </c>
      <c r="Z669" s="91">
        <v>-124.9</v>
      </c>
      <c r="AA669" s="81">
        <v>-211.4</v>
      </c>
      <c r="AB669" s="92">
        <v>99</v>
      </c>
      <c r="AC669" s="93">
        <v>-20.9</v>
      </c>
      <c r="AD669" s="94">
        <v>-19.5</v>
      </c>
      <c r="AE669" s="94">
        <v>273</v>
      </c>
      <c r="AF669" s="94">
        <v>25</v>
      </c>
      <c r="AG669" s="95">
        <v>4.5</v>
      </c>
      <c r="AH669" s="91">
        <v>-167</v>
      </c>
      <c r="AI669" s="38"/>
    </row>
    <row r="670" spans="1:35" x14ac:dyDescent="0.2">
      <c r="A670" s="76" t="s">
        <v>621</v>
      </c>
      <c r="B670" s="38">
        <v>6466625</v>
      </c>
      <c r="C670" s="76" t="s">
        <v>1603</v>
      </c>
      <c r="D670" s="76" t="s">
        <v>1399</v>
      </c>
      <c r="E670" s="76" t="s">
        <v>1604</v>
      </c>
      <c r="F670" s="76">
        <v>1995</v>
      </c>
      <c r="G670" s="77">
        <v>11.3</v>
      </c>
      <c r="H670" s="78" t="s">
        <v>553</v>
      </c>
      <c r="I670" s="79">
        <v>23</v>
      </c>
      <c r="J670" s="80">
        <v>10</v>
      </c>
      <c r="K670" s="80">
        <v>57</v>
      </c>
      <c r="L670" s="81">
        <v>-31.5</v>
      </c>
      <c r="M670" s="82">
        <v>67.407652174000006</v>
      </c>
      <c r="N670" s="83">
        <v>-2.7</v>
      </c>
      <c r="O670" s="84">
        <v>53.072000000000003</v>
      </c>
      <c r="P670" s="85">
        <v>-0.9</v>
      </c>
      <c r="Q670" s="86">
        <v>53.927999999999997</v>
      </c>
      <c r="R670" s="105">
        <v>10.3</v>
      </c>
      <c r="S670" s="105">
        <v>35.352800000000002</v>
      </c>
      <c r="T670" s="118">
        <v>0.13</v>
      </c>
      <c r="U670" s="119">
        <v>36.9</v>
      </c>
      <c r="V670" s="87">
        <v>2.4</v>
      </c>
      <c r="W670" s="88">
        <v>47.2</v>
      </c>
      <c r="X670" s="89">
        <v>-6.9</v>
      </c>
      <c r="Y670" s="90">
        <v>44</v>
      </c>
      <c r="Z670" s="91">
        <v>-125.3</v>
      </c>
      <c r="AA670" s="81">
        <v>-105.9</v>
      </c>
      <c r="AB670" s="92">
        <v>99</v>
      </c>
      <c r="AC670" s="93">
        <v>1.4</v>
      </c>
      <c r="AD670" s="94">
        <v>-4.0999999999999996</v>
      </c>
      <c r="AE670" s="94">
        <v>317</v>
      </c>
      <c r="AF670" s="94">
        <v>-8</v>
      </c>
      <c r="AG670" s="95">
        <v>-8.5</v>
      </c>
      <c r="AH670" s="91">
        <v>-121</v>
      </c>
      <c r="AI670" s="38"/>
    </row>
    <row r="671" spans="1:35" x14ac:dyDescent="0.2">
      <c r="A671" s="76" t="s">
        <v>621</v>
      </c>
      <c r="B671" s="38">
        <v>2015387</v>
      </c>
      <c r="C671" s="76" t="s">
        <v>175</v>
      </c>
      <c r="D671" s="76" t="s">
        <v>1315</v>
      </c>
      <c r="E671" s="76" t="s">
        <v>176</v>
      </c>
      <c r="F671" s="76">
        <v>1986</v>
      </c>
      <c r="G671" s="77">
        <v>6.3</v>
      </c>
      <c r="H671" s="78" t="s">
        <v>553</v>
      </c>
      <c r="I671" s="79">
        <v>32</v>
      </c>
      <c r="J671" s="80">
        <v>14</v>
      </c>
      <c r="K671" s="80">
        <v>116</v>
      </c>
      <c r="L671" s="81">
        <v>-7.6</v>
      </c>
      <c r="M671" s="82">
        <v>73.4645625</v>
      </c>
      <c r="N671" s="83">
        <v>-6.3</v>
      </c>
      <c r="O671" s="84">
        <v>42.335333333000001</v>
      </c>
      <c r="P671" s="85">
        <v>-3.1</v>
      </c>
      <c r="Q671" s="86">
        <v>52.455333332999999</v>
      </c>
      <c r="R671" s="105">
        <v>9</v>
      </c>
      <c r="S671" s="105">
        <v>25.3</v>
      </c>
      <c r="T671" s="118">
        <v>-0.01</v>
      </c>
      <c r="U671" s="119">
        <v>21.3</v>
      </c>
      <c r="V671" s="87">
        <v>2.1</v>
      </c>
      <c r="W671" s="88">
        <v>55.8</v>
      </c>
      <c r="X671" s="89">
        <v>-0.1</v>
      </c>
      <c r="Y671" s="90">
        <v>49.5</v>
      </c>
      <c r="Z671" s="91">
        <v>-125.4</v>
      </c>
      <c r="AA671" s="81">
        <v>-540</v>
      </c>
      <c r="AB671" s="92">
        <v>99</v>
      </c>
      <c r="AC671" s="93">
        <v>-18.600000000000001</v>
      </c>
      <c r="AD671" s="94">
        <v>-20</v>
      </c>
      <c r="AE671" s="94">
        <v>279</v>
      </c>
      <c r="AF671" s="94">
        <v>14</v>
      </c>
      <c r="AG671" s="95">
        <v>-4.5</v>
      </c>
      <c r="AH671" s="91">
        <v>-230</v>
      </c>
      <c r="AI671" s="38"/>
    </row>
    <row r="672" spans="1:35" x14ac:dyDescent="0.2">
      <c r="A672" s="76" t="s">
        <v>621</v>
      </c>
      <c r="B672" s="38">
        <v>2040728</v>
      </c>
      <c r="C672" s="76" t="s">
        <v>78</v>
      </c>
      <c r="D672" s="76" t="s">
        <v>1315</v>
      </c>
      <c r="E672" s="76" t="s">
        <v>79</v>
      </c>
      <c r="F672" s="76">
        <v>1987</v>
      </c>
      <c r="G672" s="77">
        <v>3.1</v>
      </c>
      <c r="H672" s="78" t="s">
        <v>553</v>
      </c>
      <c r="I672" s="79">
        <v>62</v>
      </c>
      <c r="J672" s="80">
        <v>21</v>
      </c>
      <c r="K672" s="80">
        <v>164</v>
      </c>
      <c r="L672" s="81">
        <v>-101.4</v>
      </c>
      <c r="M672" s="82">
        <v>84.420887097000005</v>
      </c>
      <c r="N672" s="83">
        <v>0</v>
      </c>
      <c r="O672" s="84">
        <v>69.595178571000005</v>
      </c>
      <c r="P672" s="85">
        <v>-3.9</v>
      </c>
      <c r="Q672" s="86">
        <v>68.086458332999996</v>
      </c>
      <c r="R672" s="105">
        <v>-1</v>
      </c>
      <c r="S672" s="105">
        <v>55.419964286000003</v>
      </c>
      <c r="T672" s="118">
        <v>0.01</v>
      </c>
      <c r="U672" s="119">
        <v>37.1</v>
      </c>
      <c r="V672" s="87">
        <v>8.6</v>
      </c>
      <c r="W672" s="88">
        <v>70.7</v>
      </c>
      <c r="X672" s="89">
        <v>-4.7</v>
      </c>
      <c r="Y672" s="90">
        <v>67.3</v>
      </c>
      <c r="Z672" s="91">
        <v>-125.9</v>
      </c>
      <c r="AA672" s="81">
        <v>-445.5</v>
      </c>
      <c r="AB672" s="92">
        <v>99</v>
      </c>
      <c r="AC672" s="93">
        <v>-1.8</v>
      </c>
      <c r="AD672" s="94">
        <v>-13.2</v>
      </c>
      <c r="AE672" s="94">
        <v>320</v>
      </c>
      <c r="AF672" s="94">
        <v>-24</v>
      </c>
      <c r="AG672" s="95">
        <v>-6.5</v>
      </c>
      <c r="AH672" s="91">
        <v>-345</v>
      </c>
      <c r="AI672" s="38"/>
    </row>
    <row r="673" spans="1:35" x14ac:dyDescent="0.2">
      <c r="A673" s="76" t="s">
        <v>621</v>
      </c>
      <c r="B673" s="38">
        <v>2012343</v>
      </c>
      <c r="C673" s="76" t="s">
        <v>332</v>
      </c>
      <c r="D673" s="76" t="s">
        <v>1315</v>
      </c>
      <c r="E673" s="76" t="s">
        <v>333</v>
      </c>
      <c r="F673" s="76">
        <v>1986</v>
      </c>
      <c r="G673" s="77">
        <v>1.6</v>
      </c>
      <c r="H673" s="78" t="s">
        <v>553</v>
      </c>
      <c r="I673" s="79">
        <v>22</v>
      </c>
      <c r="J673" s="80">
        <v>8</v>
      </c>
      <c r="K673" s="80">
        <v>68</v>
      </c>
      <c r="L673" s="81">
        <v>-194.4</v>
      </c>
      <c r="M673" s="82">
        <v>66.381545454999994</v>
      </c>
      <c r="N673" s="83">
        <v>-4.5</v>
      </c>
      <c r="O673" s="84">
        <v>35.520000000000003</v>
      </c>
      <c r="P673" s="85">
        <v>-4.7</v>
      </c>
      <c r="Q673" s="86">
        <v>45.84</v>
      </c>
      <c r="R673" s="105">
        <v>26</v>
      </c>
      <c r="S673" s="105">
        <v>19.68</v>
      </c>
      <c r="T673" s="118">
        <v>-0.03</v>
      </c>
      <c r="U673" s="119">
        <v>17.7</v>
      </c>
      <c r="V673" s="87">
        <v>1.5</v>
      </c>
      <c r="W673" s="88">
        <v>50.2</v>
      </c>
      <c r="X673" s="89">
        <v>-1.8</v>
      </c>
      <c r="Y673" s="90">
        <v>46.7</v>
      </c>
      <c r="Z673" s="91">
        <v>-126.4</v>
      </c>
      <c r="AA673" s="81">
        <v>-239.1</v>
      </c>
      <c r="AB673" s="92">
        <v>99</v>
      </c>
      <c r="AC673" s="93">
        <v>-11.4</v>
      </c>
      <c r="AD673" s="94">
        <v>0.9</v>
      </c>
      <c r="AE673" s="94">
        <v>310</v>
      </c>
      <c r="AF673" s="94">
        <v>-6</v>
      </c>
      <c r="AG673" s="95">
        <v>-6</v>
      </c>
      <c r="AH673" s="91">
        <v>-187</v>
      </c>
      <c r="AI673" s="38"/>
    </row>
    <row r="674" spans="1:35" x14ac:dyDescent="0.2">
      <c r="A674" s="76" t="s">
        <v>621</v>
      </c>
      <c r="B674" s="38">
        <v>1650414</v>
      </c>
      <c r="C674" s="76" t="s">
        <v>278</v>
      </c>
      <c r="D674" s="76" t="s">
        <v>1315</v>
      </c>
      <c r="E674" s="76" t="s">
        <v>279</v>
      </c>
      <c r="F674" s="76">
        <v>1973</v>
      </c>
      <c r="G674" s="77">
        <v>0</v>
      </c>
      <c r="H674" s="78" t="s">
        <v>553</v>
      </c>
      <c r="I674" s="79">
        <v>26</v>
      </c>
      <c r="J674" s="80">
        <v>4</v>
      </c>
      <c r="K674" s="80">
        <v>113</v>
      </c>
      <c r="L674" s="81">
        <v>-162.19999999999999</v>
      </c>
      <c r="M674" s="82">
        <v>95.022461538000002</v>
      </c>
      <c r="N674" s="83">
        <v>-2.5</v>
      </c>
      <c r="O674" s="84">
        <v>64.930000000000007</v>
      </c>
      <c r="P674" s="85">
        <v>-4.5999999999999996</v>
      </c>
      <c r="Q674" s="86">
        <v>87.8</v>
      </c>
      <c r="R674" s="105">
        <v>-7.1</v>
      </c>
      <c r="S674" s="105">
        <v>72.099999999999994</v>
      </c>
      <c r="T674" s="118">
        <v>0.09</v>
      </c>
      <c r="U674" s="119">
        <v>57.3</v>
      </c>
      <c r="V674" s="87">
        <v>4.0999999999999996</v>
      </c>
      <c r="W674" s="88">
        <v>88</v>
      </c>
      <c r="X674" s="89">
        <v>-2.8</v>
      </c>
      <c r="Y674" s="90">
        <v>85.5</v>
      </c>
      <c r="Z674" s="91">
        <v>-126.5</v>
      </c>
      <c r="AA674" s="81">
        <v>-781.8</v>
      </c>
      <c r="AB674" s="92">
        <v>99</v>
      </c>
      <c r="AC674" s="93">
        <v>-22.7</v>
      </c>
      <c r="AD674" s="94">
        <v>-20.5</v>
      </c>
      <c r="AE674" s="94">
        <v>290</v>
      </c>
      <c r="AF674" s="94">
        <v>2</v>
      </c>
      <c r="AG674" s="95">
        <v>-7</v>
      </c>
      <c r="AH674" s="91">
        <v>-428</v>
      </c>
      <c r="AI674" s="38"/>
    </row>
    <row r="675" spans="1:35" x14ac:dyDescent="0.2">
      <c r="A675" s="76" t="s">
        <v>621</v>
      </c>
      <c r="B675" s="38">
        <v>101409948</v>
      </c>
      <c r="C675" s="76" t="s">
        <v>2249</v>
      </c>
      <c r="D675" s="76" t="s">
        <v>1399</v>
      </c>
      <c r="E675" s="76" t="s">
        <v>2250</v>
      </c>
      <c r="F675" s="76">
        <v>2003</v>
      </c>
      <c r="G675" s="77">
        <v>6.7</v>
      </c>
      <c r="H675" s="78" t="s">
        <v>554</v>
      </c>
      <c r="I675" s="79">
        <v>11</v>
      </c>
      <c r="J675" s="80">
        <v>5</v>
      </c>
      <c r="K675" s="80">
        <v>13</v>
      </c>
      <c r="L675" s="81">
        <v>-218</v>
      </c>
      <c r="M675" s="82">
        <v>37.858909091000001</v>
      </c>
      <c r="N675" s="83">
        <v>-2.9</v>
      </c>
      <c r="O675" s="84">
        <v>19.3</v>
      </c>
      <c r="P675" s="85">
        <v>-4.5999999999999996</v>
      </c>
      <c r="Q675" s="86">
        <v>32.1</v>
      </c>
      <c r="R675" s="105">
        <v>2.2000000000000002</v>
      </c>
      <c r="S675" s="105">
        <v>8.6999999999999993</v>
      </c>
      <c r="T675" s="118">
        <v>-0.03</v>
      </c>
      <c r="U675" s="119">
        <v>7</v>
      </c>
      <c r="V675" s="87">
        <v>0.2</v>
      </c>
      <c r="W675" s="88">
        <v>19.399999999999999</v>
      </c>
      <c r="X675" s="89">
        <v>-5.0999999999999996</v>
      </c>
      <c r="Y675" s="90">
        <v>17.100000000000001</v>
      </c>
      <c r="Z675" s="91">
        <v>-127.7</v>
      </c>
      <c r="AA675" s="81">
        <v>598.20000000000005</v>
      </c>
      <c r="AB675" s="92">
        <v>98</v>
      </c>
      <c r="AC675" s="93">
        <v>3.2</v>
      </c>
      <c r="AD675" s="94">
        <v>12.3</v>
      </c>
      <c r="AE675" s="94">
        <v>283</v>
      </c>
      <c r="AF675" s="94">
        <v>-26</v>
      </c>
      <c r="AG675" s="95">
        <v>-2</v>
      </c>
      <c r="AH675" s="91">
        <v>122</v>
      </c>
      <c r="AI675" s="38"/>
    </row>
    <row r="676" spans="1:35" x14ac:dyDescent="0.2">
      <c r="A676" s="76" t="s">
        <v>621</v>
      </c>
      <c r="B676" s="38">
        <v>2048420</v>
      </c>
      <c r="C676" s="76" t="s">
        <v>136</v>
      </c>
      <c r="D676" s="76" t="s">
        <v>1315</v>
      </c>
      <c r="E676" s="76" t="s">
        <v>137</v>
      </c>
      <c r="F676" s="76">
        <v>1987</v>
      </c>
      <c r="G676" s="77">
        <v>1.2</v>
      </c>
      <c r="H676" s="78" t="s">
        <v>553</v>
      </c>
      <c r="I676" s="79">
        <v>55</v>
      </c>
      <c r="J676" s="80">
        <v>16</v>
      </c>
      <c r="K676" s="80">
        <v>149</v>
      </c>
      <c r="L676" s="81">
        <v>-80.3</v>
      </c>
      <c r="M676" s="82">
        <v>80.215999999999994</v>
      </c>
      <c r="N676" s="83">
        <v>-3.5</v>
      </c>
      <c r="O676" s="84">
        <v>43.906125000000003</v>
      </c>
      <c r="P676" s="85">
        <v>-4.4000000000000004</v>
      </c>
      <c r="Q676" s="86">
        <v>53.295000000000002</v>
      </c>
      <c r="R676" s="105">
        <v>-9.9</v>
      </c>
      <c r="S676" s="105">
        <v>22.527750000000001</v>
      </c>
      <c r="T676" s="118">
        <v>0.1</v>
      </c>
      <c r="U676" s="119">
        <v>19</v>
      </c>
      <c r="V676" s="87">
        <v>4.0999999999999996</v>
      </c>
      <c r="W676" s="88">
        <v>59.6</v>
      </c>
      <c r="X676" s="89">
        <v>-1.6</v>
      </c>
      <c r="Y676" s="90">
        <v>55.6</v>
      </c>
      <c r="Z676" s="91">
        <v>-128.30000000000001</v>
      </c>
      <c r="AA676" s="81">
        <v>-210</v>
      </c>
      <c r="AB676" s="92">
        <v>99</v>
      </c>
      <c r="AC676" s="93">
        <v>-1.8</v>
      </c>
      <c r="AD676" s="94">
        <v>-15.5</v>
      </c>
      <c r="AE676" s="94">
        <v>305</v>
      </c>
      <c r="AF676" s="94">
        <v>-13</v>
      </c>
      <c r="AG676" s="95">
        <v>-3</v>
      </c>
      <c r="AH676" s="91">
        <v>-240</v>
      </c>
      <c r="AI676" s="38"/>
    </row>
    <row r="677" spans="1:35" x14ac:dyDescent="0.2">
      <c r="A677" s="76" t="s">
        <v>621</v>
      </c>
      <c r="B677" s="38">
        <v>2196502</v>
      </c>
      <c r="C677" s="76" t="s">
        <v>392</v>
      </c>
      <c r="D677" s="76" t="s">
        <v>1315</v>
      </c>
      <c r="E677" s="76" t="s">
        <v>393</v>
      </c>
      <c r="F677" s="76">
        <v>1992</v>
      </c>
      <c r="G677" s="77">
        <v>3.2</v>
      </c>
      <c r="H677" s="78" t="s">
        <v>553</v>
      </c>
      <c r="I677" s="79">
        <v>20</v>
      </c>
      <c r="J677" s="80">
        <v>8</v>
      </c>
      <c r="K677" s="80">
        <v>53</v>
      </c>
      <c r="L677" s="81">
        <v>-163.80000000000001</v>
      </c>
      <c r="M677" s="82">
        <v>61.969700000000003</v>
      </c>
      <c r="N677" s="83">
        <v>-8.5</v>
      </c>
      <c r="O677" s="84">
        <v>38.306666667000002</v>
      </c>
      <c r="P677" s="85">
        <v>0.1</v>
      </c>
      <c r="Q677" s="86">
        <v>46.193333332999998</v>
      </c>
      <c r="R677" s="105">
        <v>21.9</v>
      </c>
      <c r="S677" s="105">
        <v>20.626666666999999</v>
      </c>
      <c r="T677" s="118">
        <v>7.0000000000000007E-2</v>
      </c>
      <c r="U677" s="119">
        <v>17.899999999999999</v>
      </c>
      <c r="V677" s="87">
        <v>-1.2</v>
      </c>
      <c r="W677" s="88">
        <v>41.1</v>
      </c>
      <c r="X677" s="89">
        <v>-2.6</v>
      </c>
      <c r="Y677" s="90">
        <v>38.700000000000003</v>
      </c>
      <c r="Z677" s="91">
        <v>-129.19999999999999</v>
      </c>
      <c r="AA677" s="81">
        <v>-334.5</v>
      </c>
      <c r="AB677" s="92">
        <v>99</v>
      </c>
      <c r="AC677" s="93">
        <v>-16.399999999999999</v>
      </c>
      <c r="AD677" s="94">
        <v>-1.8</v>
      </c>
      <c r="AE677" s="94">
        <v>309</v>
      </c>
      <c r="AF677" s="94">
        <v>2</v>
      </c>
      <c r="AG677" s="95">
        <v>-7</v>
      </c>
      <c r="AH677" s="91">
        <v>-249</v>
      </c>
      <c r="AI677" s="38"/>
    </row>
    <row r="678" spans="1:35" x14ac:dyDescent="0.2">
      <c r="A678" s="76" t="s">
        <v>621</v>
      </c>
      <c r="B678" s="38">
        <v>1989083</v>
      </c>
      <c r="C678" s="76" t="s">
        <v>1703</v>
      </c>
      <c r="D678" s="76" t="s">
        <v>1315</v>
      </c>
      <c r="E678" s="76" t="s">
        <v>111</v>
      </c>
      <c r="F678" s="76">
        <v>1985</v>
      </c>
      <c r="G678" s="77">
        <v>6.4</v>
      </c>
      <c r="H678" s="78" t="s">
        <v>553</v>
      </c>
      <c r="I678" s="79">
        <v>50</v>
      </c>
      <c r="J678" s="80">
        <v>18</v>
      </c>
      <c r="K678" s="80">
        <v>152</v>
      </c>
      <c r="L678" s="81">
        <v>4.8</v>
      </c>
      <c r="M678" s="82">
        <v>81.536000000000001</v>
      </c>
      <c r="N678" s="83">
        <v>-8.3000000000000007</v>
      </c>
      <c r="O678" s="84">
        <v>57.249818181999999</v>
      </c>
      <c r="P678" s="85">
        <v>-1</v>
      </c>
      <c r="Q678" s="86">
        <v>55.591250000000002</v>
      </c>
      <c r="R678" s="105">
        <v>-9.5</v>
      </c>
      <c r="S678" s="105">
        <v>38.138727273000001</v>
      </c>
      <c r="T678" s="118">
        <v>-7.0000000000000007E-2</v>
      </c>
      <c r="U678" s="119">
        <v>32.299999999999997</v>
      </c>
      <c r="V678" s="87">
        <v>0.9</v>
      </c>
      <c r="W678" s="88">
        <v>63.9</v>
      </c>
      <c r="X678" s="89">
        <v>-0.8</v>
      </c>
      <c r="Y678" s="90">
        <v>59</v>
      </c>
      <c r="Z678" s="91">
        <v>-129.5</v>
      </c>
      <c r="AA678" s="81">
        <v>-415</v>
      </c>
      <c r="AB678" s="92">
        <v>99</v>
      </c>
      <c r="AC678" s="93">
        <v>-11.8</v>
      </c>
      <c r="AD678" s="94">
        <v>-5</v>
      </c>
      <c r="AE678" s="94">
        <v>332</v>
      </c>
      <c r="AF678" s="94">
        <v>12</v>
      </c>
      <c r="AG678" s="95">
        <v>-4.5</v>
      </c>
      <c r="AH678" s="91">
        <v>-157</v>
      </c>
      <c r="AI678" s="38"/>
    </row>
    <row r="679" spans="1:35" x14ac:dyDescent="0.2">
      <c r="A679" s="76" t="s">
        <v>621</v>
      </c>
      <c r="B679" s="38">
        <v>125001023</v>
      </c>
      <c r="C679" s="76" t="s">
        <v>681</v>
      </c>
      <c r="D679" s="76" t="s">
        <v>1315</v>
      </c>
      <c r="E679" s="76" t="s">
        <v>682</v>
      </c>
      <c r="F679" s="76">
        <v>1998</v>
      </c>
      <c r="G679" s="77">
        <v>6.2</v>
      </c>
      <c r="H679" s="78" t="s">
        <v>553</v>
      </c>
      <c r="I679" s="79">
        <v>52</v>
      </c>
      <c r="J679" s="80">
        <v>6</v>
      </c>
      <c r="K679" s="80">
        <v>193</v>
      </c>
      <c r="L679" s="81">
        <v>-168.3</v>
      </c>
      <c r="M679" s="82">
        <v>79.967057691999997</v>
      </c>
      <c r="N679" s="83">
        <v>-8.8000000000000007</v>
      </c>
      <c r="O679" s="84">
        <v>52.072499999999998</v>
      </c>
      <c r="P679" s="85">
        <v>-2.1</v>
      </c>
      <c r="Q679" s="86">
        <v>56.206499999999998</v>
      </c>
      <c r="R679" s="105">
        <v>-22.3</v>
      </c>
      <c r="S679" s="105">
        <v>32.197499999999998</v>
      </c>
      <c r="T679" s="118">
        <v>0.1</v>
      </c>
      <c r="U679" s="119">
        <v>43</v>
      </c>
      <c r="V679" s="87">
        <v>-2.2999999999999998</v>
      </c>
      <c r="W679" s="88">
        <v>59.3</v>
      </c>
      <c r="X679" s="89">
        <v>-0.4</v>
      </c>
      <c r="Y679" s="90">
        <v>49.9</v>
      </c>
      <c r="Z679" s="91">
        <v>-129.69999999999999</v>
      </c>
      <c r="AA679" s="81">
        <v>-313.60000000000002</v>
      </c>
      <c r="AB679" s="92">
        <v>96</v>
      </c>
      <c r="AC679" s="93">
        <v>-14.5</v>
      </c>
      <c r="AD679" s="94">
        <v>-10.5</v>
      </c>
      <c r="AE679" s="94">
        <v>303</v>
      </c>
      <c r="AF679" s="94">
        <v>5</v>
      </c>
      <c r="AG679" s="95">
        <v>-9</v>
      </c>
      <c r="AH679" s="91">
        <v>-195</v>
      </c>
      <c r="AI679" s="38"/>
    </row>
    <row r="680" spans="1:35" x14ac:dyDescent="0.2">
      <c r="A680" s="76" t="s">
        <v>621</v>
      </c>
      <c r="B680" s="38">
        <v>121179120</v>
      </c>
      <c r="C680" s="76" t="s">
        <v>904</v>
      </c>
      <c r="D680" s="76" t="s">
        <v>1315</v>
      </c>
      <c r="E680" s="76" t="s">
        <v>905</v>
      </c>
      <c r="F680" s="76">
        <v>1997</v>
      </c>
      <c r="G680" s="77">
        <v>5.7</v>
      </c>
      <c r="H680" s="78" t="s">
        <v>553</v>
      </c>
      <c r="I680" s="79">
        <v>13</v>
      </c>
      <c r="J680" s="80">
        <v>7</v>
      </c>
      <c r="K680" s="80">
        <v>24</v>
      </c>
      <c r="L680" s="81">
        <v>-145.1</v>
      </c>
      <c r="M680" s="82">
        <v>49.090461538</v>
      </c>
      <c r="N680" s="83">
        <v>-6.8</v>
      </c>
      <c r="O680" s="84">
        <v>30.7</v>
      </c>
      <c r="P680" s="85">
        <v>-3.2</v>
      </c>
      <c r="Q680" s="86">
        <v>42.9</v>
      </c>
      <c r="R680" s="105">
        <v>4</v>
      </c>
      <c r="S680" s="105">
        <v>17.600000000000001</v>
      </c>
      <c r="T680" s="118">
        <v>0.06</v>
      </c>
      <c r="U680" s="119">
        <v>15.7</v>
      </c>
      <c r="V680" s="87">
        <v>-0.4</v>
      </c>
      <c r="W680" s="88">
        <v>31.5</v>
      </c>
      <c r="X680" s="89">
        <v>-1.2</v>
      </c>
      <c r="Y680" s="90">
        <v>32.1</v>
      </c>
      <c r="Z680" s="91">
        <v>-130.4</v>
      </c>
      <c r="AA680" s="81">
        <v>245.5</v>
      </c>
      <c r="AB680" s="92">
        <v>99</v>
      </c>
      <c r="AC680" s="93">
        <v>13.2</v>
      </c>
      <c r="AD680" s="94">
        <v>5.9</v>
      </c>
      <c r="AE680" s="94">
        <v>325</v>
      </c>
      <c r="AF680" s="94">
        <v>5</v>
      </c>
      <c r="AG680" s="95">
        <v>-6.5</v>
      </c>
      <c r="AH680" s="91">
        <v>11</v>
      </c>
      <c r="AI680" s="38"/>
    </row>
    <row r="681" spans="1:35" x14ac:dyDescent="0.2">
      <c r="A681" s="76" t="s">
        <v>621</v>
      </c>
      <c r="B681" s="38">
        <v>10678856</v>
      </c>
      <c r="C681" s="76" t="s">
        <v>1221</v>
      </c>
      <c r="D681" s="76" t="s">
        <v>1399</v>
      </c>
      <c r="E681" s="76" t="s">
        <v>1222</v>
      </c>
      <c r="F681" s="76">
        <v>1999</v>
      </c>
      <c r="G681" s="77">
        <v>2.4</v>
      </c>
      <c r="H681" s="78" t="s">
        <v>553</v>
      </c>
      <c r="I681" s="79">
        <v>22</v>
      </c>
      <c r="J681" s="80">
        <v>8</v>
      </c>
      <c r="K681" s="80">
        <v>51</v>
      </c>
      <c r="L681" s="81">
        <v>-224</v>
      </c>
      <c r="M681" s="82">
        <v>52.813090909000003</v>
      </c>
      <c r="N681" s="83">
        <v>-7.4</v>
      </c>
      <c r="O681" s="84">
        <v>27.8</v>
      </c>
      <c r="P681" s="85">
        <v>-7</v>
      </c>
      <c r="Q681" s="86">
        <v>45.2</v>
      </c>
      <c r="R681" s="105">
        <v>-4.9000000000000004</v>
      </c>
      <c r="S681" s="105">
        <v>11.3</v>
      </c>
      <c r="T681" s="118">
        <v>0.03</v>
      </c>
      <c r="U681" s="119">
        <v>11.2</v>
      </c>
      <c r="V681" s="87">
        <v>-7.6</v>
      </c>
      <c r="W681" s="88">
        <v>33.799999999999997</v>
      </c>
      <c r="X681" s="89">
        <v>-0.7</v>
      </c>
      <c r="Y681" s="90">
        <v>30.7</v>
      </c>
      <c r="Z681" s="91">
        <v>-131.30000000000001</v>
      </c>
      <c r="AA681" s="81">
        <v>-612.29999999999995</v>
      </c>
      <c r="AB681" s="92">
        <v>97</v>
      </c>
      <c r="AC681" s="93">
        <v>-3.6</v>
      </c>
      <c r="AD681" s="94">
        <v>-6.4</v>
      </c>
      <c r="AE681" s="94">
        <v>283</v>
      </c>
      <c r="AF681" s="94">
        <v>7</v>
      </c>
      <c r="AG681" s="95">
        <v>9.5</v>
      </c>
      <c r="AH681" s="91">
        <v>90</v>
      </c>
      <c r="AI681" s="38"/>
    </row>
    <row r="682" spans="1:35" x14ac:dyDescent="0.2">
      <c r="A682" s="76" t="s">
        <v>621</v>
      </c>
      <c r="B682" s="38">
        <v>1616251</v>
      </c>
      <c r="C682" s="76" t="s">
        <v>386</v>
      </c>
      <c r="D682" s="76" t="s">
        <v>1315</v>
      </c>
      <c r="E682" s="76" t="s">
        <v>387</v>
      </c>
      <c r="F682" s="76">
        <v>1972</v>
      </c>
      <c r="G682" s="77">
        <v>0</v>
      </c>
      <c r="H682" s="78" t="s">
        <v>553</v>
      </c>
      <c r="I682" s="79">
        <v>16</v>
      </c>
      <c r="J682" s="80">
        <v>4</v>
      </c>
      <c r="K682" s="80">
        <v>38</v>
      </c>
      <c r="L682" s="81">
        <v>-273.8</v>
      </c>
      <c r="M682" s="82">
        <v>54.927812500000002</v>
      </c>
      <c r="N682" s="83">
        <v>-6.7</v>
      </c>
      <c r="O682" s="84">
        <v>14.823</v>
      </c>
      <c r="P682" s="85">
        <v>-7.1</v>
      </c>
      <c r="Q682" s="86">
        <v>37.9</v>
      </c>
      <c r="R682" s="105">
        <v>-3.9</v>
      </c>
      <c r="S682" s="105">
        <v>3.7</v>
      </c>
      <c r="T682" s="118">
        <v>0.01</v>
      </c>
      <c r="U682" s="119">
        <v>1.9</v>
      </c>
      <c r="V682" s="87">
        <v>-0.9</v>
      </c>
      <c r="W682" s="88">
        <v>28.9</v>
      </c>
      <c r="X682" s="89">
        <v>2</v>
      </c>
      <c r="Y682" s="90">
        <v>25.8</v>
      </c>
      <c r="Z682" s="91">
        <v>-131.5</v>
      </c>
      <c r="AA682" s="81">
        <v>-1586.8</v>
      </c>
      <c r="AB682" s="92">
        <v>98</v>
      </c>
      <c r="AC682" s="93">
        <v>-53.2</v>
      </c>
      <c r="AD682" s="94">
        <v>-48.6</v>
      </c>
      <c r="AE682" s="94">
        <v>282</v>
      </c>
      <c r="AF682" s="94">
        <v>57</v>
      </c>
      <c r="AG682" s="95">
        <v>7</v>
      </c>
      <c r="AH682" s="91">
        <v>-535</v>
      </c>
      <c r="AI682" s="38"/>
    </row>
    <row r="683" spans="1:35" x14ac:dyDescent="0.2">
      <c r="A683" s="76" t="s">
        <v>621</v>
      </c>
      <c r="B683" s="38">
        <v>2015605</v>
      </c>
      <c r="C683" s="76" t="s">
        <v>1364</v>
      </c>
      <c r="D683" s="76" t="s">
        <v>1315</v>
      </c>
      <c r="E683" s="76" t="s">
        <v>385</v>
      </c>
      <c r="F683" s="76">
        <v>1986</v>
      </c>
      <c r="G683" s="77">
        <v>0.2</v>
      </c>
      <c r="H683" s="78" t="s">
        <v>553</v>
      </c>
      <c r="I683" s="79">
        <v>13</v>
      </c>
      <c r="J683" s="80">
        <v>4</v>
      </c>
      <c r="K683" s="80">
        <v>45</v>
      </c>
      <c r="L683" s="81">
        <v>-287.8</v>
      </c>
      <c r="M683" s="82">
        <v>55.367692308000002</v>
      </c>
      <c r="N683" s="83">
        <v>-6.3</v>
      </c>
      <c r="O683" s="84">
        <v>28.981999999999999</v>
      </c>
      <c r="P683" s="85">
        <v>-4.3</v>
      </c>
      <c r="Q683" s="86">
        <v>44.3</v>
      </c>
      <c r="R683" s="105">
        <v>26.4</v>
      </c>
      <c r="S683" s="105">
        <v>15.135999999999999</v>
      </c>
      <c r="T683" s="118">
        <v>0</v>
      </c>
      <c r="U683" s="119">
        <v>12.4</v>
      </c>
      <c r="V683" s="87">
        <v>-0.5</v>
      </c>
      <c r="W683" s="88">
        <v>39.200000000000003</v>
      </c>
      <c r="X683" s="89">
        <v>-1.4</v>
      </c>
      <c r="Y683" s="90">
        <v>34.1</v>
      </c>
      <c r="Z683" s="91">
        <v>-131.6</v>
      </c>
      <c r="AA683" s="81">
        <v>-804.5</v>
      </c>
      <c r="AB683" s="92">
        <v>84</v>
      </c>
      <c r="AC683" s="93">
        <v>-28.2</v>
      </c>
      <c r="AD683" s="94">
        <v>-19.5</v>
      </c>
      <c r="AE683" s="94">
        <v>308</v>
      </c>
      <c r="AF683" s="94">
        <v>13</v>
      </c>
      <c r="AG683" s="95">
        <v>-14</v>
      </c>
      <c r="AH683" s="91">
        <v>-541</v>
      </c>
      <c r="AI683" s="38"/>
    </row>
    <row r="684" spans="1:35" x14ac:dyDescent="0.2">
      <c r="A684" s="76" t="s">
        <v>621</v>
      </c>
      <c r="B684" s="38">
        <v>2110205</v>
      </c>
      <c r="C684" s="76" t="s">
        <v>373</v>
      </c>
      <c r="D684" s="76" t="s">
        <v>1315</v>
      </c>
      <c r="E684" s="76" t="s">
        <v>374</v>
      </c>
      <c r="F684" s="76">
        <v>1989</v>
      </c>
      <c r="G684" s="77">
        <v>3.7</v>
      </c>
      <c r="H684" s="78" t="s">
        <v>553</v>
      </c>
      <c r="I684" s="79">
        <v>11</v>
      </c>
      <c r="J684" s="80">
        <v>5</v>
      </c>
      <c r="K684" s="80">
        <v>21</v>
      </c>
      <c r="L684" s="81">
        <v>-287.8</v>
      </c>
      <c r="M684" s="82">
        <v>47.480727272999999</v>
      </c>
      <c r="N684" s="83">
        <v>-3.4</v>
      </c>
      <c r="O684" s="84">
        <v>21.6</v>
      </c>
      <c r="P684" s="85">
        <v>-6.7</v>
      </c>
      <c r="Q684" s="86">
        <v>36.299999999999997</v>
      </c>
      <c r="R684" s="105">
        <v>-4.5999999999999996</v>
      </c>
      <c r="S684" s="105">
        <v>9.44</v>
      </c>
      <c r="T684" s="118">
        <v>0.04</v>
      </c>
      <c r="U684" s="119">
        <v>5.3</v>
      </c>
      <c r="V684" s="87">
        <v>2.8</v>
      </c>
      <c r="W684" s="88">
        <v>24.8</v>
      </c>
      <c r="X684" s="89">
        <v>-1</v>
      </c>
      <c r="Y684" s="90">
        <v>23.7</v>
      </c>
      <c r="Z684" s="91">
        <v>-131.9</v>
      </c>
      <c r="AA684" s="81">
        <v>-499.5</v>
      </c>
      <c r="AB684" s="92">
        <v>99</v>
      </c>
      <c r="AC684" s="93">
        <v>-0.5</v>
      </c>
      <c r="AD684" s="94">
        <v>0.5</v>
      </c>
      <c r="AE684" s="94">
        <v>286</v>
      </c>
      <c r="AF684" s="94">
        <v>2</v>
      </c>
      <c r="AG684" s="95">
        <v>-3</v>
      </c>
      <c r="AH684" s="91">
        <v>6</v>
      </c>
      <c r="AI684" s="38"/>
    </row>
    <row r="685" spans="1:35" x14ac:dyDescent="0.2">
      <c r="A685" s="76" t="s">
        <v>621</v>
      </c>
      <c r="B685" s="38">
        <v>1908743</v>
      </c>
      <c r="C685" s="76" t="s">
        <v>335</v>
      </c>
      <c r="D685" s="76" t="s">
        <v>1315</v>
      </c>
      <c r="E685" s="76" t="s">
        <v>336</v>
      </c>
      <c r="F685" s="76">
        <v>1982</v>
      </c>
      <c r="G685" s="77">
        <v>1.6</v>
      </c>
      <c r="H685" s="78" t="s">
        <v>553</v>
      </c>
      <c r="I685" s="79">
        <v>40</v>
      </c>
      <c r="J685" s="80">
        <v>9</v>
      </c>
      <c r="K685" s="80">
        <v>112</v>
      </c>
      <c r="L685" s="81">
        <v>-173.7</v>
      </c>
      <c r="M685" s="82">
        <v>74.28295</v>
      </c>
      <c r="N685" s="83">
        <v>-4.4000000000000004</v>
      </c>
      <c r="O685" s="84">
        <v>39.526666667000001</v>
      </c>
      <c r="P685" s="85">
        <v>-4.7</v>
      </c>
      <c r="Q685" s="86">
        <v>46.48</v>
      </c>
      <c r="R685" s="105">
        <v>2.5</v>
      </c>
      <c r="S685" s="105">
        <v>22.703333333</v>
      </c>
      <c r="T685" s="118">
        <v>7.0000000000000007E-2</v>
      </c>
      <c r="U685" s="119">
        <v>15.8</v>
      </c>
      <c r="V685" s="87">
        <v>3</v>
      </c>
      <c r="W685" s="88">
        <v>54.4</v>
      </c>
      <c r="X685" s="89">
        <v>-1.5</v>
      </c>
      <c r="Y685" s="90">
        <v>47.6</v>
      </c>
      <c r="Z685" s="91">
        <v>-133.9</v>
      </c>
      <c r="AA685" s="81">
        <v>-398.2</v>
      </c>
      <c r="AB685" s="92">
        <v>99</v>
      </c>
      <c r="AC685" s="93">
        <v>-19.5</v>
      </c>
      <c r="AD685" s="94">
        <v>-14.1</v>
      </c>
      <c r="AE685" s="94">
        <v>309</v>
      </c>
      <c r="AF685" s="94">
        <v>-2</v>
      </c>
      <c r="AG685" s="95">
        <v>-16</v>
      </c>
      <c r="AH685" s="91">
        <v>-466</v>
      </c>
      <c r="AI685" s="38"/>
    </row>
    <row r="686" spans="1:35" x14ac:dyDescent="0.2">
      <c r="A686" s="76" t="s">
        <v>621</v>
      </c>
      <c r="B686" s="38">
        <v>1834684</v>
      </c>
      <c r="C686" s="76" t="s">
        <v>792</v>
      </c>
      <c r="D686" s="76" t="s">
        <v>1315</v>
      </c>
      <c r="E686" s="76" t="s">
        <v>793</v>
      </c>
      <c r="F686" s="76">
        <v>1980</v>
      </c>
      <c r="G686" s="77">
        <v>0</v>
      </c>
      <c r="H686" s="78" t="s">
        <v>553</v>
      </c>
      <c r="I686" s="79">
        <v>38</v>
      </c>
      <c r="J686" s="80">
        <v>5</v>
      </c>
      <c r="K686" s="80">
        <v>92</v>
      </c>
      <c r="L686" s="81">
        <v>-262.5</v>
      </c>
      <c r="M686" s="82">
        <v>74.537052631999998</v>
      </c>
      <c r="N686" s="83">
        <v>-4.0999999999999996</v>
      </c>
      <c r="O686" s="84">
        <v>45.260800000000003</v>
      </c>
      <c r="P686" s="85">
        <v>-7</v>
      </c>
      <c r="Q686" s="86">
        <v>58.4</v>
      </c>
      <c r="R686" s="105">
        <v>-10.9</v>
      </c>
      <c r="S686" s="105">
        <v>24.286999999999999</v>
      </c>
      <c r="T686" s="118">
        <v>7.0000000000000007E-2</v>
      </c>
      <c r="U686" s="119">
        <v>32.799999999999997</v>
      </c>
      <c r="V686" s="87">
        <v>1.3</v>
      </c>
      <c r="W686" s="88">
        <v>55.1</v>
      </c>
      <c r="X686" s="89">
        <v>-0.6</v>
      </c>
      <c r="Y686" s="90">
        <v>49.5</v>
      </c>
      <c r="Z686" s="91">
        <v>-134</v>
      </c>
      <c r="AA686" s="81">
        <v>-743.2</v>
      </c>
      <c r="AB686" s="92">
        <v>99</v>
      </c>
      <c r="AC686" s="93">
        <v>-26.8</v>
      </c>
      <c r="AD686" s="94">
        <v>-23.2</v>
      </c>
      <c r="AE686" s="94">
        <v>284</v>
      </c>
      <c r="AF686" s="94">
        <v>0</v>
      </c>
      <c r="AG686" s="95">
        <v>-13.5</v>
      </c>
      <c r="AH686" s="91">
        <v>-496</v>
      </c>
      <c r="AI686" s="38"/>
    </row>
    <row r="687" spans="1:35" x14ac:dyDescent="0.2">
      <c r="A687" s="76" t="s">
        <v>621</v>
      </c>
      <c r="B687" s="38">
        <v>2010505</v>
      </c>
      <c r="C687" s="76" t="s">
        <v>1364</v>
      </c>
      <c r="D687" s="76" t="s">
        <v>1315</v>
      </c>
      <c r="E687" s="76" t="s">
        <v>310</v>
      </c>
      <c r="F687" s="76">
        <v>1985</v>
      </c>
      <c r="G687" s="77">
        <v>6.3</v>
      </c>
      <c r="H687" s="78" t="s">
        <v>553</v>
      </c>
      <c r="I687" s="79">
        <v>19</v>
      </c>
      <c r="J687" s="80">
        <v>8</v>
      </c>
      <c r="K687" s="80">
        <v>43</v>
      </c>
      <c r="L687" s="81">
        <v>-223.4</v>
      </c>
      <c r="M687" s="82">
        <v>56.408000000000001</v>
      </c>
      <c r="N687" s="83">
        <v>-5.3</v>
      </c>
      <c r="O687" s="84">
        <v>39.299999999999997</v>
      </c>
      <c r="P687" s="85">
        <v>-5.6</v>
      </c>
      <c r="Q687" s="86">
        <v>51.9</v>
      </c>
      <c r="R687" s="105">
        <v>22.7</v>
      </c>
      <c r="S687" s="105">
        <v>27.824999999999999</v>
      </c>
      <c r="T687" s="118">
        <v>-0.05</v>
      </c>
      <c r="U687" s="119">
        <v>23.8</v>
      </c>
      <c r="V687" s="87">
        <v>2.6</v>
      </c>
      <c r="W687" s="88">
        <v>43.3</v>
      </c>
      <c r="X687" s="89">
        <v>-0.2</v>
      </c>
      <c r="Y687" s="90">
        <v>42.2</v>
      </c>
      <c r="Z687" s="91">
        <v>-135.6</v>
      </c>
      <c r="AA687" s="81">
        <v>-499.1</v>
      </c>
      <c r="AB687" s="92">
        <v>85</v>
      </c>
      <c r="AC687" s="93">
        <v>-16.399999999999999</v>
      </c>
      <c r="AD687" s="94">
        <v>-13.2</v>
      </c>
      <c r="AE687" s="94">
        <v>280</v>
      </c>
      <c r="AF687" s="94">
        <v>-2</v>
      </c>
      <c r="AG687" s="95">
        <v>3.5</v>
      </c>
      <c r="AH687" s="91">
        <v>-177</v>
      </c>
      <c r="AI687" s="38"/>
    </row>
    <row r="688" spans="1:35" x14ac:dyDescent="0.2">
      <c r="A688" s="76" t="s">
        <v>621</v>
      </c>
      <c r="B688" s="38">
        <v>2295690</v>
      </c>
      <c r="C688" s="76" t="s">
        <v>134</v>
      </c>
      <c r="D688" s="76" t="s">
        <v>1315</v>
      </c>
      <c r="E688" s="76" t="s">
        <v>135</v>
      </c>
      <c r="F688" s="76">
        <v>1995</v>
      </c>
      <c r="G688" s="77">
        <v>3.1</v>
      </c>
      <c r="H688" s="78" t="s">
        <v>553</v>
      </c>
      <c r="I688" s="79">
        <v>114</v>
      </c>
      <c r="J688" s="80">
        <v>15</v>
      </c>
      <c r="K688" s="80">
        <v>304</v>
      </c>
      <c r="L688" s="81">
        <v>-52.4</v>
      </c>
      <c r="M688" s="82">
        <v>87.830175439000001</v>
      </c>
      <c r="N688" s="83">
        <v>-6.1</v>
      </c>
      <c r="O688" s="84">
        <v>59.185000000000002</v>
      </c>
      <c r="P688" s="85">
        <v>-3.1</v>
      </c>
      <c r="Q688" s="86">
        <v>71</v>
      </c>
      <c r="R688" s="105">
        <v>-3.8</v>
      </c>
      <c r="S688" s="105">
        <v>31.524000000000001</v>
      </c>
      <c r="T688" s="118">
        <v>0.31</v>
      </c>
      <c r="U688" s="119">
        <v>50.1</v>
      </c>
      <c r="V688" s="87">
        <v>0.5</v>
      </c>
      <c r="W688" s="88">
        <v>71.5</v>
      </c>
      <c r="X688" s="89">
        <v>-1.4</v>
      </c>
      <c r="Y688" s="90">
        <v>65.7</v>
      </c>
      <c r="Z688" s="91">
        <v>-137</v>
      </c>
      <c r="AA688" s="81">
        <v>-1.8</v>
      </c>
      <c r="AB688" s="92">
        <v>99</v>
      </c>
      <c r="AC688" s="93">
        <v>-0.9</v>
      </c>
      <c r="AD688" s="94">
        <v>2.7</v>
      </c>
      <c r="AE688" s="94">
        <v>304</v>
      </c>
      <c r="AF688" s="94">
        <v>2</v>
      </c>
      <c r="AG688" s="95">
        <v>-2</v>
      </c>
      <c r="AH688" s="91">
        <v>-42</v>
      </c>
      <c r="AI688" s="38"/>
    </row>
    <row r="689" spans="1:35" x14ac:dyDescent="0.2">
      <c r="A689" s="76" t="s">
        <v>621</v>
      </c>
      <c r="B689" s="38">
        <v>2297237</v>
      </c>
      <c r="C689" s="76" t="s">
        <v>1430</v>
      </c>
      <c r="D689" s="76" t="s">
        <v>1315</v>
      </c>
      <c r="E689" s="76" t="s">
        <v>1431</v>
      </c>
      <c r="F689" s="76">
        <v>1995</v>
      </c>
      <c r="G689" s="77">
        <v>3.9</v>
      </c>
      <c r="H689" s="78" t="s">
        <v>553</v>
      </c>
      <c r="I689" s="79">
        <v>20</v>
      </c>
      <c r="J689" s="80">
        <v>4</v>
      </c>
      <c r="K689" s="80">
        <v>59</v>
      </c>
      <c r="L689" s="81">
        <v>183.2</v>
      </c>
      <c r="M689" s="82">
        <v>63.050150000000002</v>
      </c>
      <c r="N689" s="83">
        <v>-4.7</v>
      </c>
      <c r="O689" s="84">
        <v>37.926000000000002</v>
      </c>
      <c r="P689" s="85">
        <v>-0.4</v>
      </c>
      <c r="Q689" s="86">
        <v>42.57</v>
      </c>
      <c r="R689" s="105">
        <v>8.1</v>
      </c>
      <c r="S689" s="105">
        <v>23.142600000000002</v>
      </c>
      <c r="T689" s="118">
        <v>-0.05</v>
      </c>
      <c r="U689" s="119">
        <v>28.5</v>
      </c>
      <c r="V689" s="87">
        <v>6.7</v>
      </c>
      <c r="W689" s="88">
        <v>43</v>
      </c>
      <c r="X689" s="89">
        <v>-4</v>
      </c>
      <c r="Y689" s="90">
        <v>37.6</v>
      </c>
      <c r="Z689" s="91">
        <v>-139.5</v>
      </c>
      <c r="AA689" s="81">
        <v>-299.10000000000002</v>
      </c>
      <c r="AB689" s="92">
        <v>98</v>
      </c>
      <c r="AC689" s="93">
        <v>4.0999999999999996</v>
      </c>
      <c r="AD689" s="94">
        <v>-5.9</v>
      </c>
      <c r="AE689" s="94">
        <v>318</v>
      </c>
      <c r="AF689" s="94">
        <v>-5</v>
      </c>
      <c r="AG689" s="95">
        <v>-3</v>
      </c>
      <c r="AH689" s="91">
        <v>-90</v>
      </c>
      <c r="AI689" s="38"/>
    </row>
    <row r="690" spans="1:35" x14ac:dyDescent="0.2">
      <c r="A690" s="76" t="s">
        <v>621</v>
      </c>
      <c r="B690" s="38">
        <v>9403690</v>
      </c>
      <c r="C690" s="76" t="s">
        <v>1951</v>
      </c>
      <c r="D690" s="76" t="s">
        <v>1399</v>
      </c>
      <c r="E690" s="76" t="s">
        <v>1952</v>
      </c>
      <c r="F690" s="76">
        <v>2002</v>
      </c>
      <c r="G690" s="77">
        <v>4</v>
      </c>
      <c r="H690" s="78" t="s">
        <v>553</v>
      </c>
      <c r="I690" s="79">
        <v>21</v>
      </c>
      <c r="J690" s="80">
        <v>8</v>
      </c>
      <c r="K690" s="80">
        <v>51</v>
      </c>
      <c r="L690" s="81">
        <v>-171.2</v>
      </c>
      <c r="M690" s="82">
        <v>64.352857142999994</v>
      </c>
      <c r="N690" s="83">
        <v>-3.5</v>
      </c>
      <c r="O690" s="84">
        <v>32.96</v>
      </c>
      <c r="P690" s="85">
        <v>-6.9</v>
      </c>
      <c r="Q690" s="86">
        <v>41.84</v>
      </c>
      <c r="R690" s="105">
        <v>-7.5</v>
      </c>
      <c r="S690" s="105">
        <v>18.48</v>
      </c>
      <c r="T690" s="118">
        <v>0.03</v>
      </c>
      <c r="U690" s="119">
        <v>25.6</v>
      </c>
      <c r="V690" s="87">
        <v>-2.5</v>
      </c>
      <c r="W690" s="88">
        <v>41</v>
      </c>
      <c r="X690" s="89">
        <v>-4.4000000000000004</v>
      </c>
      <c r="Y690" s="90">
        <v>39</v>
      </c>
      <c r="Z690" s="91">
        <v>-140.6</v>
      </c>
      <c r="AA690" s="81">
        <v>-20.5</v>
      </c>
      <c r="AB690" s="92">
        <v>91</v>
      </c>
      <c r="AC690" s="93">
        <v>-5.9</v>
      </c>
      <c r="AD690" s="94">
        <v>4.0999999999999996</v>
      </c>
      <c r="AE690" s="94">
        <v>312</v>
      </c>
      <c r="AF690" s="94">
        <v>-10</v>
      </c>
      <c r="AG690" s="95">
        <v>-6.5</v>
      </c>
      <c r="AH690" s="91">
        <v>-125</v>
      </c>
      <c r="AI690" s="38"/>
    </row>
    <row r="691" spans="1:35" x14ac:dyDescent="0.2">
      <c r="A691" s="76" t="s">
        <v>621</v>
      </c>
      <c r="B691" s="38">
        <v>9104500</v>
      </c>
      <c r="C691" s="76" t="s">
        <v>2004</v>
      </c>
      <c r="D691" s="76" t="s">
        <v>1399</v>
      </c>
      <c r="E691" s="76" t="s">
        <v>2005</v>
      </c>
      <c r="F691" s="76">
        <v>1999</v>
      </c>
      <c r="G691" s="77">
        <v>5.6</v>
      </c>
      <c r="H691" s="78" t="s">
        <v>553</v>
      </c>
      <c r="I691" s="79">
        <v>12</v>
      </c>
      <c r="J691" s="80">
        <v>4</v>
      </c>
      <c r="K691" s="80">
        <v>34</v>
      </c>
      <c r="L691" s="81">
        <v>-135.9</v>
      </c>
      <c r="M691" s="82">
        <v>57.147583333</v>
      </c>
      <c r="N691" s="83">
        <v>-8</v>
      </c>
      <c r="O691" s="84">
        <v>40.594999999999999</v>
      </c>
      <c r="P691" s="85">
        <v>-4.4000000000000004</v>
      </c>
      <c r="Q691" s="86">
        <v>42.713000000000001</v>
      </c>
      <c r="R691" s="105">
        <v>-6.1</v>
      </c>
      <c r="S691" s="105">
        <v>24.268750000000001</v>
      </c>
      <c r="T691" s="118">
        <v>0.09</v>
      </c>
      <c r="U691" s="119">
        <v>22.3</v>
      </c>
      <c r="V691" s="87">
        <v>-6.1</v>
      </c>
      <c r="W691" s="88">
        <v>31.6</v>
      </c>
      <c r="X691" s="89">
        <v>-2.5</v>
      </c>
      <c r="Y691" s="90">
        <v>29</v>
      </c>
      <c r="Z691" s="91">
        <v>-141.69999999999999</v>
      </c>
      <c r="AA691" s="81">
        <v>-284.5</v>
      </c>
      <c r="AB691" s="92">
        <v>99</v>
      </c>
      <c r="AC691" s="93">
        <v>-18.600000000000001</v>
      </c>
      <c r="AD691" s="94">
        <v>-7.3</v>
      </c>
      <c r="AE691" s="94">
        <v>291</v>
      </c>
      <c r="AF691" s="94">
        <v>24</v>
      </c>
      <c r="AG691" s="95">
        <v>25.5</v>
      </c>
      <c r="AH691" s="91">
        <v>190</v>
      </c>
      <c r="AI691" s="38"/>
    </row>
    <row r="692" spans="1:35" x14ac:dyDescent="0.2">
      <c r="A692" s="76" t="s">
        <v>621</v>
      </c>
      <c r="B692" s="38">
        <v>139086241</v>
      </c>
      <c r="C692" s="76" t="s">
        <v>2257</v>
      </c>
      <c r="D692" s="76" t="s">
        <v>1315</v>
      </c>
      <c r="E692" s="76" t="s">
        <v>2258</v>
      </c>
      <c r="F692" s="76">
        <v>2008</v>
      </c>
      <c r="G692" s="77">
        <v>7.1</v>
      </c>
      <c r="H692" s="78" t="s">
        <v>553</v>
      </c>
      <c r="I692" s="79">
        <v>34</v>
      </c>
      <c r="J692" s="80">
        <v>13</v>
      </c>
      <c r="K692" s="80">
        <v>38</v>
      </c>
      <c r="L692" s="81">
        <v>-271.10000000000002</v>
      </c>
      <c r="M692" s="82">
        <v>57.775441176000001</v>
      </c>
      <c r="N692" s="83">
        <v>-0.9</v>
      </c>
      <c r="O692" s="84">
        <v>25.6</v>
      </c>
      <c r="P692" s="85">
        <v>-7.2</v>
      </c>
      <c r="Q692" s="86">
        <v>46.4</v>
      </c>
      <c r="R692" s="105">
        <v>12</v>
      </c>
      <c r="S692" s="105">
        <v>8.5</v>
      </c>
      <c r="T692" s="118">
        <v>-0.26</v>
      </c>
      <c r="U692" s="119">
        <v>11.5</v>
      </c>
      <c r="V692" s="87">
        <v>-4.5</v>
      </c>
      <c r="W692" s="88">
        <v>30.4</v>
      </c>
      <c r="X692" s="89">
        <v>-10.3</v>
      </c>
      <c r="Y692" s="90">
        <v>30.8</v>
      </c>
      <c r="Z692" s="91">
        <v>-141.80000000000001</v>
      </c>
      <c r="AA692" s="81">
        <v>-22.7</v>
      </c>
      <c r="AB692" s="92">
        <v>99</v>
      </c>
      <c r="AC692" s="93">
        <v>22.3</v>
      </c>
      <c r="AD692" s="94">
        <v>9.5</v>
      </c>
      <c r="AE692" s="94">
        <v>278</v>
      </c>
      <c r="AF692" s="94">
        <v>3</v>
      </c>
      <c r="AG692" s="95">
        <v>7</v>
      </c>
      <c r="AH692" s="91">
        <v>347</v>
      </c>
      <c r="AI692" s="38"/>
    </row>
    <row r="693" spans="1:35" x14ac:dyDescent="0.2">
      <c r="A693" s="76" t="s">
        <v>621</v>
      </c>
      <c r="B693" s="38">
        <v>2265005</v>
      </c>
      <c r="C693" s="76" t="s">
        <v>1759</v>
      </c>
      <c r="D693" s="76" t="s">
        <v>1315</v>
      </c>
      <c r="E693" s="76" t="s">
        <v>1760</v>
      </c>
      <c r="F693" s="76">
        <v>1994</v>
      </c>
      <c r="G693" s="77">
        <v>4.4000000000000004</v>
      </c>
      <c r="H693" s="78" t="s">
        <v>553</v>
      </c>
      <c r="I693" s="79">
        <v>101</v>
      </c>
      <c r="J693" s="80">
        <v>18</v>
      </c>
      <c r="K693" s="80">
        <v>290</v>
      </c>
      <c r="L693" s="81">
        <v>121.6</v>
      </c>
      <c r="M693" s="82">
        <v>88.885544554000006</v>
      </c>
      <c r="N693" s="83">
        <v>-10.1</v>
      </c>
      <c r="O693" s="84">
        <v>66.444000000000003</v>
      </c>
      <c r="P693" s="85">
        <v>6.3</v>
      </c>
      <c r="Q693" s="86">
        <v>69.738</v>
      </c>
      <c r="R693" s="105">
        <v>13.9</v>
      </c>
      <c r="S693" s="105">
        <v>49.475142857000002</v>
      </c>
      <c r="T693" s="118">
        <v>0.14000000000000001</v>
      </c>
      <c r="U693" s="119">
        <v>57.6</v>
      </c>
      <c r="V693" s="87">
        <v>10.9</v>
      </c>
      <c r="W693" s="88">
        <v>73.7</v>
      </c>
      <c r="X693" s="89">
        <v>-1</v>
      </c>
      <c r="Y693" s="90">
        <v>69.8</v>
      </c>
      <c r="Z693" s="91">
        <v>-144.6</v>
      </c>
      <c r="AA693" s="81">
        <v>104.1</v>
      </c>
      <c r="AB693" s="92">
        <v>99</v>
      </c>
      <c r="AC693" s="93">
        <v>-8.6</v>
      </c>
      <c r="AD693" s="94">
        <v>10</v>
      </c>
      <c r="AE693" s="94">
        <v>308</v>
      </c>
      <c r="AF693" s="94">
        <v>-23</v>
      </c>
      <c r="AG693" s="95">
        <v>-11</v>
      </c>
      <c r="AH693" s="91">
        <v>-50</v>
      </c>
      <c r="AI693" s="38"/>
    </row>
    <row r="694" spans="1:35" x14ac:dyDescent="0.2">
      <c r="A694" s="76" t="s">
        <v>621</v>
      </c>
      <c r="B694" s="38">
        <v>2202219</v>
      </c>
      <c r="C694" s="76" t="s">
        <v>359</v>
      </c>
      <c r="D694" s="76" t="s">
        <v>1315</v>
      </c>
      <c r="E694" s="76" t="s">
        <v>360</v>
      </c>
      <c r="F694" s="76">
        <v>1992</v>
      </c>
      <c r="G694" s="77">
        <v>1.4</v>
      </c>
      <c r="H694" s="78" t="s">
        <v>553</v>
      </c>
      <c r="I694" s="79">
        <v>16</v>
      </c>
      <c r="J694" s="80">
        <v>3</v>
      </c>
      <c r="K694" s="80">
        <v>33</v>
      </c>
      <c r="L694" s="81">
        <v>-326.60000000000002</v>
      </c>
      <c r="M694" s="82">
        <v>53.900874999999999</v>
      </c>
      <c r="N694" s="83">
        <v>-3.9</v>
      </c>
      <c r="O694" s="84">
        <v>21.8</v>
      </c>
      <c r="P694" s="85">
        <v>-6.8</v>
      </c>
      <c r="Q694" s="86">
        <v>38.9</v>
      </c>
      <c r="R694" s="105">
        <v>21.2</v>
      </c>
      <c r="S694" s="105">
        <v>11.66</v>
      </c>
      <c r="T694" s="118">
        <v>-7.0000000000000007E-2</v>
      </c>
      <c r="U694" s="119">
        <v>11.6</v>
      </c>
      <c r="V694" s="87">
        <v>4</v>
      </c>
      <c r="W694" s="88">
        <v>29.3</v>
      </c>
      <c r="X694" s="89">
        <v>-1.6</v>
      </c>
      <c r="Y694" s="90">
        <v>28.1</v>
      </c>
      <c r="Z694" s="91">
        <v>-146.9</v>
      </c>
      <c r="AA694" s="81">
        <v>-454.1</v>
      </c>
      <c r="AB694" s="92">
        <v>94</v>
      </c>
      <c r="AC694" s="93">
        <v>-8.6</v>
      </c>
      <c r="AD694" s="94">
        <v>-5.9</v>
      </c>
      <c r="AE694" s="94">
        <v>293</v>
      </c>
      <c r="AF694" s="94">
        <v>13</v>
      </c>
      <c r="AG694" s="95">
        <v>3</v>
      </c>
      <c r="AH694" s="91">
        <v>-58</v>
      </c>
      <c r="AI694" s="38"/>
    </row>
    <row r="695" spans="1:35" x14ac:dyDescent="0.2">
      <c r="A695" s="76" t="s">
        <v>621</v>
      </c>
      <c r="B695" s="38">
        <v>2015769</v>
      </c>
      <c r="C695" s="76" t="s">
        <v>1219</v>
      </c>
      <c r="D695" s="76" t="s">
        <v>1315</v>
      </c>
      <c r="E695" s="76" t="s">
        <v>1220</v>
      </c>
      <c r="F695" s="76">
        <v>1986</v>
      </c>
      <c r="G695" s="77">
        <v>0</v>
      </c>
      <c r="H695" s="78" t="s">
        <v>553</v>
      </c>
      <c r="I695" s="79">
        <v>11</v>
      </c>
      <c r="J695" s="80">
        <v>3</v>
      </c>
      <c r="K695" s="80">
        <v>50</v>
      </c>
      <c r="L695" s="81">
        <v>-213.7</v>
      </c>
      <c r="M695" s="82">
        <v>61.422545454999998</v>
      </c>
      <c r="N695" s="83">
        <v>-2.4</v>
      </c>
      <c r="O695" s="84">
        <v>31.024999999999999</v>
      </c>
      <c r="P695" s="85">
        <v>-4.9000000000000004</v>
      </c>
      <c r="Q695" s="86">
        <v>45</v>
      </c>
      <c r="R695" s="105">
        <v>10.199999999999999</v>
      </c>
      <c r="S695" s="105">
        <v>17.934999999999999</v>
      </c>
      <c r="T695" s="118">
        <v>-0.04</v>
      </c>
      <c r="U695" s="119">
        <v>14.4</v>
      </c>
      <c r="V695" s="87">
        <v>12.3</v>
      </c>
      <c r="W695" s="88">
        <v>39.799999999999997</v>
      </c>
      <c r="X695" s="89">
        <v>-0.8</v>
      </c>
      <c r="Y695" s="90">
        <v>34</v>
      </c>
      <c r="Z695" s="91">
        <v>-147</v>
      </c>
      <c r="AA695" s="81">
        <v>-369.5</v>
      </c>
      <c r="AB695" s="92">
        <v>99</v>
      </c>
      <c r="AC695" s="93">
        <v>-14.1</v>
      </c>
      <c r="AD695" s="94">
        <v>-10.9</v>
      </c>
      <c r="AE695" s="94">
        <v>278</v>
      </c>
      <c r="AF695" s="94">
        <v>-18</v>
      </c>
      <c r="AG695" s="95">
        <v>3</v>
      </c>
      <c r="AH695" s="91">
        <v>-178</v>
      </c>
      <c r="AI695" s="38"/>
    </row>
    <row r="696" spans="1:35" x14ac:dyDescent="0.2">
      <c r="A696" s="76" t="s">
        <v>621</v>
      </c>
      <c r="B696" s="38">
        <v>1971523</v>
      </c>
      <c r="C696" s="76" t="s">
        <v>325</v>
      </c>
      <c r="D696" s="76" t="s">
        <v>1315</v>
      </c>
      <c r="E696" s="76" t="s">
        <v>326</v>
      </c>
      <c r="F696" s="76">
        <v>1984</v>
      </c>
      <c r="G696" s="77">
        <v>4.7</v>
      </c>
      <c r="H696" s="78" t="s">
        <v>553</v>
      </c>
      <c r="I696" s="79">
        <v>20</v>
      </c>
      <c r="J696" s="80">
        <v>9</v>
      </c>
      <c r="K696" s="80">
        <v>71</v>
      </c>
      <c r="L696" s="81">
        <v>-231.5</v>
      </c>
      <c r="M696" s="82">
        <v>66.985600000000005</v>
      </c>
      <c r="N696" s="83">
        <v>-4.5</v>
      </c>
      <c r="O696" s="84">
        <v>44.408000000000001</v>
      </c>
      <c r="P696" s="85">
        <v>-6.9</v>
      </c>
      <c r="Q696" s="86">
        <v>48.756500000000003</v>
      </c>
      <c r="R696" s="105">
        <v>5.0999999999999996</v>
      </c>
      <c r="S696" s="105">
        <v>26.3886</v>
      </c>
      <c r="T696" s="118">
        <v>0.1</v>
      </c>
      <c r="U696" s="119">
        <v>11</v>
      </c>
      <c r="V696" s="87">
        <v>1.4</v>
      </c>
      <c r="W696" s="88">
        <v>47.5</v>
      </c>
      <c r="X696" s="89">
        <v>-1.5</v>
      </c>
      <c r="Y696" s="90">
        <v>41.4</v>
      </c>
      <c r="Z696" s="91">
        <v>-148.69999999999999</v>
      </c>
      <c r="AA696" s="81">
        <v>-374.1</v>
      </c>
      <c r="AB696" s="92">
        <v>99</v>
      </c>
      <c r="AC696" s="93">
        <v>2.2999999999999998</v>
      </c>
      <c r="AD696" s="94">
        <v>-15.5</v>
      </c>
      <c r="AE696" s="94">
        <v>287</v>
      </c>
      <c r="AF696" s="94">
        <v>5</v>
      </c>
      <c r="AG696" s="95">
        <v>-1.5</v>
      </c>
      <c r="AH696" s="91">
        <v>-56</v>
      </c>
      <c r="AI696" s="38"/>
    </row>
    <row r="697" spans="1:35" x14ac:dyDescent="0.2">
      <c r="A697" s="76" t="s">
        <v>621</v>
      </c>
      <c r="B697" s="38">
        <v>2166110</v>
      </c>
      <c r="C697" s="76" t="s">
        <v>388</v>
      </c>
      <c r="D697" s="76" t="s">
        <v>1315</v>
      </c>
      <c r="E697" s="76" t="s">
        <v>389</v>
      </c>
      <c r="F697" s="76">
        <v>1991</v>
      </c>
      <c r="G697" s="77">
        <v>2.8</v>
      </c>
      <c r="H697" s="78" t="s">
        <v>553</v>
      </c>
      <c r="I697" s="79">
        <v>14</v>
      </c>
      <c r="J697" s="80">
        <v>8</v>
      </c>
      <c r="K697" s="80">
        <v>36</v>
      </c>
      <c r="L697" s="81">
        <v>-161.19999999999999</v>
      </c>
      <c r="M697" s="82">
        <v>57.738428571</v>
      </c>
      <c r="N697" s="83">
        <v>-5.9</v>
      </c>
      <c r="O697" s="84">
        <v>31.1</v>
      </c>
      <c r="P697" s="85">
        <v>-5.3</v>
      </c>
      <c r="Q697" s="86">
        <v>45.3</v>
      </c>
      <c r="R697" s="105">
        <v>2.4</v>
      </c>
      <c r="S697" s="105">
        <v>15.9</v>
      </c>
      <c r="T697" s="118">
        <v>0.03</v>
      </c>
      <c r="U697" s="119">
        <v>15.2</v>
      </c>
      <c r="V697" s="87">
        <v>3</v>
      </c>
      <c r="W697" s="88">
        <v>35.9</v>
      </c>
      <c r="X697" s="89">
        <v>-0.5</v>
      </c>
      <c r="Y697" s="90">
        <v>33.5</v>
      </c>
      <c r="Z697" s="91">
        <v>-149.19999999999999</v>
      </c>
      <c r="AA697" s="81">
        <v>-176.4</v>
      </c>
      <c r="AB697" s="92">
        <v>94</v>
      </c>
      <c r="AC697" s="93">
        <v>10</v>
      </c>
      <c r="AD697" s="94">
        <v>-6.8</v>
      </c>
      <c r="AE697" s="94">
        <v>281</v>
      </c>
      <c r="AF697" s="94">
        <v>-14</v>
      </c>
      <c r="AG697" s="95">
        <v>-6</v>
      </c>
      <c r="AH697" s="91">
        <v>-82</v>
      </c>
      <c r="AI697" s="38"/>
    </row>
    <row r="698" spans="1:35" x14ac:dyDescent="0.2">
      <c r="A698" s="76" t="s">
        <v>621</v>
      </c>
      <c r="B698" s="38">
        <v>1825758</v>
      </c>
      <c r="C698" s="76" t="s">
        <v>1641</v>
      </c>
      <c r="D698" s="76" t="s">
        <v>1315</v>
      </c>
      <c r="E698" s="76" t="s">
        <v>401</v>
      </c>
      <c r="F698" s="76">
        <v>1980</v>
      </c>
      <c r="G698" s="77">
        <v>1.6</v>
      </c>
      <c r="H698" s="78" t="s">
        <v>553</v>
      </c>
      <c r="I698" s="79">
        <v>54</v>
      </c>
      <c r="J698" s="80">
        <v>17</v>
      </c>
      <c r="K698" s="80">
        <v>194</v>
      </c>
      <c r="L698" s="81">
        <v>-332.5</v>
      </c>
      <c r="M698" s="82">
        <v>78.903703703999994</v>
      </c>
      <c r="N698" s="83">
        <v>-6.3</v>
      </c>
      <c r="O698" s="84">
        <v>36.799999999999997</v>
      </c>
      <c r="P698" s="85">
        <v>-7.9</v>
      </c>
      <c r="Q698" s="86">
        <v>59.9</v>
      </c>
      <c r="R698" s="105">
        <v>-4</v>
      </c>
      <c r="S698" s="105">
        <v>19.3</v>
      </c>
      <c r="T698" s="118">
        <v>0.06</v>
      </c>
      <c r="U698" s="119">
        <v>15.7</v>
      </c>
      <c r="V698" s="87">
        <v>-1.8</v>
      </c>
      <c r="W698" s="88">
        <v>62.1</v>
      </c>
      <c r="X698" s="89">
        <v>-0.1</v>
      </c>
      <c r="Y698" s="90">
        <v>51.9</v>
      </c>
      <c r="Z698" s="91">
        <v>-149.69999999999999</v>
      </c>
      <c r="AA698" s="81">
        <v>-1105.5</v>
      </c>
      <c r="AB698" s="92">
        <v>99</v>
      </c>
      <c r="AC698" s="93">
        <v>-5.9</v>
      </c>
      <c r="AD698" s="94">
        <v>-19.100000000000001</v>
      </c>
      <c r="AE698" s="94">
        <v>297</v>
      </c>
      <c r="AF698" s="94">
        <v>10</v>
      </c>
      <c r="AG698" s="95">
        <v>-6.5</v>
      </c>
      <c r="AH698" s="91">
        <v>-211</v>
      </c>
      <c r="AI698" s="38"/>
    </row>
    <row r="699" spans="1:35" x14ac:dyDescent="0.2">
      <c r="A699" s="76" t="s">
        <v>621</v>
      </c>
      <c r="B699" s="38">
        <v>17308720</v>
      </c>
      <c r="C699" s="76" t="s">
        <v>209</v>
      </c>
      <c r="D699" s="76" t="s">
        <v>1315</v>
      </c>
      <c r="E699" s="76" t="s">
        <v>210</v>
      </c>
      <c r="F699" s="76">
        <v>1997</v>
      </c>
      <c r="G699" s="77">
        <v>1.9</v>
      </c>
      <c r="H699" s="78" t="s">
        <v>553</v>
      </c>
      <c r="I699" s="79">
        <v>18</v>
      </c>
      <c r="J699" s="80">
        <v>4</v>
      </c>
      <c r="K699" s="80">
        <v>34</v>
      </c>
      <c r="L699" s="81">
        <v>-139.69999999999999</v>
      </c>
      <c r="M699" s="82">
        <v>64.476500000000001</v>
      </c>
      <c r="N699" s="83">
        <v>-6.2</v>
      </c>
      <c r="O699" s="84">
        <v>49.28</v>
      </c>
      <c r="P699" s="85">
        <v>-3.9</v>
      </c>
      <c r="Q699" s="86">
        <v>58.41</v>
      </c>
      <c r="R699" s="105">
        <v>15.2</v>
      </c>
      <c r="S699" s="105">
        <v>34.54</v>
      </c>
      <c r="T699" s="118">
        <v>0.02</v>
      </c>
      <c r="U699" s="119">
        <v>24.3</v>
      </c>
      <c r="V699" s="87">
        <v>3.6</v>
      </c>
      <c r="W699" s="88">
        <v>45</v>
      </c>
      <c r="X699" s="89">
        <v>-1.3</v>
      </c>
      <c r="Y699" s="90">
        <v>42.4</v>
      </c>
      <c r="Z699" s="91">
        <v>-149.9</v>
      </c>
      <c r="AA699" s="81">
        <v>-292.7</v>
      </c>
      <c r="AB699" s="92">
        <v>99</v>
      </c>
      <c r="AC699" s="93">
        <v>-19.100000000000001</v>
      </c>
      <c r="AD699" s="94">
        <v>-15</v>
      </c>
      <c r="AE699" s="94">
        <v>346</v>
      </c>
      <c r="AF699" s="94">
        <v>-30</v>
      </c>
      <c r="AG699" s="95">
        <v>-36.5</v>
      </c>
      <c r="AH699" s="91">
        <v>-739</v>
      </c>
      <c r="AI699" s="38"/>
    </row>
    <row r="700" spans="1:35" x14ac:dyDescent="0.2">
      <c r="A700" s="76" t="s">
        <v>621</v>
      </c>
      <c r="B700" s="38">
        <v>1585759</v>
      </c>
      <c r="C700" s="76" t="s">
        <v>173</v>
      </c>
      <c r="D700" s="76" t="s">
        <v>1315</v>
      </c>
      <c r="E700" s="76" t="s">
        <v>174</v>
      </c>
      <c r="F700" s="76">
        <v>1970</v>
      </c>
      <c r="G700" s="77">
        <v>0</v>
      </c>
      <c r="H700" s="78" t="s">
        <v>553</v>
      </c>
      <c r="I700" s="79">
        <v>19</v>
      </c>
      <c r="J700" s="80">
        <v>4</v>
      </c>
      <c r="K700" s="80">
        <v>53</v>
      </c>
      <c r="L700" s="81">
        <v>-78</v>
      </c>
      <c r="M700" s="82">
        <v>61.605157894999998</v>
      </c>
      <c r="N700" s="83">
        <v>-8.6999999999999993</v>
      </c>
      <c r="O700" s="84">
        <v>33.533999999999999</v>
      </c>
      <c r="P700" s="85">
        <v>-3.4</v>
      </c>
      <c r="Q700" s="86">
        <v>41.5</v>
      </c>
      <c r="R700" s="105">
        <v>2</v>
      </c>
      <c r="S700" s="105">
        <v>2.2999999999999998</v>
      </c>
      <c r="T700" s="118">
        <v>-0.02</v>
      </c>
      <c r="U700" s="119">
        <v>1.1000000000000001</v>
      </c>
      <c r="V700" s="87">
        <v>5</v>
      </c>
      <c r="W700" s="88">
        <v>34.9</v>
      </c>
      <c r="X700" s="89">
        <v>2.4</v>
      </c>
      <c r="Y700" s="90">
        <v>28.9</v>
      </c>
      <c r="Z700" s="91">
        <v>-150.6</v>
      </c>
      <c r="AA700" s="81">
        <v>-776.4</v>
      </c>
      <c r="AB700" s="92">
        <v>99</v>
      </c>
      <c r="AC700" s="93">
        <v>-22.7</v>
      </c>
      <c r="AD700" s="94">
        <v>-21.8</v>
      </c>
      <c r="AE700" s="94">
        <v>293</v>
      </c>
      <c r="AF700" s="94">
        <v>-7</v>
      </c>
      <c r="AG700" s="95">
        <v>-3.5</v>
      </c>
      <c r="AH700" s="91">
        <v>-423</v>
      </c>
      <c r="AI700" s="38"/>
    </row>
    <row r="701" spans="1:35" x14ac:dyDescent="0.2">
      <c r="A701" s="76" t="s">
        <v>621</v>
      </c>
      <c r="B701" s="38">
        <v>130083625</v>
      </c>
      <c r="C701" s="76" t="s">
        <v>1961</v>
      </c>
      <c r="D701" s="76" t="s">
        <v>1315</v>
      </c>
      <c r="E701" s="76" t="s">
        <v>1962</v>
      </c>
      <c r="F701" s="76">
        <v>2000</v>
      </c>
      <c r="G701" s="77">
        <v>4.9000000000000004</v>
      </c>
      <c r="H701" s="78" t="s">
        <v>553</v>
      </c>
      <c r="I701" s="79">
        <v>32</v>
      </c>
      <c r="J701" s="80">
        <v>14</v>
      </c>
      <c r="K701" s="80">
        <v>56</v>
      </c>
      <c r="L701" s="81">
        <v>-63.8</v>
      </c>
      <c r="M701" s="82">
        <v>61.542187499999997</v>
      </c>
      <c r="N701" s="83">
        <v>-7</v>
      </c>
      <c r="O701" s="84">
        <v>32.231999999999999</v>
      </c>
      <c r="P701" s="85">
        <v>-0.7</v>
      </c>
      <c r="Q701" s="86">
        <v>43.292000000000002</v>
      </c>
      <c r="R701" s="105">
        <v>30.3</v>
      </c>
      <c r="S701" s="105">
        <v>16.274000000000001</v>
      </c>
      <c r="T701" s="118">
        <v>-0.06</v>
      </c>
      <c r="U701" s="119">
        <v>25.3</v>
      </c>
      <c r="V701" s="87">
        <v>5.9</v>
      </c>
      <c r="W701" s="88">
        <v>42.3</v>
      </c>
      <c r="X701" s="89">
        <v>-2.9</v>
      </c>
      <c r="Y701" s="90">
        <v>43.1</v>
      </c>
      <c r="Z701" s="91">
        <v>-154.19999999999999</v>
      </c>
      <c r="AA701" s="81">
        <v>446.4</v>
      </c>
      <c r="AB701" s="92">
        <v>98</v>
      </c>
      <c r="AC701" s="93">
        <v>26.8</v>
      </c>
      <c r="AD701" s="94">
        <v>15.5</v>
      </c>
      <c r="AE701" s="94">
        <v>280</v>
      </c>
      <c r="AF701" s="94">
        <v>-16</v>
      </c>
      <c r="AG701" s="95">
        <v>-0.5</v>
      </c>
      <c r="AH701" s="91">
        <v>269</v>
      </c>
      <c r="AI701" s="38"/>
    </row>
    <row r="702" spans="1:35" x14ac:dyDescent="0.2">
      <c r="A702" s="76" t="s">
        <v>621</v>
      </c>
      <c r="B702" s="38">
        <v>1678710</v>
      </c>
      <c r="C702" s="76" t="s">
        <v>189</v>
      </c>
      <c r="D702" s="76" t="s">
        <v>1315</v>
      </c>
      <c r="E702" s="76" t="s">
        <v>190</v>
      </c>
      <c r="F702" s="76">
        <v>1974</v>
      </c>
      <c r="G702" s="77">
        <v>0</v>
      </c>
      <c r="H702" s="78" t="s">
        <v>553</v>
      </c>
      <c r="I702" s="79">
        <v>22</v>
      </c>
      <c r="J702" s="80">
        <v>8</v>
      </c>
      <c r="K702" s="80">
        <v>82</v>
      </c>
      <c r="L702" s="81">
        <v>-11.9</v>
      </c>
      <c r="M702" s="82">
        <v>68.52</v>
      </c>
      <c r="N702" s="83">
        <v>-4.5</v>
      </c>
      <c r="O702" s="84">
        <v>40.258800000000001</v>
      </c>
      <c r="P702" s="85">
        <v>-3.9</v>
      </c>
      <c r="Q702" s="86">
        <v>37.368000000000002</v>
      </c>
      <c r="R702" s="105">
        <v>-12.7</v>
      </c>
      <c r="S702" s="105">
        <v>23.0184</v>
      </c>
      <c r="T702" s="118">
        <v>0.04</v>
      </c>
      <c r="U702" s="119">
        <v>13.7</v>
      </c>
      <c r="V702" s="87">
        <v>9.6</v>
      </c>
      <c r="W702" s="88">
        <v>44.9</v>
      </c>
      <c r="X702" s="89">
        <v>-0.7</v>
      </c>
      <c r="Y702" s="90">
        <v>35.9</v>
      </c>
      <c r="Z702" s="91">
        <v>-155.9</v>
      </c>
      <c r="AA702" s="81">
        <v>-626.79999999999995</v>
      </c>
      <c r="AB702" s="92">
        <v>99</v>
      </c>
      <c r="AC702" s="93">
        <v>-30</v>
      </c>
      <c r="AD702" s="94">
        <v>-24.5</v>
      </c>
      <c r="AE702" s="94">
        <v>309</v>
      </c>
      <c r="AF702" s="94">
        <v>14</v>
      </c>
      <c r="AG702" s="95">
        <v>-18.5</v>
      </c>
      <c r="AH702" s="91">
        <v>-637</v>
      </c>
      <c r="AI702" s="38"/>
    </row>
    <row r="703" spans="1:35" x14ac:dyDescent="0.2">
      <c r="A703" s="76" t="s">
        <v>621</v>
      </c>
      <c r="B703" s="38">
        <v>2158666</v>
      </c>
      <c r="C703" s="76" t="s">
        <v>1726</v>
      </c>
      <c r="D703" s="76" t="s">
        <v>1315</v>
      </c>
      <c r="E703" s="76" t="s">
        <v>1727</v>
      </c>
      <c r="F703" s="76">
        <v>1990</v>
      </c>
      <c r="G703" s="77">
        <v>4.7</v>
      </c>
      <c r="H703" s="78" t="s">
        <v>553</v>
      </c>
      <c r="I703" s="79">
        <v>246</v>
      </c>
      <c r="J703" s="80">
        <v>34</v>
      </c>
      <c r="K703" s="80">
        <v>773</v>
      </c>
      <c r="L703" s="81">
        <v>94</v>
      </c>
      <c r="M703" s="82">
        <v>93.623780487999994</v>
      </c>
      <c r="N703" s="83">
        <v>-9.6</v>
      </c>
      <c r="O703" s="84">
        <v>74.948484375000007</v>
      </c>
      <c r="P703" s="85">
        <v>4.0999999999999996</v>
      </c>
      <c r="Q703" s="86">
        <v>76.568531250000007</v>
      </c>
      <c r="R703" s="105">
        <v>-10.7</v>
      </c>
      <c r="S703" s="105">
        <v>61.135453124999998</v>
      </c>
      <c r="T703" s="118">
        <v>0.08</v>
      </c>
      <c r="U703" s="119">
        <v>54</v>
      </c>
      <c r="V703" s="87">
        <v>7.9</v>
      </c>
      <c r="W703" s="88">
        <v>83.7</v>
      </c>
      <c r="X703" s="89">
        <v>-2.7</v>
      </c>
      <c r="Y703" s="90">
        <v>76.3</v>
      </c>
      <c r="Z703" s="91">
        <v>-157.19999999999999</v>
      </c>
      <c r="AA703" s="81">
        <v>-108.6</v>
      </c>
      <c r="AB703" s="92">
        <v>99</v>
      </c>
      <c r="AC703" s="93">
        <v>-15</v>
      </c>
      <c r="AD703" s="94">
        <v>-1.4</v>
      </c>
      <c r="AE703" s="94">
        <v>295</v>
      </c>
      <c r="AF703" s="94">
        <v>-8</v>
      </c>
      <c r="AG703" s="95">
        <v>4</v>
      </c>
      <c r="AH703" s="91">
        <v>-126</v>
      </c>
      <c r="AI703" s="38"/>
    </row>
    <row r="704" spans="1:35" x14ac:dyDescent="0.2">
      <c r="A704" s="76" t="s">
        <v>621</v>
      </c>
      <c r="B704" s="38">
        <v>2258372</v>
      </c>
      <c r="C704" s="76" t="s">
        <v>1331</v>
      </c>
      <c r="D704" s="76" t="s">
        <v>1315</v>
      </c>
      <c r="E704" s="76" t="s">
        <v>308</v>
      </c>
      <c r="F704" s="76">
        <v>1994</v>
      </c>
      <c r="G704" s="77">
        <v>2</v>
      </c>
      <c r="H704" s="78" t="s">
        <v>553</v>
      </c>
      <c r="I704" s="79">
        <v>61</v>
      </c>
      <c r="J704" s="80">
        <v>10</v>
      </c>
      <c r="K704" s="80">
        <v>190</v>
      </c>
      <c r="L704" s="81">
        <v>-120.2</v>
      </c>
      <c r="M704" s="82">
        <v>80.115147540999999</v>
      </c>
      <c r="N704" s="83">
        <v>-4.2</v>
      </c>
      <c r="O704" s="84">
        <v>63.262</v>
      </c>
      <c r="P704" s="85">
        <v>-4.4000000000000004</v>
      </c>
      <c r="Q704" s="86">
        <v>64.187375000000003</v>
      </c>
      <c r="R704" s="105">
        <v>-45.4</v>
      </c>
      <c r="S704" s="105">
        <v>46.941749999999999</v>
      </c>
      <c r="T704" s="118">
        <v>0.25</v>
      </c>
      <c r="U704" s="119">
        <v>44.8</v>
      </c>
      <c r="V704" s="87">
        <v>5.6</v>
      </c>
      <c r="W704" s="88">
        <v>63.6</v>
      </c>
      <c r="X704" s="89">
        <v>-2.4</v>
      </c>
      <c r="Y704" s="90">
        <v>54.8</v>
      </c>
      <c r="Z704" s="91">
        <v>-157.4</v>
      </c>
      <c r="AA704" s="81">
        <v>-132.30000000000001</v>
      </c>
      <c r="AB704" s="92">
        <v>99</v>
      </c>
      <c r="AC704" s="93">
        <v>-4.5</v>
      </c>
      <c r="AD704" s="94">
        <v>-0.9</v>
      </c>
      <c r="AE704" s="94">
        <v>316</v>
      </c>
      <c r="AF704" s="94">
        <v>-16</v>
      </c>
      <c r="AG704" s="95">
        <v>-10.5</v>
      </c>
      <c r="AH704" s="91">
        <v>-167</v>
      </c>
      <c r="AI704" s="38"/>
    </row>
    <row r="705" spans="1:35" x14ac:dyDescent="0.2">
      <c r="A705" s="76" t="s">
        <v>621</v>
      </c>
      <c r="B705" s="38">
        <v>132641401</v>
      </c>
      <c r="C705" s="76" t="s">
        <v>2069</v>
      </c>
      <c r="D705" s="76" t="s">
        <v>1315</v>
      </c>
      <c r="E705" s="76" t="s">
        <v>2070</v>
      </c>
      <c r="F705" s="76">
        <v>2002</v>
      </c>
      <c r="G705" s="77">
        <v>3.6</v>
      </c>
      <c r="H705" s="78" t="s">
        <v>553</v>
      </c>
      <c r="I705" s="79">
        <v>13</v>
      </c>
      <c r="J705" s="80">
        <v>4</v>
      </c>
      <c r="K705" s="80">
        <v>27</v>
      </c>
      <c r="L705" s="81">
        <v>81.900000000000006</v>
      </c>
      <c r="M705" s="82">
        <v>53.611538461999999</v>
      </c>
      <c r="N705" s="83">
        <v>-3.4</v>
      </c>
      <c r="O705" s="84">
        <v>26.026</v>
      </c>
      <c r="P705" s="85">
        <v>-3.1</v>
      </c>
      <c r="Q705" s="86">
        <v>31.878</v>
      </c>
      <c r="R705" s="105">
        <v>-1.2</v>
      </c>
      <c r="S705" s="105">
        <v>12.32</v>
      </c>
      <c r="T705" s="118">
        <v>-0.1</v>
      </c>
      <c r="U705" s="119">
        <v>20.5</v>
      </c>
      <c r="V705" s="87">
        <v>4.0999999999999996</v>
      </c>
      <c r="W705" s="88">
        <v>26.7</v>
      </c>
      <c r="X705" s="89">
        <v>-6.9</v>
      </c>
      <c r="Y705" s="90">
        <v>26.9</v>
      </c>
      <c r="Z705" s="91">
        <v>-159</v>
      </c>
      <c r="AA705" s="81">
        <v>156.80000000000001</v>
      </c>
      <c r="AB705" s="92">
        <v>99</v>
      </c>
      <c r="AC705" s="93">
        <v>17.3</v>
      </c>
      <c r="AD705" s="94">
        <v>11.8</v>
      </c>
      <c r="AE705" s="94">
        <v>300</v>
      </c>
      <c r="AF705" s="94">
        <v>-35</v>
      </c>
      <c r="AG705" s="95">
        <v>-17</v>
      </c>
      <c r="AH705" s="91">
        <v>-21</v>
      </c>
      <c r="AI705" s="38"/>
    </row>
    <row r="706" spans="1:35" x14ac:dyDescent="0.2">
      <c r="A706" s="76" t="s">
        <v>621</v>
      </c>
      <c r="B706" s="38">
        <v>1828271</v>
      </c>
      <c r="C706" s="76" t="s">
        <v>1364</v>
      </c>
      <c r="D706" s="76" t="s">
        <v>1315</v>
      </c>
      <c r="E706" s="76" t="s">
        <v>398</v>
      </c>
      <c r="F706" s="76">
        <v>1980</v>
      </c>
      <c r="G706" s="77">
        <v>1.6</v>
      </c>
      <c r="H706" s="78" t="s">
        <v>553</v>
      </c>
      <c r="I706" s="79">
        <v>39</v>
      </c>
      <c r="J706" s="80">
        <v>10</v>
      </c>
      <c r="K706" s="80">
        <v>132</v>
      </c>
      <c r="L706" s="81">
        <v>-304.10000000000002</v>
      </c>
      <c r="M706" s="82">
        <v>77.105230769000002</v>
      </c>
      <c r="N706" s="83">
        <v>-7.2</v>
      </c>
      <c r="O706" s="84">
        <v>33.479999999999997</v>
      </c>
      <c r="P706" s="85">
        <v>-6.6</v>
      </c>
      <c r="Q706" s="86">
        <v>54</v>
      </c>
      <c r="R706" s="105">
        <v>15.2</v>
      </c>
      <c r="S706" s="105">
        <v>12.33</v>
      </c>
      <c r="T706" s="118">
        <v>0.1</v>
      </c>
      <c r="U706" s="119">
        <v>3.9</v>
      </c>
      <c r="V706" s="87">
        <v>1.8</v>
      </c>
      <c r="W706" s="88">
        <v>55.1</v>
      </c>
      <c r="X706" s="89">
        <v>1</v>
      </c>
      <c r="Y706" s="90">
        <v>46.6</v>
      </c>
      <c r="Z706" s="91">
        <v>-159.19999999999999</v>
      </c>
      <c r="AA706" s="81">
        <v>-937.7</v>
      </c>
      <c r="AB706" s="92">
        <v>99</v>
      </c>
      <c r="AC706" s="93">
        <v>-35</v>
      </c>
      <c r="AD706" s="94">
        <v>-32.299999999999997</v>
      </c>
      <c r="AE706" s="94">
        <v>289</v>
      </c>
      <c r="AF706" s="94">
        <v>11</v>
      </c>
      <c r="AG706" s="95">
        <v>-12.5</v>
      </c>
      <c r="AH706" s="91">
        <v>-616</v>
      </c>
      <c r="AI706" s="38"/>
    </row>
    <row r="707" spans="1:35" x14ac:dyDescent="0.2">
      <c r="A707" s="76" t="s">
        <v>621</v>
      </c>
      <c r="B707" s="38">
        <v>2129672</v>
      </c>
      <c r="C707" s="76" t="s">
        <v>343</v>
      </c>
      <c r="D707" s="76" t="s">
        <v>1315</v>
      </c>
      <c r="E707" s="76" t="s">
        <v>344</v>
      </c>
      <c r="F707" s="76">
        <v>1990</v>
      </c>
      <c r="G707" s="77">
        <v>1.8</v>
      </c>
      <c r="H707" s="78" t="s">
        <v>553</v>
      </c>
      <c r="I707" s="79">
        <v>20</v>
      </c>
      <c r="J707" s="80">
        <v>7</v>
      </c>
      <c r="K707" s="80">
        <v>54</v>
      </c>
      <c r="L707" s="81">
        <v>-4.3</v>
      </c>
      <c r="M707" s="82">
        <v>65.318399999999997</v>
      </c>
      <c r="N707" s="83">
        <v>-3.7</v>
      </c>
      <c r="O707" s="84">
        <v>32.655999999999999</v>
      </c>
      <c r="P707" s="85">
        <v>-7.7</v>
      </c>
      <c r="Q707" s="86">
        <v>42.546999999999997</v>
      </c>
      <c r="R707" s="105">
        <v>10.199999999999999</v>
      </c>
      <c r="S707" s="105">
        <v>19.860499999999998</v>
      </c>
      <c r="T707" s="118">
        <v>-0.12</v>
      </c>
      <c r="U707" s="119">
        <v>21</v>
      </c>
      <c r="V707" s="87">
        <v>3.3</v>
      </c>
      <c r="W707" s="88">
        <v>45.9</v>
      </c>
      <c r="X707" s="89">
        <v>-2.2999999999999998</v>
      </c>
      <c r="Y707" s="90">
        <v>42.6</v>
      </c>
      <c r="Z707" s="91">
        <v>-159.4</v>
      </c>
      <c r="AA707" s="81">
        <v>-230.9</v>
      </c>
      <c r="AB707" s="92">
        <v>99</v>
      </c>
      <c r="AC707" s="93">
        <v>-4.5</v>
      </c>
      <c r="AD707" s="94">
        <v>-8.1999999999999993</v>
      </c>
      <c r="AE707" s="94">
        <v>306</v>
      </c>
      <c r="AF707" s="94">
        <v>-18</v>
      </c>
      <c r="AG707" s="95">
        <v>7</v>
      </c>
      <c r="AH707" s="91">
        <v>-111</v>
      </c>
      <c r="AI707" s="38"/>
    </row>
    <row r="708" spans="1:35" x14ac:dyDescent="0.2">
      <c r="A708" s="76" t="s">
        <v>621</v>
      </c>
      <c r="B708" s="38">
        <v>17011697</v>
      </c>
      <c r="C708" s="76" t="s">
        <v>377</v>
      </c>
      <c r="D708" s="76" t="s">
        <v>1315</v>
      </c>
      <c r="E708" s="76" t="s">
        <v>378</v>
      </c>
      <c r="F708" s="76">
        <v>1996</v>
      </c>
      <c r="G708" s="77">
        <v>4</v>
      </c>
      <c r="H708" s="78" t="s">
        <v>553</v>
      </c>
      <c r="I708" s="79">
        <v>56</v>
      </c>
      <c r="J708" s="80">
        <v>14</v>
      </c>
      <c r="K708" s="80">
        <v>160</v>
      </c>
      <c r="L708" s="81">
        <v>203</v>
      </c>
      <c r="M708" s="82">
        <v>82.134642857000003</v>
      </c>
      <c r="N708" s="83">
        <v>-8.1</v>
      </c>
      <c r="O708" s="84">
        <v>50.5</v>
      </c>
      <c r="P708" s="85">
        <v>3</v>
      </c>
      <c r="Q708" s="86">
        <v>58.176000000000002</v>
      </c>
      <c r="R708" s="105">
        <v>11.8</v>
      </c>
      <c r="S708" s="105">
        <v>31.269600000000001</v>
      </c>
      <c r="T708" s="118">
        <v>-7.0000000000000007E-2</v>
      </c>
      <c r="U708" s="119">
        <v>30.6</v>
      </c>
      <c r="V708" s="87">
        <v>9.6</v>
      </c>
      <c r="W708" s="88">
        <v>65</v>
      </c>
      <c r="X708" s="89">
        <v>-3.4</v>
      </c>
      <c r="Y708" s="90">
        <v>59.7</v>
      </c>
      <c r="Z708" s="91">
        <v>-160.1</v>
      </c>
      <c r="AA708" s="81">
        <v>15.9</v>
      </c>
      <c r="AB708" s="92">
        <v>99</v>
      </c>
      <c r="AC708" s="93">
        <v>-1.8</v>
      </c>
      <c r="AD708" s="94">
        <v>4.5</v>
      </c>
      <c r="AE708" s="94">
        <v>312</v>
      </c>
      <c r="AF708" s="94">
        <v>-19</v>
      </c>
      <c r="AG708" s="95">
        <v>-8.5</v>
      </c>
      <c r="AH708" s="91">
        <v>-55</v>
      </c>
      <c r="AI708" s="38"/>
    </row>
    <row r="709" spans="1:35" x14ac:dyDescent="0.2">
      <c r="A709" s="76" t="s">
        <v>621</v>
      </c>
      <c r="B709" s="38">
        <v>2286201</v>
      </c>
      <c r="C709" s="76" t="s">
        <v>249</v>
      </c>
      <c r="D709" s="76" t="s">
        <v>1315</v>
      </c>
      <c r="E709" s="76" t="s">
        <v>250</v>
      </c>
      <c r="F709" s="76">
        <v>1995</v>
      </c>
      <c r="G709" s="77">
        <v>5.2</v>
      </c>
      <c r="H709" s="78" t="s">
        <v>553</v>
      </c>
      <c r="I709" s="79">
        <v>41</v>
      </c>
      <c r="J709" s="80">
        <v>13</v>
      </c>
      <c r="K709" s="80">
        <v>156</v>
      </c>
      <c r="L709" s="81">
        <v>16</v>
      </c>
      <c r="M709" s="82">
        <v>79.865268293</v>
      </c>
      <c r="N709" s="83">
        <v>-9</v>
      </c>
      <c r="O709" s="84">
        <v>45.968000000000004</v>
      </c>
      <c r="P709" s="85">
        <v>1.4</v>
      </c>
      <c r="Q709" s="86">
        <v>55.600999999999999</v>
      </c>
      <c r="R709" s="105">
        <v>-14.8</v>
      </c>
      <c r="S709" s="105">
        <v>26.870999999999999</v>
      </c>
      <c r="T709" s="118">
        <v>0.01</v>
      </c>
      <c r="U709" s="119">
        <v>29.5</v>
      </c>
      <c r="V709" s="87">
        <v>4.9000000000000004</v>
      </c>
      <c r="W709" s="88">
        <v>58.3</v>
      </c>
      <c r="X709" s="89">
        <v>-3.2</v>
      </c>
      <c r="Y709" s="90">
        <v>50.8</v>
      </c>
      <c r="Z709" s="91">
        <v>-161.19999999999999</v>
      </c>
      <c r="AA709" s="81">
        <v>-146.80000000000001</v>
      </c>
      <c r="AB709" s="92">
        <v>95</v>
      </c>
      <c r="AC709" s="93">
        <v>-8.1999999999999993</v>
      </c>
      <c r="AD709" s="94">
        <v>-1.8</v>
      </c>
      <c r="AE709" s="94">
        <v>285</v>
      </c>
      <c r="AF709" s="94">
        <v>-12</v>
      </c>
      <c r="AG709" s="95">
        <v>-5.5</v>
      </c>
      <c r="AH709" s="91">
        <v>-135</v>
      </c>
      <c r="AI709" s="38"/>
    </row>
    <row r="710" spans="1:35" x14ac:dyDescent="0.2">
      <c r="A710" s="76" t="s">
        <v>621</v>
      </c>
      <c r="B710" s="38">
        <v>134221902</v>
      </c>
      <c r="C710" s="76" t="s">
        <v>2255</v>
      </c>
      <c r="D710" s="76" t="s">
        <v>1315</v>
      </c>
      <c r="E710" s="76" t="s">
        <v>2256</v>
      </c>
      <c r="F710" s="76">
        <v>2003</v>
      </c>
      <c r="G710" s="77">
        <v>5.5</v>
      </c>
      <c r="H710" s="78" t="s">
        <v>553</v>
      </c>
      <c r="I710" s="79">
        <v>21</v>
      </c>
      <c r="J710" s="80">
        <v>4</v>
      </c>
      <c r="K710" s="80">
        <v>22</v>
      </c>
      <c r="L710" s="81">
        <v>-94</v>
      </c>
      <c r="M710" s="82">
        <v>52.094476190000002</v>
      </c>
      <c r="N710" s="83">
        <v>-4.7</v>
      </c>
      <c r="O710" s="84">
        <v>29.8</v>
      </c>
      <c r="P710" s="85">
        <v>-6.2</v>
      </c>
      <c r="Q710" s="86">
        <v>43</v>
      </c>
      <c r="R710" s="105">
        <v>8.8000000000000007</v>
      </c>
      <c r="S710" s="105">
        <v>15.1</v>
      </c>
      <c r="T710" s="118">
        <v>0.06</v>
      </c>
      <c r="U710" s="119">
        <v>23.7</v>
      </c>
      <c r="V710" s="87">
        <v>-1</v>
      </c>
      <c r="W710" s="88">
        <v>32.5</v>
      </c>
      <c r="X710" s="89">
        <v>-4.7</v>
      </c>
      <c r="Y710" s="90">
        <v>29.1</v>
      </c>
      <c r="Z710" s="91">
        <v>-162.5</v>
      </c>
      <c r="AA710" s="81">
        <v>438.6</v>
      </c>
      <c r="AB710" s="92">
        <v>97</v>
      </c>
      <c r="AC710" s="93">
        <v>6.4</v>
      </c>
      <c r="AD710" s="94">
        <v>7.7</v>
      </c>
      <c r="AE710" s="94">
        <v>293</v>
      </c>
      <c r="AF710" s="94">
        <v>-26</v>
      </c>
      <c r="AG710" s="95">
        <v>-17.5</v>
      </c>
      <c r="AH710" s="91">
        <v>-37</v>
      </c>
      <c r="AI710" s="38"/>
    </row>
    <row r="711" spans="1:35" x14ac:dyDescent="0.2">
      <c r="A711" s="76" t="s">
        <v>621</v>
      </c>
      <c r="B711" s="38">
        <v>2041844</v>
      </c>
      <c r="C711" s="76" t="s">
        <v>1508</v>
      </c>
      <c r="D711" s="76" t="s">
        <v>1315</v>
      </c>
      <c r="E711" s="76" t="s">
        <v>1532</v>
      </c>
      <c r="F711" s="76">
        <v>1987</v>
      </c>
      <c r="G711" s="77">
        <v>1</v>
      </c>
      <c r="H711" s="78" t="s">
        <v>553</v>
      </c>
      <c r="I711" s="79">
        <v>37</v>
      </c>
      <c r="J711" s="80">
        <v>10</v>
      </c>
      <c r="K711" s="80">
        <v>139</v>
      </c>
      <c r="L711" s="81">
        <v>200.1</v>
      </c>
      <c r="M711" s="82">
        <v>79.942243242999993</v>
      </c>
      <c r="N711" s="83">
        <v>-15</v>
      </c>
      <c r="O711" s="84">
        <v>56.388888889</v>
      </c>
      <c r="P711" s="85">
        <v>4.3</v>
      </c>
      <c r="Q711" s="86">
        <v>55.930111111000002</v>
      </c>
      <c r="R711" s="105">
        <v>19.5</v>
      </c>
      <c r="S711" s="105">
        <v>39.085294118</v>
      </c>
      <c r="T711" s="118">
        <v>0.03</v>
      </c>
      <c r="U711" s="119">
        <v>21.6</v>
      </c>
      <c r="V711" s="87">
        <v>2.2000000000000002</v>
      </c>
      <c r="W711" s="88">
        <v>57.6</v>
      </c>
      <c r="X711" s="89">
        <v>0.9</v>
      </c>
      <c r="Y711" s="90">
        <v>50.1</v>
      </c>
      <c r="Z711" s="91">
        <v>-163.4</v>
      </c>
      <c r="AA711" s="81">
        <v>159.5</v>
      </c>
      <c r="AB711" s="92">
        <v>99</v>
      </c>
      <c r="AC711" s="93">
        <v>-25.5</v>
      </c>
      <c r="AD711" s="94">
        <v>-4.0999999999999996</v>
      </c>
      <c r="AE711" s="94">
        <v>318</v>
      </c>
      <c r="AF711" s="94">
        <v>4</v>
      </c>
      <c r="AG711" s="95">
        <v>-2.5</v>
      </c>
      <c r="AH711" s="91">
        <v>-299</v>
      </c>
      <c r="AI711" s="38"/>
    </row>
    <row r="712" spans="1:35" x14ac:dyDescent="0.2">
      <c r="A712" s="76" t="s">
        <v>621</v>
      </c>
      <c r="B712" s="38">
        <v>1990311</v>
      </c>
      <c r="C712" s="76" t="s">
        <v>1364</v>
      </c>
      <c r="D712" s="76" t="s">
        <v>1315</v>
      </c>
      <c r="E712" s="76" t="s">
        <v>244</v>
      </c>
      <c r="F712" s="76">
        <v>1984</v>
      </c>
      <c r="G712" s="77">
        <v>0.4</v>
      </c>
      <c r="H712" s="78" t="s">
        <v>553</v>
      </c>
      <c r="I712" s="79">
        <v>13</v>
      </c>
      <c r="J712" s="80">
        <v>8</v>
      </c>
      <c r="K712" s="80">
        <v>42</v>
      </c>
      <c r="L712" s="81">
        <v>-215.7</v>
      </c>
      <c r="M712" s="82">
        <v>55.429846154000003</v>
      </c>
      <c r="N712" s="83">
        <v>-6.7</v>
      </c>
      <c r="O712" s="84">
        <v>29.7</v>
      </c>
      <c r="P712" s="85">
        <v>-5.7</v>
      </c>
      <c r="Q712" s="86">
        <v>44.9</v>
      </c>
      <c r="R712" s="105">
        <v>-3.9</v>
      </c>
      <c r="S712" s="105">
        <v>17</v>
      </c>
      <c r="T712" s="118">
        <v>0.04</v>
      </c>
      <c r="U712" s="119">
        <v>14.4</v>
      </c>
      <c r="V712" s="87">
        <v>2.2999999999999998</v>
      </c>
      <c r="W712" s="88">
        <v>38.5</v>
      </c>
      <c r="X712" s="89">
        <v>-1</v>
      </c>
      <c r="Y712" s="90">
        <v>34.6</v>
      </c>
      <c r="Z712" s="91">
        <v>-164.2</v>
      </c>
      <c r="AA712" s="81">
        <v>-665.9</v>
      </c>
      <c r="AB712" s="92">
        <v>85</v>
      </c>
      <c r="AC712" s="93">
        <v>-24.5</v>
      </c>
      <c r="AD712" s="94">
        <v>-16.399999999999999</v>
      </c>
      <c r="AE712" s="94">
        <v>307</v>
      </c>
      <c r="AF712" s="94">
        <v>11</v>
      </c>
      <c r="AG712" s="95">
        <v>-1</v>
      </c>
      <c r="AH712" s="91">
        <v>-327</v>
      </c>
      <c r="AI712" s="38"/>
    </row>
    <row r="713" spans="1:35" x14ac:dyDescent="0.2">
      <c r="A713" s="76" t="s">
        <v>621</v>
      </c>
      <c r="B713" s="38">
        <v>17349617</v>
      </c>
      <c r="C713" s="76" t="s">
        <v>657</v>
      </c>
      <c r="D713" s="76" t="s">
        <v>1315</v>
      </c>
      <c r="E713" s="76" t="s">
        <v>658</v>
      </c>
      <c r="F713" s="76">
        <v>1997</v>
      </c>
      <c r="G713" s="77">
        <v>4.8</v>
      </c>
      <c r="H713" s="78" t="s">
        <v>553</v>
      </c>
      <c r="I713" s="79">
        <v>147</v>
      </c>
      <c r="J713" s="80">
        <v>46</v>
      </c>
      <c r="K713" s="80">
        <v>337</v>
      </c>
      <c r="L713" s="81">
        <v>14.9</v>
      </c>
      <c r="M713" s="82">
        <v>81.64</v>
      </c>
      <c r="N713" s="83">
        <v>-5.5</v>
      </c>
      <c r="O713" s="84">
        <v>62.977249999999998</v>
      </c>
      <c r="P713" s="85">
        <v>-6.7</v>
      </c>
      <c r="Q713" s="86">
        <v>69.972750000000005</v>
      </c>
      <c r="R713" s="105">
        <v>1.2</v>
      </c>
      <c r="S713" s="105">
        <v>39.327750000000002</v>
      </c>
      <c r="T713" s="118">
        <v>0.3</v>
      </c>
      <c r="U713" s="119">
        <v>52.8</v>
      </c>
      <c r="V713" s="87">
        <v>2.6</v>
      </c>
      <c r="W713" s="88">
        <v>74.900000000000006</v>
      </c>
      <c r="X713" s="89">
        <v>-0.2</v>
      </c>
      <c r="Y713" s="90">
        <v>73.099999999999994</v>
      </c>
      <c r="Z713" s="91">
        <v>-165.1</v>
      </c>
      <c r="AA713" s="81">
        <v>626.4</v>
      </c>
      <c r="AB713" s="92">
        <v>99</v>
      </c>
      <c r="AC713" s="93">
        <v>8.6</v>
      </c>
      <c r="AD713" s="94">
        <v>12.7</v>
      </c>
      <c r="AE713" s="94">
        <v>315</v>
      </c>
      <c r="AF713" s="94">
        <v>-20</v>
      </c>
      <c r="AG713" s="95">
        <v>-15.5</v>
      </c>
      <c r="AH713" s="91">
        <v>-3</v>
      </c>
      <c r="AI713" s="38"/>
    </row>
    <row r="714" spans="1:35" x14ac:dyDescent="0.2">
      <c r="A714" s="76" t="s">
        <v>621</v>
      </c>
      <c r="B714" s="38">
        <v>1829401</v>
      </c>
      <c r="C714" s="76" t="s">
        <v>1664</v>
      </c>
      <c r="D714" s="76" t="s">
        <v>1315</v>
      </c>
      <c r="E714" s="76" t="s">
        <v>206</v>
      </c>
      <c r="F714" s="76">
        <v>1979</v>
      </c>
      <c r="G714" s="77">
        <v>0</v>
      </c>
      <c r="H714" s="78" t="s">
        <v>553</v>
      </c>
      <c r="I714" s="79">
        <v>19</v>
      </c>
      <c r="J714" s="80">
        <v>12</v>
      </c>
      <c r="K714" s="80">
        <v>61</v>
      </c>
      <c r="L714" s="81">
        <v>-75.900000000000006</v>
      </c>
      <c r="M714" s="82">
        <v>75.95</v>
      </c>
      <c r="N714" s="83">
        <v>-4.7</v>
      </c>
      <c r="O714" s="84">
        <v>55.3</v>
      </c>
      <c r="P714" s="85">
        <v>-4.7</v>
      </c>
      <c r="Q714" s="86">
        <v>65.7</v>
      </c>
      <c r="R714" s="105">
        <v>-7.6</v>
      </c>
      <c r="S714" s="105">
        <v>36.6</v>
      </c>
      <c r="T714" s="118">
        <v>0.12</v>
      </c>
      <c r="U714" s="119">
        <v>27.4</v>
      </c>
      <c r="V714" s="87">
        <v>5.3</v>
      </c>
      <c r="W714" s="88">
        <v>61.2</v>
      </c>
      <c r="X714" s="89">
        <v>-2.8</v>
      </c>
      <c r="Y714" s="90">
        <v>57.2</v>
      </c>
      <c r="Z714" s="91">
        <v>-165.3</v>
      </c>
      <c r="AA714" s="81">
        <v>-624.5</v>
      </c>
      <c r="AB714" s="92">
        <v>99</v>
      </c>
      <c r="AC714" s="93">
        <v>0.9</v>
      </c>
      <c r="AD714" s="94">
        <v>-14.5</v>
      </c>
      <c r="AE714" s="94">
        <v>273</v>
      </c>
      <c r="AF714" s="94">
        <v>-6</v>
      </c>
      <c r="AG714" s="95">
        <v>5</v>
      </c>
      <c r="AH714" s="91">
        <v>-47</v>
      </c>
      <c r="AI714" s="38"/>
    </row>
    <row r="715" spans="1:35" x14ac:dyDescent="0.2">
      <c r="A715" s="76" t="s">
        <v>621</v>
      </c>
      <c r="B715" s="38">
        <v>5844883</v>
      </c>
      <c r="C715" s="76" t="s">
        <v>724</v>
      </c>
      <c r="D715" s="76" t="s">
        <v>1399</v>
      </c>
      <c r="E715" s="76" t="s">
        <v>725</v>
      </c>
      <c r="F715" s="76">
        <v>1993</v>
      </c>
      <c r="G715" s="77">
        <v>14.3</v>
      </c>
      <c r="H715" s="78" t="s">
        <v>553</v>
      </c>
      <c r="I715" s="79">
        <v>15</v>
      </c>
      <c r="J715" s="80">
        <v>5</v>
      </c>
      <c r="K715" s="80">
        <v>56</v>
      </c>
      <c r="L715" s="81">
        <v>-173.7</v>
      </c>
      <c r="M715" s="82">
        <v>62.870733332999997</v>
      </c>
      <c r="N715" s="83">
        <v>-9.9</v>
      </c>
      <c r="O715" s="84">
        <v>53.806818182000001</v>
      </c>
      <c r="P715" s="85">
        <v>-6</v>
      </c>
      <c r="Q715" s="86">
        <v>52.515454544999997</v>
      </c>
      <c r="R715" s="105">
        <v>-7.1</v>
      </c>
      <c r="S715" s="105">
        <v>36.244272727000002</v>
      </c>
      <c r="T715" s="118">
        <v>0.15</v>
      </c>
      <c r="U715" s="119">
        <v>35.299999999999997</v>
      </c>
      <c r="V715" s="87">
        <v>-10.6</v>
      </c>
      <c r="W715" s="88">
        <v>43.1</v>
      </c>
      <c r="X715" s="89">
        <v>-3.1</v>
      </c>
      <c r="Y715" s="90">
        <v>37.9</v>
      </c>
      <c r="Z715" s="91">
        <v>-166.2</v>
      </c>
      <c r="AA715" s="81">
        <v>-251.4</v>
      </c>
      <c r="AB715" s="92">
        <v>99</v>
      </c>
      <c r="AC715" s="93">
        <v>-8.6</v>
      </c>
      <c r="AD715" s="94">
        <v>0.5</v>
      </c>
      <c r="AE715" s="94">
        <v>299</v>
      </c>
      <c r="AF715" s="94">
        <v>-11</v>
      </c>
      <c r="AG715" s="95">
        <v>-1</v>
      </c>
      <c r="AH715" s="91">
        <v>-26</v>
      </c>
      <c r="AI715" s="38"/>
    </row>
    <row r="716" spans="1:35" x14ac:dyDescent="0.2">
      <c r="A716" s="76" t="s">
        <v>621</v>
      </c>
      <c r="B716" s="38">
        <v>2050777</v>
      </c>
      <c r="C716" s="76" t="s">
        <v>1595</v>
      </c>
      <c r="D716" s="76" t="s">
        <v>1315</v>
      </c>
      <c r="E716" s="76" t="s">
        <v>1596</v>
      </c>
      <c r="F716" s="76">
        <v>1987</v>
      </c>
      <c r="G716" s="77">
        <v>0.6</v>
      </c>
      <c r="H716" s="78" t="s">
        <v>553</v>
      </c>
      <c r="I716" s="79">
        <v>129</v>
      </c>
      <c r="J716" s="80">
        <v>23</v>
      </c>
      <c r="K716" s="80">
        <v>363</v>
      </c>
      <c r="L716" s="81">
        <v>89</v>
      </c>
      <c r="M716" s="82">
        <v>90.201395348999995</v>
      </c>
      <c r="N716" s="83">
        <v>-8.9</v>
      </c>
      <c r="O716" s="84">
        <v>67.375384615000002</v>
      </c>
      <c r="P716" s="85">
        <v>1.7</v>
      </c>
      <c r="Q716" s="86">
        <v>69.579599999999999</v>
      </c>
      <c r="R716" s="105">
        <v>2.5</v>
      </c>
      <c r="S716" s="105">
        <v>50.01885</v>
      </c>
      <c r="T716" s="118">
        <v>0.25</v>
      </c>
      <c r="U716" s="119">
        <v>35.5</v>
      </c>
      <c r="V716" s="87">
        <v>8.1999999999999993</v>
      </c>
      <c r="W716" s="88">
        <v>73.8</v>
      </c>
      <c r="X716" s="89">
        <v>-1.5</v>
      </c>
      <c r="Y716" s="90">
        <v>65.900000000000006</v>
      </c>
      <c r="Z716" s="91">
        <v>-168</v>
      </c>
      <c r="AA716" s="81">
        <v>-172.7</v>
      </c>
      <c r="AB716" s="92">
        <v>99</v>
      </c>
      <c r="AC716" s="93">
        <v>-4.5</v>
      </c>
      <c r="AD716" s="94">
        <v>-1.8</v>
      </c>
      <c r="AE716" s="94">
        <v>311</v>
      </c>
      <c r="AF716" s="94">
        <v>0</v>
      </c>
      <c r="AG716" s="95">
        <v>-6.5</v>
      </c>
      <c r="AH716" s="91">
        <v>-179</v>
      </c>
      <c r="AI716" s="38"/>
    </row>
    <row r="717" spans="1:35" x14ac:dyDescent="0.2">
      <c r="A717" s="76" t="s">
        <v>621</v>
      </c>
      <c r="B717" s="38">
        <v>2163822</v>
      </c>
      <c r="C717" s="76" t="s">
        <v>299</v>
      </c>
      <c r="D717" s="76" t="s">
        <v>1315</v>
      </c>
      <c r="E717" s="76" t="s">
        <v>300</v>
      </c>
      <c r="F717" s="76">
        <v>1991</v>
      </c>
      <c r="G717" s="77">
        <v>4.0999999999999996</v>
      </c>
      <c r="H717" s="78" t="s">
        <v>553</v>
      </c>
      <c r="I717" s="79">
        <v>53</v>
      </c>
      <c r="J717" s="80">
        <v>6</v>
      </c>
      <c r="K717" s="80">
        <v>111</v>
      </c>
      <c r="L717" s="81">
        <v>-65</v>
      </c>
      <c r="M717" s="82">
        <v>83.814792452999995</v>
      </c>
      <c r="N717" s="83">
        <v>-9.6999999999999993</v>
      </c>
      <c r="O717" s="84">
        <v>53.676000000000002</v>
      </c>
      <c r="P717" s="85">
        <v>-2.1</v>
      </c>
      <c r="Q717" s="86">
        <v>60.816000000000003</v>
      </c>
      <c r="R717" s="105">
        <v>7.6</v>
      </c>
      <c r="S717" s="105">
        <v>35.112000000000002</v>
      </c>
      <c r="T717" s="118">
        <v>0.13</v>
      </c>
      <c r="U717" s="119">
        <v>49.4</v>
      </c>
      <c r="V717" s="87">
        <v>-1.3</v>
      </c>
      <c r="W717" s="88">
        <v>65.3</v>
      </c>
      <c r="X717" s="89">
        <v>-2.4</v>
      </c>
      <c r="Y717" s="90">
        <v>63.3</v>
      </c>
      <c r="Z717" s="91">
        <v>-168.1</v>
      </c>
      <c r="AA717" s="81">
        <v>321.39999999999998</v>
      </c>
      <c r="AB717" s="92">
        <v>99</v>
      </c>
      <c r="AC717" s="93">
        <v>-9.5</v>
      </c>
      <c r="AD717" s="94">
        <v>2.2999999999999998</v>
      </c>
      <c r="AE717" s="94">
        <v>280</v>
      </c>
      <c r="AF717" s="94">
        <v>11</v>
      </c>
      <c r="AG717" s="95">
        <v>4</v>
      </c>
      <c r="AH717" s="91">
        <v>72</v>
      </c>
      <c r="AI717" s="38"/>
    </row>
    <row r="718" spans="1:35" x14ac:dyDescent="0.2">
      <c r="A718" s="76" t="s">
        <v>621</v>
      </c>
      <c r="B718" s="38">
        <v>132395373</v>
      </c>
      <c r="C718" s="76" t="s">
        <v>2008</v>
      </c>
      <c r="D718" s="76" t="s">
        <v>1315</v>
      </c>
      <c r="E718" s="76" t="s">
        <v>2009</v>
      </c>
      <c r="F718" s="76">
        <v>2001</v>
      </c>
      <c r="G718" s="77">
        <v>7.5</v>
      </c>
      <c r="H718" s="78" t="s">
        <v>553</v>
      </c>
      <c r="I718" s="79">
        <v>27</v>
      </c>
      <c r="J718" s="80">
        <v>9</v>
      </c>
      <c r="K718" s="80">
        <v>49</v>
      </c>
      <c r="L718" s="81">
        <v>-3.1</v>
      </c>
      <c r="M718" s="82">
        <v>59.980592592999997</v>
      </c>
      <c r="N718" s="83">
        <v>-5.2</v>
      </c>
      <c r="O718" s="84">
        <v>45.412750000000003</v>
      </c>
      <c r="P718" s="85">
        <v>-1.8</v>
      </c>
      <c r="Q718" s="86">
        <v>52.313249999999996</v>
      </c>
      <c r="R718" s="105">
        <v>26.3</v>
      </c>
      <c r="S718" s="105">
        <v>26.203250000000001</v>
      </c>
      <c r="T718" s="118">
        <v>-0.15</v>
      </c>
      <c r="U718" s="119">
        <v>30.9</v>
      </c>
      <c r="V718" s="87">
        <v>0.2</v>
      </c>
      <c r="W718" s="88">
        <v>41.5</v>
      </c>
      <c r="X718" s="89">
        <v>-9.3000000000000007</v>
      </c>
      <c r="Y718" s="90">
        <v>40</v>
      </c>
      <c r="Z718" s="91">
        <v>-168.8</v>
      </c>
      <c r="AA718" s="81">
        <v>268.2</v>
      </c>
      <c r="AB718" s="92">
        <v>99</v>
      </c>
      <c r="AC718" s="93">
        <v>14.1</v>
      </c>
      <c r="AD718" s="94">
        <v>9.1</v>
      </c>
      <c r="AE718" s="94">
        <v>332</v>
      </c>
      <c r="AF718" s="94">
        <v>14</v>
      </c>
      <c r="AG718" s="95">
        <v>4.5</v>
      </c>
      <c r="AH718" s="91">
        <v>240</v>
      </c>
      <c r="AI718" s="38"/>
    </row>
    <row r="719" spans="1:35" x14ac:dyDescent="0.2">
      <c r="A719" s="76" t="s">
        <v>621</v>
      </c>
      <c r="B719" s="38">
        <v>1903173</v>
      </c>
      <c r="C719" s="76" t="s">
        <v>33</v>
      </c>
      <c r="D719" s="76" t="s">
        <v>1315</v>
      </c>
      <c r="E719" s="76" t="s">
        <v>34</v>
      </c>
      <c r="F719" s="76">
        <v>1982</v>
      </c>
      <c r="G719" s="77">
        <v>0</v>
      </c>
      <c r="H719" s="78" t="s">
        <v>553</v>
      </c>
      <c r="I719" s="79">
        <v>10</v>
      </c>
      <c r="J719" s="80">
        <v>2</v>
      </c>
      <c r="K719" s="80">
        <v>37</v>
      </c>
      <c r="L719" s="81">
        <v>-113.2</v>
      </c>
      <c r="M719" s="82">
        <v>58.898200000000003</v>
      </c>
      <c r="N719" s="83">
        <v>-9.9</v>
      </c>
      <c r="O719" s="84">
        <v>46.177</v>
      </c>
      <c r="P719" s="85">
        <v>-5.6</v>
      </c>
      <c r="Q719" s="86">
        <v>31.295999999999999</v>
      </c>
      <c r="R719" s="105">
        <v>-20.7</v>
      </c>
      <c r="S719" s="105">
        <v>28.857500000000002</v>
      </c>
      <c r="T719" s="118">
        <v>0.11</v>
      </c>
      <c r="U719" s="119">
        <v>20</v>
      </c>
      <c r="V719" s="87">
        <v>-2.6</v>
      </c>
      <c r="W719" s="88">
        <v>40</v>
      </c>
      <c r="X719" s="89">
        <v>0.6</v>
      </c>
      <c r="Y719" s="90">
        <v>35.799999999999997</v>
      </c>
      <c r="Z719" s="91">
        <v>-169.2</v>
      </c>
      <c r="AA719" s="81">
        <v>-607.70000000000005</v>
      </c>
      <c r="AB719" s="92">
        <v>99</v>
      </c>
      <c r="AC719" s="93">
        <v>-25.9</v>
      </c>
      <c r="AD719" s="94">
        <v>-25.5</v>
      </c>
      <c r="AE719" s="94">
        <v>300</v>
      </c>
      <c r="AF719" s="94">
        <v>32</v>
      </c>
      <c r="AG719" s="95">
        <v>-3.5</v>
      </c>
      <c r="AH719" s="91">
        <v>-340</v>
      </c>
      <c r="AI719" s="38"/>
    </row>
    <row r="720" spans="1:35" x14ac:dyDescent="0.2">
      <c r="A720" s="76" t="s">
        <v>621</v>
      </c>
      <c r="B720" s="38">
        <v>1894251</v>
      </c>
      <c r="C720" s="76" t="s">
        <v>413</v>
      </c>
      <c r="D720" s="76" t="s">
        <v>1315</v>
      </c>
      <c r="E720" s="76" t="s">
        <v>414</v>
      </c>
      <c r="F720" s="76">
        <v>1982</v>
      </c>
      <c r="G720" s="77">
        <v>3.2</v>
      </c>
      <c r="H720" s="78" t="s">
        <v>553</v>
      </c>
      <c r="I720" s="79">
        <v>24</v>
      </c>
      <c r="J720" s="80">
        <v>10</v>
      </c>
      <c r="K720" s="80">
        <v>62</v>
      </c>
      <c r="L720" s="81">
        <v>-474.6</v>
      </c>
      <c r="M720" s="82">
        <v>63.208874999999999</v>
      </c>
      <c r="N720" s="83">
        <v>-3.1</v>
      </c>
      <c r="O720" s="84">
        <v>29.9</v>
      </c>
      <c r="P720" s="85">
        <v>-10.1</v>
      </c>
      <c r="Q720" s="86">
        <v>47.8</v>
      </c>
      <c r="R720" s="105">
        <v>-2.7</v>
      </c>
      <c r="S720" s="105">
        <v>11.2</v>
      </c>
      <c r="T720" s="118">
        <v>0.08</v>
      </c>
      <c r="U720" s="119">
        <v>4.4000000000000004</v>
      </c>
      <c r="V720" s="87">
        <v>6.8</v>
      </c>
      <c r="W720" s="88">
        <v>40.299999999999997</v>
      </c>
      <c r="X720" s="89">
        <v>0.2</v>
      </c>
      <c r="Y720" s="90">
        <v>35</v>
      </c>
      <c r="Z720" s="91">
        <v>-169.6</v>
      </c>
      <c r="AA720" s="81">
        <v>-989.1</v>
      </c>
      <c r="AB720" s="92">
        <v>99</v>
      </c>
      <c r="AC720" s="93">
        <v>-6.4</v>
      </c>
      <c r="AD720" s="94">
        <v>-17.7</v>
      </c>
      <c r="AE720" s="94">
        <v>298</v>
      </c>
      <c r="AF720" s="94">
        <v>-1</v>
      </c>
      <c r="AG720" s="95">
        <v>-0.5</v>
      </c>
      <c r="AH720" s="91">
        <v>-239</v>
      </c>
      <c r="AI720" s="38"/>
    </row>
    <row r="721" spans="1:35" x14ac:dyDescent="0.2">
      <c r="A721" s="76" t="s">
        <v>621</v>
      </c>
      <c r="B721" s="38">
        <v>2300873</v>
      </c>
      <c r="C721" s="76" t="s">
        <v>365</v>
      </c>
      <c r="D721" s="76" t="s">
        <v>1315</v>
      </c>
      <c r="E721" s="76" t="s">
        <v>366</v>
      </c>
      <c r="F721" s="76">
        <v>1995</v>
      </c>
      <c r="G721" s="77">
        <v>4.0999999999999996</v>
      </c>
      <c r="H721" s="78" t="s">
        <v>553</v>
      </c>
      <c r="I721" s="79">
        <v>31</v>
      </c>
      <c r="J721" s="80">
        <v>13</v>
      </c>
      <c r="K721" s="80">
        <v>105</v>
      </c>
      <c r="L721" s="81">
        <v>-140.19999999999999</v>
      </c>
      <c r="M721" s="82">
        <v>76.362387096999996</v>
      </c>
      <c r="N721" s="83">
        <v>-4.3</v>
      </c>
      <c r="O721" s="84">
        <v>43.7</v>
      </c>
      <c r="P721" s="85">
        <v>-7.3</v>
      </c>
      <c r="Q721" s="86">
        <v>60.9</v>
      </c>
      <c r="R721" s="105">
        <v>10.1</v>
      </c>
      <c r="S721" s="105">
        <v>26.2</v>
      </c>
      <c r="T721" s="118">
        <v>-0.17</v>
      </c>
      <c r="U721" s="119">
        <v>24.8</v>
      </c>
      <c r="V721" s="87">
        <v>4.3</v>
      </c>
      <c r="W721" s="88">
        <v>57.2</v>
      </c>
      <c r="X721" s="89">
        <v>-2.9</v>
      </c>
      <c r="Y721" s="90">
        <v>51.3</v>
      </c>
      <c r="Z721" s="91">
        <v>-170.2</v>
      </c>
      <c r="AA721" s="81">
        <v>-215.5</v>
      </c>
      <c r="AB721" s="92">
        <v>99</v>
      </c>
      <c r="AC721" s="93">
        <v>1.8</v>
      </c>
      <c r="AD721" s="94">
        <v>-7.7</v>
      </c>
      <c r="AE721" s="94">
        <v>313</v>
      </c>
      <c r="AF721" s="94">
        <v>-26</v>
      </c>
      <c r="AG721" s="95">
        <v>-11</v>
      </c>
      <c r="AH721" s="91">
        <v>-275</v>
      </c>
      <c r="AI721" s="38"/>
    </row>
    <row r="722" spans="1:35" x14ac:dyDescent="0.2">
      <c r="A722" s="76" t="s">
        <v>621</v>
      </c>
      <c r="B722" s="38">
        <v>1602681</v>
      </c>
      <c r="C722" s="76" t="s">
        <v>1227</v>
      </c>
      <c r="D722" s="76" t="s">
        <v>1315</v>
      </c>
      <c r="E722" s="76" t="s">
        <v>1228</v>
      </c>
      <c r="F722" s="76">
        <v>1970</v>
      </c>
      <c r="G722" s="77">
        <v>0</v>
      </c>
      <c r="H722" s="78" t="s">
        <v>553</v>
      </c>
      <c r="I722" s="79">
        <v>12</v>
      </c>
      <c r="J722" s="80">
        <v>3</v>
      </c>
      <c r="K722" s="80">
        <v>33</v>
      </c>
      <c r="L722" s="81">
        <v>-152.6</v>
      </c>
      <c r="M722" s="82">
        <v>45.582166667000003</v>
      </c>
      <c r="N722" s="83">
        <v>-7.5</v>
      </c>
      <c r="O722" s="84">
        <v>20.399999999999999</v>
      </c>
      <c r="P722" s="85">
        <v>-5.7</v>
      </c>
      <c r="Q722" s="86">
        <v>34.4</v>
      </c>
      <c r="R722" s="105">
        <v>-6.6</v>
      </c>
      <c r="S722" s="105">
        <v>3.5</v>
      </c>
      <c r="T722" s="118">
        <v>-0.03</v>
      </c>
      <c r="U722" s="119">
        <v>1.9</v>
      </c>
      <c r="V722" s="87">
        <v>5.8</v>
      </c>
      <c r="W722" s="88">
        <v>27</v>
      </c>
      <c r="X722" s="89">
        <v>1.3</v>
      </c>
      <c r="Y722" s="90">
        <v>22.5</v>
      </c>
      <c r="Z722" s="91">
        <v>-170.3</v>
      </c>
      <c r="AA722" s="81">
        <v>-1006.4</v>
      </c>
      <c r="AB722" s="92">
        <v>99</v>
      </c>
      <c r="AC722" s="93">
        <v>-37.700000000000003</v>
      </c>
      <c r="AD722" s="94">
        <v>-37.700000000000003</v>
      </c>
      <c r="AE722" s="94">
        <v>281</v>
      </c>
      <c r="AF722" s="94">
        <v>-6</v>
      </c>
      <c r="AG722" s="95">
        <v>-13</v>
      </c>
      <c r="AH722" s="91">
        <v>-715</v>
      </c>
      <c r="AI722" s="38"/>
    </row>
    <row r="723" spans="1:35" x14ac:dyDescent="0.2">
      <c r="A723" s="76" t="s">
        <v>621</v>
      </c>
      <c r="B723" s="38">
        <v>1924053</v>
      </c>
      <c r="C723" s="76" t="s">
        <v>1424</v>
      </c>
      <c r="D723" s="76" t="s">
        <v>1315</v>
      </c>
      <c r="E723" s="76" t="s">
        <v>345</v>
      </c>
      <c r="F723" s="76">
        <v>1983</v>
      </c>
      <c r="G723" s="77">
        <v>6.8</v>
      </c>
      <c r="H723" s="78" t="s">
        <v>553</v>
      </c>
      <c r="I723" s="79">
        <v>17</v>
      </c>
      <c r="J723" s="80">
        <v>8</v>
      </c>
      <c r="K723" s="80">
        <v>60</v>
      </c>
      <c r="L723" s="81">
        <v>-157.19999999999999</v>
      </c>
      <c r="M723" s="82">
        <v>65.268823529000002</v>
      </c>
      <c r="N723" s="83">
        <v>-7.4</v>
      </c>
      <c r="O723" s="84">
        <v>28.72</v>
      </c>
      <c r="P723" s="85">
        <v>-4</v>
      </c>
      <c r="Q723" s="86">
        <v>49.3</v>
      </c>
      <c r="R723" s="105">
        <v>4.5</v>
      </c>
      <c r="S723" s="105">
        <v>13.6</v>
      </c>
      <c r="T723" s="118">
        <v>7.0000000000000007E-2</v>
      </c>
      <c r="U723" s="119">
        <v>8.1999999999999993</v>
      </c>
      <c r="V723" s="87">
        <v>5.0999999999999996</v>
      </c>
      <c r="W723" s="88">
        <v>43.2</v>
      </c>
      <c r="X723" s="89">
        <v>-0.7</v>
      </c>
      <c r="Y723" s="90">
        <v>38</v>
      </c>
      <c r="Z723" s="91">
        <v>-170.5</v>
      </c>
      <c r="AA723" s="81">
        <v>-524.5</v>
      </c>
      <c r="AB723" s="92">
        <v>99</v>
      </c>
      <c r="AC723" s="93">
        <v>-15.9</v>
      </c>
      <c r="AD723" s="94">
        <v>-11.8</v>
      </c>
      <c r="AE723" s="94">
        <v>287</v>
      </c>
      <c r="AF723" s="94">
        <v>-1</v>
      </c>
      <c r="AG723" s="95">
        <v>1.5</v>
      </c>
      <c r="AH723" s="91">
        <v>-158</v>
      </c>
      <c r="AI723" s="38"/>
    </row>
    <row r="724" spans="1:35" x14ac:dyDescent="0.2">
      <c r="A724" s="76" t="s">
        <v>621</v>
      </c>
      <c r="B724" s="38">
        <v>2254472</v>
      </c>
      <c r="C724" s="76" t="s">
        <v>406</v>
      </c>
      <c r="D724" s="76" t="s">
        <v>1315</v>
      </c>
      <c r="E724" s="76" t="s">
        <v>407</v>
      </c>
      <c r="F724" s="76">
        <v>1994</v>
      </c>
      <c r="G724" s="77">
        <v>7</v>
      </c>
      <c r="H724" s="78" t="s">
        <v>553</v>
      </c>
      <c r="I724" s="79">
        <v>16</v>
      </c>
      <c r="J724" s="80">
        <v>7</v>
      </c>
      <c r="K724" s="80">
        <v>43</v>
      </c>
      <c r="L724" s="81">
        <v>-165</v>
      </c>
      <c r="M724" s="82">
        <v>60.974437500000001</v>
      </c>
      <c r="N724" s="83">
        <v>-7.4</v>
      </c>
      <c r="O724" s="84">
        <v>47.802</v>
      </c>
      <c r="P724" s="85">
        <v>-3.2</v>
      </c>
      <c r="Q724" s="86">
        <v>46.818666667000002</v>
      </c>
      <c r="R724" s="105">
        <v>-13.5</v>
      </c>
      <c r="S724" s="105">
        <v>30.925666667000002</v>
      </c>
      <c r="T724" s="118">
        <v>0.17</v>
      </c>
      <c r="U724" s="119">
        <v>22.8</v>
      </c>
      <c r="V724" s="87">
        <v>3.5</v>
      </c>
      <c r="W724" s="88">
        <v>35.5</v>
      </c>
      <c r="X724" s="89">
        <v>-2.1</v>
      </c>
      <c r="Y724" s="90">
        <v>33.6</v>
      </c>
      <c r="Z724" s="91">
        <v>-170.6</v>
      </c>
      <c r="AA724" s="81">
        <v>-231.4</v>
      </c>
      <c r="AB724" s="92">
        <v>99</v>
      </c>
      <c r="AC724" s="93">
        <v>1.8</v>
      </c>
      <c r="AD724" s="94">
        <v>-5</v>
      </c>
      <c r="AE724" s="94">
        <v>321</v>
      </c>
      <c r="AF724" s="94">
        <v>-12</v>
      </c>
      <c r="AG724" s="95">
        <v>-13.5</v>
      </c>
      <c r="AH724" s="91">
        <v>-249</v>
      </c>
      <c r="AI724" s="38"/>
    </row>
    <row r="725" spans="1:35" x14ac:dyDescent="0.2">
      <c r="A725" s="76" t="s">
        <v>621</v>
      </c>
      <c r="B725" s="38">
        <v>61355140</v>
      </c>
      <c r="C725" s="76" t="s">
        <v>2064</v>
      </c>
      <c r="D725" s="76" t="s">
        <v>1315</v>
      </c>
      <c r="E725" s="76" t="s">
        <v>2065</v>
      </c>
      <c r="F725" s="76">
        <v>2004</v>
      </c>
      <c r="G725" s="77">
        <v>5.3</v>
      </c>
      <c r="H725" s="78" t="s">
        <v>553</v>
      </c>
      <c r="I725" s="79">
        <v>31</v>
      </c>
      <c r="J725" s="80">
        <v>11</v>
      </c>
      <c r="K725" s="80">
        <v>43</v>
      </c>
      <c r="L725" s="81">
        <v>97.3</v>
      </c>
      <c r="M725" s="82">
        <v>57.981000000000002</v>
      </c>
      <c r="N725" s="83">
        <v>-9.8000000000000007</v>
      </c>
      <c r="O725" s="84">
        <v>45.535636363999998</v>
      </c>
      <c r="P725" s="85">
        <v>1</v>
      </c>
      <c r="Q725" s="86">
        <v>46.985272727000002</v>
      </c>
      <c r="R725" s="105">
        <v>23.9</v>
      </c>
      <c r="S725" s="105">
        <v>24.814363636</v>
      </c>
      <c r="T725" s="118">
        <v>0.03</v>
      </c>
      <c r="U725" s="119">
        <v>33.4</v>
      </c>
      <c r="V725" s="87">
        <v>-1.6</v>
      </c>
      <c r="W725" s="88">
        <v>30.2</v>
      </c>
      <c r="X725" s="89">
        <v>-6.3</v>
      </c>
      <c r="Y725" s="90">
        <v>30</v>
      </c>
      <c r="Z725" s="91">
        <v>-172.6</v>
      </c>
      <c r="AA725" s="81">
        <v>422.3</v>
      </c>
      <c r="AB725" s="92">
        <v>96</v>
      </c>
      <c r="AC725" s="93">
        <v>5.9</v>
      </c>
      <c r="AD725" s="94">
        <v>9.5</v>
      </c>
      <c r="AE725" s="94">
        <v>294</v>
      </c>
      <c r="AF725" s="94">
        <v>4</v>
      </c>
      <c r="AG725" s="95">
        <v>-2.5</v>
      </c>
      <c r="AH725" s="91">
        <v>158</v>
      </c>
      <c r="AI725" s="38"/>
    </row>
    <row r="726" spans="1:35" x14ac:dyDescent="0.2">
      <c r="A726" s="76" t="s">
        <v>621</v>
      </c>
      <c r="B726" s="38">
        <v>5470579</v>
      </c>
      <c r="C726" s="76" t="s">
        <v>1761</v>
      </c>
      <c r="D726" s="76" t="s">
        <v>1399</v>
      </c>
      <c r="E726" s="76" t="s">
        <v>1762</v>
      </c>
      <c r="F726" s="76">
        <v>1991</v>
      </c>
      <c r="G726" s="77">
        <v>1</v>
      </c>
      <c r="H726" s="78" t="s">
        <v>553</v>
      </c>
      <c r="I726" s="79">
        <v>35</v>
      </c>
      <c r="J726" s="80">
        <v>8</v>
      </c>
      <c r="K726" s="80">
        <v>108</v>
      </c>
      <c r="L726" s="81">
        <v>-126.3</v>
      </c>
      <c r="M726" s="82">
        <v>86.072571429000007</v>
      </c>
      <c r="N726" s="83">
        <v>-6.2</v>
      </c>
      <c r="O726" s="84">
        <v>69.003200000000007</v>
      </c>
      <c r="P726" s="85">
        <v>-4.5999999999999996</v>
      </c>
      <c r="Q726" s="86">
        <v>69.259399999999999</v>
      </c>
      <c r="R726" s="105">
        <v>-5.4</v>
      </c>
      <c r="S726" s="105">
        <v>55.680799999999998</v>
      </c>
      <c r="T726" s="118">
        <v>-0.02</v>
      </c>
      <c r="U726" s="119">
        <v>48</v>
      </c>
      <c r="V726" s="87">
        <v>-6.4</v>
      </c>
      <c r="W726" s="88">
        <v>70.599999999999994</v>
      </c>
      <c r="X726" s="89">
        <v>-8.8000000000000007</v>
      </c>
      <c r="Y726" s="90">
        <v>67.3</v>
      </c>
      <c r="Z726" s="91">
        <v>-173.1</v>
      </c>
      <c r="AA726" s="81">
        <v>165</v>
      </c>
      <c r="AB726" s="92">
        <v>99</v>
      </c>
      <c r="AC726" s="93">
        <v>-0.5</v>
      </c>
      <c r="AD726" s="94">
        <v>4.5</v>
      </c>
      <c r="AE726" s="94">
        <v>291</v>
      </c>
      <c r="AF726" s="94">
        <v>22</v>
      </c>
      <c r="AG726" s="95">
        <v>12</v>
      </c>
      <c r="AH726" s="91">
        <v>194</v>
      </c>
      <c r="AI726" s="38"/>
    </row>
    <row r="727" spans="1:35" x14ac:dyDescent="0.2">
      <c r="A727" s="76" t="s">
        <v>621</v>
      </c>
      <c r="B727" s="38">
        <v>137292255</v>
      </c>
      <c r="C727" s="76" t="s">
        <v>2261</v>
      </c>
      <c r="D727" s="76" t="s">
        <v>1315</v>
      </c>
      <c r="E727" s="76" t="s">
        <v>2262</v>
      </c>
      <c r="F727" s="76">
        <v>2006</v>
      </c>
      <c r="G727" s="77">
        <v>5.2</v>
      </c>
      <c r="H727" s="78" t="s">
        <v>553</v>
      </c>
      <c r="I727" s="79">
        <v>25</v>
      </c>
      <c r="J727" s="80">
        <v>5</v>
      </c>
      <c r="K727" s="80">
        <v>39</v>
      </c>
      <c r="L727" s="81">
        <v>-296.5</v>
      </c>
      <c r="M727" s="82">
        <v>58.803359999999998</v>
      </c>
      <c r="N727" s="83">
        <v>0.9</v>
      </c>
      <c r="O727" s="84">
        <v>31.441666667</v>
      </c>
      <c r="P727" s="85">
        <v>-13.2</v>
      </c>
      <c r="Q727" s="86">
        <v>38.954999999999998</v>
      </c>
      <c r="R727" s="105">
        <v>-0.4</v>
      </c>
      <c r="S727" s="105">
        <v>14.128333333</v>
      </c>
      <c r="T727" s="118">
        <v>-0.21</v>
      </c>
      <c r="U727" s="119">
        <v>31.7</v>
      </c>
      <c r="V727" s="87">
        <v>-1</v>
      </c>
      <c r="W727" s="88">
        <v>29.8</v>
      </c>
      <c r="X727" s="89">
        <v>-8.1999999999999993</v>
      </c>
      <c r="Y727" s="90">
        <v>31.1</v>
      </c>
      <c r="Z727" s="91">
        <v>-177.3</v>
      </c>
      <c r="AA727" s="81">
        <v>-96.8</v>
      </c>
      <c r="AB727" s="92">
        <v>97</v>
      </c>
      <c r="AC727" s="93">
        <v>-7.7</v>
      </c>
      <c r="AD727" s="94">
        <v>0.9</v>
      </c>
      <c r="AE727" s="94">
        <v>307</v>
      </c>
      <c r="AF727" s="94">
        <v>6</v>
      </c>
      <c r="AG727" s="95">
        <v>1</v>
      </c>
      <c r="AH727" s="91">
        <v>23</v>
      </c>
      <c r="AI727" s="38"/>
    </row>
    <row r="728" spans="1:35" x14ac:dyDescent="0.2">
      <c r="A728" s="76" t="s">
        <v>621</v>
      </c>
      <c r="B728" s="38">
        <v>2033673</v>
      </c>
      <c r="C728" s="76" t="s">
        <v>579</v>
      </c>
      <c r="D728" s="76" t="s">
        <v>1315</v>
      </c>
      <c r="E728" s="76" t="s">
        <v>580</v>
      </c>
      <c r="F728" s="76">
        <v>1987</v>
      </c>
      <c r="G728" s="77">
        <v>0.6</v>
      </c>
      <c r="H728" s="78" t="s">
        <v>553</v>
      </c>
      <c r="I728" s="79">
        <v>11</v>
      </c>
      <c r="J728" s="80">
        <v>2</v>
      </c>
      <c r="K728" s="80">
        <v>46</v>
      </c>
      <c r="L728" s="81">
        <v>-7.7</v>
      </c>
      <c r="M728" s="82">
        <v>59.321818182000001</v>
      </c>
      <c r="N728" s="83">
        <v>-9.8000000000000007</v>
      </c>
      <c r="O728" s="84">
        <v>30</v>
      </c>
      <c r="P728" s="85">
        <v>-1.2</v>
      </c>
      <c r="Q728" s="86">
        <v>43</v>
      </c>
      <c r="R728" s="105">
        <v>-0.3</v>
      </c>
      <c r="S728" s="105">
        <v>17.100000000000001</v>
      </c>
      <c r="T728" s="118">
        <v>0.03</v>
      </c>
      <c r="U728" s="119">
        <v>13</v>
      </c>
      <c r="V728" s="87">
        <v>5.7</v>
      </c>
      <c r="W728" s="88">
        <v>38.299999999999997</v>
      </c>
      <c r="X728" s="89">
        <v>-0.7</v>
      </c>
      <c r="Y728" s="90">
        <v>32.1</v>
      </c>
      <c r="Z728" s="91">
        <v>-178.8</v>
      </c>
      <c r="AA728" s="81">
        <v>-266.8</v>
      </c>
      <c r="AB728" s="92">
        <v>99</v>
      </c>
      <c r="AC728" s="93">
        <v>-32.700000000000003</v>
      </c>
      <c r="AD728" s="94">
        <v>-11.4</v>
      </c>
      <c r="AE728" s="94">
        <v>377</v>
      </c>
      <c r="AF728" s="94">
        <v>-4</v>
      </c>
      <c r="AG728" s="95">
        <v>-12</v>
      </c>
      <c r="AH728" s="91">
        <v>-603</v>
      </c>
      <c r="AI728" s="38"/>
    </row>
    <row r="729" spans="1:35" x14ac:dyDescent="0.2">
      <c r="A729" s="76" t="s">
        <v>621</v>
      </c>
      <c r="B729" s="38">
        <v>1772090</v>
      </c>
      <c r="C729" s="76" t="s">
        <v>297</v>
      </c>
      <c r="D729" s="76" t="s">
        <v>1315</v>
      </c>
      <c r="E729" s="76" t="s">
        <v>298</v>
      </c>
      <c r="F729" s="76">
        <v>1978</v>
      </c>
      <c r="G729" s="77">
        <v>0</v>
      </c>
      <c r="H729" s="78" t="s">
        <v>553</v>
      </c>
      <c r="I729" s="79">
        <v>16</v>
      </c>
      <c r="J729" s="80">
        <v>6</v>
      </c>
      <c r="K729" s="80">
        <v>50</v>
      </c>
      <c r="L729" s="81">
        <v>-171.8</v>
      </c>
      <c r="M729" s="82">
        <v>61.334249999999997</v>
      </c>
      <c r="N729" s="83">
        <v>-5.9</v>
      </c>
      <c r="O729" s="84">
        <v>37.5</v>
      </c>
      <c r="P729" s="85">
        <v>-6.1</v>
      </c>
      <c r="Q729" s="86">
        <v>49.2</v>
      </c>
      <c r="R729" s="105">
        <v>-10.7</v>
      </c>
      <c r="S729" s="105">
        <v>20.6</v>
      </c>
      <c r="T729" s="118">
        <v>-0.01</v>
      </c>
      <c r="U729" s="119">
        <v>11.3</v>
      </c>
      <c r="V729" s="87">
        <v>10.3</v>
      </c>
      <c r="W729" s="88">
        <v>43.3</v>
      </c>
      <c r="X729" s="89">
        <v>0.8</v>
      </c>
      <c r="Y729" s="90">
        <v>38.6</v>
      </c>
      <c r="Z729" s="91">
        <v>-181.6</v>
      </c>
      <c r="AA729" s="81">
        <v>-704.5</v>
      </c>
      <c r="AB729" s="92">
        <v>99</v>
      </c>
      <c r="AC729" s="93">
        <v>-13.6</v>
      </c>
      <c r="AD729" s="94">
        <v>-16.8</v>
      </c>
      <c r="AE729" s="94">
        <v>282</v>
      </c>
      <c r="AF729" s="94">
        <v>-2</v>
      </c>
      <c r="AG729" s="95">
        <v>-3</v>
      </c>
      <c r="AH729" s="91">
        <v>-325</v>
      </c>
      <c r="AI729" s="38"/>
    </row>
    <row r="730" spans="1:35" x14ac:dyDescent="0.2">
      <c r="A730" s="76" t="s">
        <v>621</v>
      </c>
      <c r="B730" s="38">
        <v>2056076</v>
      </c>
      <c r="C730" s="76" t="s">
        <v>390</v>
      </c>
      <c r="D730" s="76" t="s">
        <v>1315</v>
      </c>
      <c r="E730" s="76" t="s">
        <v>391</v>
      </c>
      <c r="F730" s="76">
        <v>1986</v>
      </c>
      <c r="G730" s="77">
        <v>8.1999999999999993</v>
      </c>
      <c r="H730" s="78" t="s">
        <v>553</v>
      </c>
      <c r="I730" s="79">
        <v>45</v>
      </c>
      <c r="J730" s="80">
        <v>13</v>
      </c>
      <c r="K730" s="80">
        <v>141</v>
      </c>
      <c r="L730" s="81">
        <v>-266.5</v>
      </c>
      <c r="M730" s="82">
        <v>73.422666667000001</v>
      </c>
      <c r="N730" s="83">
        <v>-6.4</v>
      </c>
      <c r="O730" s="84">
        <v>54.216000000000001</v>
      </c>
      <c r="P730" s="85">
        <v>-9.1999999999999993</v>
      </c>
      <c r="Q730" s="86">
        <v>59.305599999999998</v>
      </c>
      <c r="R730" s="105">
        <v>-9.4</v>
      </c>
      <c r="S730" s="105">
        <v>35.809333332999998</v>
      </c>
      <c r="T730" s="118">
        <v>0.05</v>
      </c>
      <c r="U730" s="119">
        <v>24.9</v>
      </c>
      <c r="V730" s="87">
        <v>0.4</v>
      </c>
      <c r="W730" s="88">
        <v>58.9</v>
      </c>
      <c r="X730" s="89">
        <v>-0.7</v>
      </c>
      <c r="Y730" s="90">
        <v>54.5</v>
      </c>
      <c r="Z730" s="91">
        <v>-181.6</v>
      </c>
      <c r="AA730" s="81">
        <v>-874.1</v>
      </c>
      <c r="AB730" s="92">
        <v>99</v>
      </c>
      <c r="AC730" s="93">
        <v>-22.7</v>
      </c>
      <c r="AD730" s="94">
        <v>-26.4</v>
      </c>
      <c r="AE730" s="94">
        <v>272</v>
      </c>
      <c r="AF730" s="94">
        <v>4</v>
      </c>
      <c r="AG730" s="95">
        <v>-11</v>
      </c>
      <c r="AH730" s="91">
        <v>-407</v>
      </c>
      <c r="AI730" s="38"/>
    </row>
    <row r="731" spans="1:35" x14ac:dyDescent="0.2">
      <c r="A731" s="76" t="s">
        <v>621</v>
      </c>
      <c r="B731" s="38">
        <v>134603522</v>
      </c>
      <c r="C731" s="76" t="s">
        <v>2060</v>
      </c>
      <c r="D731" s="76" t="s">
        <v>1315</v>
      </c>
      <c r="E731" s="76" t="s">
        <v>2061</v>
      </c>
      <c r="F731" s="76">
        <v>2003</v>
      </c>
      <c r="G731" s="77">
        <v>12</v>
      </c>
      <c r="H731" s="78" t="s">
        <v>553</v>
      </c>
      <c r="I731" s="79">
        <v>54</v>
      </c>
      <c r="J731" s="80">
        <v>9</v>
      </c>
      <c r="K731" s="80">
        <v>78</v>
      </c>
      <c r="L731" s="81">
        <v>-66.5</v>
      </c>
      <c r="M731" s="82">
        <v>72.736222221999995</v>
      </c>
      <c r="N731" s="83">
        <v>-3.4</v>
      </c>
      <c r="O731" s="84">
        <v>44.415999999999997</v>
      </c>
      <c r="P731" s="85">
        <v>-2.8</v>
      </c>
      <c r="Q731" s="86">
        <v>49.890888889000003</v>
      </c>
      <c r="R731" s="105">
        <v>18</v>
      </c>
      <c r="S731" s="105">
        <v>27.065999999999999</v>
      </c>
      <c r="T731" s="118">
        <v>-0.01</v>
      </c>
      <c r="U731" s="119">
        <v>37.6</v>
      </c>
      <c r="V731" s="87">
        <v>1</v>
      </c>
      <c r="W731" s="88">
        <v>47.4</v>
      </c>
      <c r="X731" s="89">
        <v>-11.5</v>
      </c>
      <c r="Y731" s="90">
        <v>49.8</v>
      </c>
      <c r="Z731" s="91">
        <v>-183.3</v>
      </c>
      <c r="AA731" s="81">
        <v>98.6</v>
      </c>
      <c r="AB731" s="92">
        <v>99</v>
      </c>
      <c r="AC731" s="93">
        <v>26.8</v>
      </c>
      <c r="AD731" s="94">
        <v>8.1999999999999993</v>
      </c>
      <c r="AE731" s="94">
        <v>282</v>
      </c>
      <c r="AF731" s="94">
        <v>11</v>
      </c>
      <c r="AG731" s="95">
        <v>19.5</v>
      </c>
      <c r="AH731" s="91">
        <v>508</v>
      </c>
      <c r="AI731" s="38"/>
    </row>
    <row r="732" spans="1:35" x14ac:dyDescent="0.2">
      <c r="A732" s="76" t="s">
        <v>621</v>
      </c>
      <c r="B732" s="38">
        <v>17290313</v>
      </c>
      <c r="C732" s="76" t="s">
        <v>379</v>
      </c>
      <c r="D732" s="76" t="s">
        <v>1315</v>
      </c>
      <c r="E732" s="76" t="s">
        <v>380</v>
      </c>
      <c r="F732" s="76">
        <v>1996</v>
      </c>
      <c r="G732" s="77">
        <v>3.2</v>
      </c>
      <c r="H732" s="78" t="s">
        <v>553</v>
      </c>
      <c r="I732" s="79">
        <v>26</v>
      </c>
      <c r="J732" s="80">
        <v>8</v>
      </c>
      <c r="K732" s="80">
        <v>57</v>
      </c>
      <c r="L732" s="81">
        <v>-200.7</v>
      </c>
      <c r="M732" s="82">
        <v>57.394153846000002</v>
      </c>
      <c r="N732" s="83">
        <v>-7.3</v>
      </c>
      <c r="O732" s="84">
        <v>40.351500000000001</v>
      </c>
      <c r="P732" s="85">
        <v>-7.8</v>
      </c>
      <c r="Q732" s="86">
        <v>47.762999999999998</v>
      </c>
      <c r="R732" s="105">
        <v>-21.6</v>
      </c>
      <c r="S732" s="105">
        <v>20.312999999999999</v>
      </c>
      <c r="T732" s="118">
        <v>0.11</v>
      </c>
      <c r="U732" s="119">
        <v>17.8</v>
      </c>
      <c r="V732" s="87">
        <v>-2.1</v>
      </c>
      <c r="W732" s="88">
        <v>35.299999999999997</v>
      </c>
      <c r="X732" s="89">
        <v>-2.2000000000000002</v>
      </c>
      <c r="Y732" s="90">
        <v>33.799999999999997</v>
      </c>
      <c r="Z732" s="91">
        <v>-183.7</v>
      </c>
      <c r="AA732" s="81">
        <v>-298.60000000000002</v>
      </c>
      <c r="AB732" s="92">
        <v>99</v>
      </c>
      <c r="AC732" s="93">
        <v>5</v>
      </c>
      <c r="AD732" s="94">
        <v>-1.8</v>
      </c>
      <c r="AE732" s="94">
        <v>321</v>
      </c>
      <c r="AF732" s="94">
        <v>-4</v>
      </c>
      <c r="AG732" s="95">
        <v>-17</v>
      </c>
      <c r="AH732" s="91">
        <v>-196</v>
      </c>
      <c r="AI732" s="38"/>
    </row>
    <row r="733" spans="1:35" x14ac:dyDescent="0.2">
      <c r="A733" s="76" t="s">
        <v>621</v>
      </c>
      <c r="B733" s="38">
        <v>1600155</v>
      </c>
      <c r="C733" s="76" t="s">
        <v>1223</v>
      </c>
      <c r="D733" s="76" t="s">
        <v>1315</v>
      </c>
      <c r="E733" s="76" t="s">
        <v>1224</v>
      </c>
      <c r="F733" s="76">
        <v>1971</v>
      </c>
      <c r="G733" s="77">
        <v>0</v>
      </c>
      <c r="H733" s="78" t="s">
        <v>553</v>
      </c>
      <c r="I733" s="79">
        <v>11</v>
      </c>
      <c r="J733" s="80">
        <v>2</v>
      </c>
      <c r="K733" s="80">
        <v>48</v>
      </c>
      <c r="L733" s="81">
        <v>-391.3</v>
      </c>
      <c r="M733" s="82">
        <v>56.279272726999999</v>
      </c>
      <c r="N733" s="83">
        <v>-7.5</v>
      </c>
      <c r="O733" s="84">
        <v>20.6</v>
      </c>
      <c r="P733" s="85">
        <v>-8.9</v>
      </c>
      <c r="Q733" s="86">
        <v>38.1</v>
      </c>
      <c r="R733" s="105">
        <v>8.9</v>
      </c>
      <c r="S733" s="105">
        <v>5.7</v>
      </c>
      <c r="T733" s="118">
        <v>0.01</v>
      </c>
      <c r="U733" s="119">
        <v>3.7</v>
      </c>
      <c r="V733" s="87">
        <v>1.4</v>
      </c>
      <c r="W733" s="88">
        <v>34.1</v>
      </c>
      <c r="X733" s="89">
        <v>0.5</v>
      </c>
      <c r="Y733" s="90">
        <v>27.1</v>
      </c>
      <c r="Z733" s="91">
        <v>-183.9</v>
      </c>
      <c r="AA733" s="81">
        <v>-1215</v>
      </c>
      <c r="AB733" s="92">
        <v>99</v>
      </c>
      <c r="AC733" s="93">
        <v>-40.5</v>
      </c>
      <c r="AD733" s="94">
        <v>-41.4</v>
      </c>
      <c r="AE733" s="94">
        <v>279</v>
      </c>
      <c r="AF733" s="94">
        <v>3</v>
      </c>
      <c r="AG733" s="95">
        <v>-15</v>
      </c>
      <c r="AH733" s="91">
        <v>-699</v>
      </c>
      <c r="AI733" s="38"/>
    </row>
    <row r="734" spans="1:35" x14ac:dyDescent="0.2">
      <c r="A734" s="76" t="s">
        <v>621</v>
      </c>
      <c r="B734" s="38">
        <v>1743677</v>
      </c>
      <c r="C734" s="76" t="s">
        <v>297</v>
      </c>
      <c r="D734" s="76" t="s">
        <v>1315</v>
      </c>
      <c r="E734" s="76" t="s">
        <v>314</v>
      </c>
      <c r="F734" s="76">
        <v>1977</v>
      </c>
      <c r="G734" s="77">
        <v>1.6</v>
      </c>
      <c r="H734" s="78" t="s">
        <v>553</v>
      </c>
      <c r="I734" s="79">
        <v>85</v>
      </c>
      <c r="J734" s="80">
        <v>20</v>
      </c>
      <c r="K734" s="80">
        <v>277</v>
      </c>
      <c r="L734" s="81">
        <v>-199.5</v>
      </c>
      <c r="M734" s="82">
        <v>86.848258823999998</v>
      </c>
      <c r="N734" s="83">
        <v>-8.3000000000000007</v>
      </c>
      <c r="O734" s="84">
        <v>34.322666667</v>
      </c>
      <c r="P734" s="85">
        <v>-4.5</v>
      </c>
      <c r="Q734" s="86">
        <v>52.785333332999997</v>
      </c>
      <c r="R734" s="105">
        <v>7.9</v>
      </c>
      <c r="S734" s="105">
        <v>10.898666667000001</v>
      </c>
      <c r="T734" s="118">
        <v>0.04</v>
      </c>
      <c r="U734" s="119">
        <v>12.3</v>
      </c>
      <c r="V734" s="87">
        <v>5.2</v>
      </c>
      <c r="W734" s="88">
        <v>69.099999999999994</v>
      </c>
      <c r="X734" s="89">
        <v>-0.5</v>
      </c>
      <c r="Y734" s="90">
        <v>60.1</v>
      </c>
      <c r="Z734" s="91">
        <v>-184.3</v>
      </c>
      <c r="AA734" s="81">
        <v>-857.3</v>
      </c>
      <c r="AB734" s="92">
        <v>99</v>
      </c>
      <c r="AC734" s="93">
        <v>-29.1</v>
      </c>
      <c r="AD734" s="94">
        <v>-25</v>
      </c>
      <c r="AE734" s="94">
        <v>313</v>
      </c>
      <c r="AF734" s="94">
        <v>-18</v>
      </c>
      <c r="AG734" s="95">
        <v>-15.5</v>
      </c>
      <c r="AH734" s="91">
        <v>-672</v>
      </c>
      <c r="AI734" s="38"/>
    </row>
    <row r="735" spans="1:35" x14ac:dyDescent="0.2">
      <c r="A735" s="76" t="s">
        <v>621</v>
      </c>
      <c r="B735" s="38">
        <v>2097220</v>
      </c>
      <c r="C735" s="76" t="s">
        <v>1364</v>
      </c>
      <c r="D735" s="76" t="s">
        <v>1315</v>
      </c>
      <c r="E735" s="76" t="s">
        <v>906</v>
      </c>
      <c r="F735" s="76">
        <v>1989</v>
      </c>
      <c r="G735" s="77">
        <v>0.4</v>
      </c>
      <c r="H735" s="78" t="s">
        <v>553</v>
      </c>
      <c r="I735" s="79">
        <v>10</v>
      </c>
      <c r="J735" s="80">
        <v>5</v>
      </c>
      <c r="K735" s="80">
        <v>41</v>
      </c>
      <c r="L735" s="81">
        <v>-62</v>
      </c>
      <c r="M735" s="82">
        <v>54.872700000000002</v>
      </c>
      <c r="N735" s="83">
        <v>-11.1</v>
      </c>
      <c r="O735" s="84">
        <v>30.64</v>
      </c>
      <c r="P735" s="85">
        <v>-3.2</v>
      </c>
      <c r="Q735" s="86">
        <v>38</v>
      </c>
      <c r="R735" s="105">
        <v>1.4</v>
      </c>
      <c r="S735" s="105">
        <v>19.760000000000002</v>
      </c>
      <c r="T735" s="118">
        <v>7.0000000000000007E-2</v>
      </c>
      <c r="U735" s="119">
        <v>21.4</v>
      </c>
      <c r="V735" s="87">
        <v>0.6</v>
      </c>
      <c r="W735" s="88">
        <v>40.299999999999997</v>
      </c>
      <c r="X735" s="89">
        <v>-0.2</v>
      </c>
      <c r="Y735" s="90">
        <v>35.5</v>
      </c>
      <c r="Z735" s="91">
        <v>-185</v>
      </c>
      <c r="AA735" s="81">
        <v>-472.7</v>
      </c>
      <c r="AB735" s="92">
        <v>93</v>
      </c>
      <c r="AC735" s="93">
        <v>-11.4</v>
      </c>
      <c r="AD735" s="94">
        <v>-12.7</v>
      </c>
      <c r="AE735" s="94">
        <v>287</v>
      </c>
      <c r="AF735" s="94">
        <v>5</v>
      </c>
      <c r="AG735" s="95">
        <v>2</v>
      </c>
      <c r="AH735" s="91">
        <v>-183</v>
      </c>
      <c r="AI735" s="38"/>
    </row>
    <row r="736" spans="1:35" x14ac:dyDescent="0.2">
      <c r="A736" s="76" t="s">
        <v>621</v>
      </c>
      <c r="B736" s="38">
        <v>1643248</v>
      </c>
      <c r="C736" s="76" t="s">
        <v>311</v>
      </c>
      <c r="D736" s="76" t="s">
        <v>1315</v>
      </c>
      <c r="E736" s="76" t="s">
        <v>312</v>
      </c>
      <c r="F736" s="76">
        <v>1973</v>
      </c>
      <c r="G736" s="77">
        <v>0</v>
      </c>
      <c r="H736" s="78" t="s">
        <v>553</v>
      </c>
      <c r="I736" s="79">
        <v>24</v>
      </c>
      <c r="J736" s="80">
        <v>5</v>
      </c>
      <c r="K736" s="80">
        <v>102</v>
      </c>
      <c r="L736" s="81">
        <v>-201.5</v>
      </c>
      <c r="M736" s="82">
        <v>66.441249999999997</v>
      </c>
      <c r="N736" s="83">
        <v>-9.5</v>
      </c>
      <c r="O736" s="84">
        <v>47.318571429000002</v>
      </c>
      <c r="P736" s="85">
        <v>-4.9000000000000004</v>
      </c>
      <c r="Q736" s="86">
        <v>52.5</v>
      </c>
      <c r="R736" s="105">
        <v>6.1</v>
      </c>
      <c r="S736" s="105">
        <v>19.5</v>
      </c>
      <c r="T736" s="118">
        <v>0.1</v>
      </c>
      <c r="U736" s="119">
        <v>10.8</v>
      </c>
      <c r="V736" s="87">
        <v>0.3</v>
      </c>
      <c r="W736" s="88">
        <v>50</v>
      </c>
      <c r="X736" s="89">
        <v>-1</v>
      </c>
      <c r="Y736" s="90">
        <v>40.1</v>
      </c>
      <c r="Z736" s="91">
        <v>-185.3</v>
      </c>
      <c r="AA736" s="81">
        <v>-931.4</v>
      </c>
      <c r="AB736" s="92">
        <v>99</v>
      </c>
      <c r="AC736" s="93">
        <v>-40.9</v>
      </c>
      <c r="AD736" s="94">
        <v>-35.5</v>
      </c>
      <c r="AE736" s="94">
        <v>293</v>
      </c>
      <c r="AF736" s="94">
        <v>32</v>
      </c>
      <c r="AG736" s="95">
        <v>-2.5</v>
      </c>
      <c r="AH736" s="91">
        <v>-509</v>
      </c>
      <c r="AI736" s="38"/>
    </row>
    <row r="737" spans="1:35" x14ac:dyDescent="0.2">
      <c r="A737" s="76" t="s">
        <v>621</v>
      </c>
      <c r="B737" s="38">
        <v>60697343</v>
      </c>
      <c r="C737" s="76" t="s">
        <v>1139</v>
      </c>
      <c r="D737" s="76" t="s">
        <v>1315</v>
      </c>
      <c r="E737" s="76" t="s">
        <v>2014</v>
      </c>
      <c r="F737" s="76">
        <v>2002</v>
      </c>
      <c r="G737" s="77">
        <v>4.0999999999999996</v>
      </c>
      <c r="H737" s="78" t="s">
        <v>553</v>
      </c>
      <c r="I737" s="79">
        <v>47</v>
      </c>
      <c r="J737" s="80">
        <v>13</v>
      </c>
      <c r="K737" s="80">
        <v>70</v>
      </c>
      <c r="L737" s="81">
        <v>80.400000000000006</v>
      </c>
      <c r="M737" s="82">
        <v>68.495489362000001</v>
      </c>
      <c r="N737" s="83">
        <v>-6.9</v>
      </c>
      <c r="O737" s="84">
        <v>53.784500000000001</v>
      </c>
      <c r="P737" s="85">
        <v>-1.9</v>
      </c>
      <c r="Q737" s="86">
        <v>58.140599999999999</v>
      </c>
      <c r="R737" s="105">
        <v>-7.2</v>
      </c>
      <c r="S737" s="105">
        <v>34.226500000000001</v>
      </c>
      <c r="T737" s="118">
        <v>-0.04</v>
      </c>
      <c r="U737" s="119">
        <v>36.299999999999997</v>
      </c>
      <c r="V737" s="87">
        <v>-2.4</v>
      </c>
      <c r="W737" s="88">
        <v>48.1</v>
      </c>
      <c r="X737" s="89">
        <v>-9.6999999999999993</v>
      </c>
      <c r="Y737" s="90">
        <v>50.2</v>
      </c>
      <c r="Z737" s="91">
        <v>-187.6</v>
      </c>
      <c r="AA737" s="81">
        <v>213.2</v>
      </c>
      <c r="AB737" s="92">
        <v>99</v>
      </c>
      <c r="AC737" s="93">
        <v>10</v>
      </c>
      <c r="AD737" s="94">
        <v>1.8</v>
      </c>
      <c r="AE737" s="94">
        <v>294</v>
      </c>
      <c r="AF737" s="94">
        <v>19</v>
      </c>
      <c r="AG737" s="95">
        <v>17.5</v>
      </c>
      <c r="AH737" s="91">
        <v>310</v>
      </c>
      <c r="AI737" s="38"/>
    </row>
    <row r="738" spans="1:35" x14ac:dyDescent="0.2">
      <c r="A738" s="76" t="s">
        <v>621</v>
      </c>
      <c r="B738" s="38">
        <v>2048330</v>
      </c>
      <c r="C738" s="76" t="s">
        <v>50</v>
      </c>
      <c r="D738" s="76" t="s">
        <v>1315</v>
      </c>
      <c r="E738" s="76" t="s">
        <v>138</v>
      </c>
      <c r="F738" s="76">
        <v>1987</v>
      </c>
      <c r="G738" s="77">
        <v>4.9000000000000004</v>
      </c>
      <c r="H738" s="78" t="s">
        <v>553</v>
      </c>
      <c r="I738" s="79">
        <v>13</v>
      </c>
      <c r="J738" s="80">
        <v>6</v>
      </c>
      <c r="K738" s="80">
        <v>33</v>
      </c>
      <c r="L738" s="81">
        <v>-44.4</v>
      </c>
      <c r="M738" s="82">
        <v>51.660769231000003</v>
      </c>
      <c r="N738" s="83">
        <v>-10</v>
      </c>
      <c r="O738" s="84">
        <v>28.3</v>
      </c>
      <c r="P738" s="85">
        <v>-2</v>
      </c>
      <c r="Q738" s="86">
        <v>42.5</v>
      </c>
      <c r="R738" s="105">
        <v>1</v>
      </c>
      <c r="S738" s="105">
        <v>14</v>
      </c>
      <c r="T738" s="118">
        <v>0.11</v>
      </c>
      <c r="U738" s="119">
        <v>13.8</v>
      </c>
      <c r="V738" s="87">
        <v>5.5</v>
      </c>
      <c r="W738" s="88">
        <v>33.700000000000003</v>
      </c>
      <c r="X738" s="89">
        <v>-0.5</v>
      </c>
      <c r="Y738" s="90">
        <v>31.6</v>
      </c>
      <c r="Z738" s="91">
        <v>-188.6</v>
      </c>
      <c r="AA738" s="81">
        <v>-364.1</v>
      </c>
      <c r="AB738" s="92">
        <v>97</v>
      </c>
      <c r="AC738" s="93">
        <v>-20.5</v>
      </c>
      <c r="AD738" s="94">
        <v>-12.7</v>
      </c>
      <c r="AE738" s="94">
        <v>328</v>
      </c>
      <c r="AF738" s="94">
        <v>-5</v>
      </c>
      <c r="AG738" s="95">
        <v>-4.5</v>
      </c>
      <c r="AH738" s="91">
        <v>-369</v>
      </c>
      <c r="AI738" s="38"/>
    </row>
    <row r="739" spans="1:35" x14ac:dyDescent="0.2">
      <c r="A739" s="76" t="s">
        <v>621</v>
      </c>
      <c r="B739" s="38">
        <v>135538586</v>
      </c>
      <c r="C739" s="76" t="s">
        <v>2253</v>
      </c>
      <c r="D739" s="76" t="s">
        <v>1315</v>
      </c>
      <c r="E739" s="76" t="s">
        <v>2254</v>
      </c>
      <c r="F739" s="76">
        <v>2004</v>
      </c>
      <c r="G739" s="77">
        <v>7.1</v>
      </c>
      <c r="H739" s="78" t="s">
        <v>553</v>
      </c>
      <c r="I739" s="79">
        <v>23</v>
      </c>
      <c r="J739" s="80">
        <v>6</v>
      </c>
      <c r="K739" s="80">
        <v>23</v>
      </c>
      <c r="L739" s="81">
        <v>-3.5</v>
      </c>
      <c r="M739" s="82">
        <v>55.713391303999998</v>
      </c>
      <c r="N739" s="83">
        <v>-5.2</v>
      </c>
      <c r="O739" s="84">
        <v>30.333333332999999</v>
      </c>
      <c r="P739" s="85">
        <v>-1.6</v>
      </c>
      <c r="Q739" s="86">
        <v>37.333333332999999</v>
      </c>
      <c r="R739" s="105">
        <v>11.9</v>
      </c>
      <c r="S739" s="105">
        <v>15.083333333000001</v>
      </c>
      <c r="T739" s="118">
        <v>7.0000000000000007E-2</v>
      </c>
      <c r="U739" s="119">
        <v>29.6</v>
      </c>
      <c r="V739" s="87">
        <v>4.9000000000000004</v>
      </c>
      <c r="W739" s="88">
        <v>26.1</v>
      </c>
      <c r="X739" s="89">
        <v>-8.1999999999999993</v>
      </c>
      <c r="Y739" s="90">
        <v>31.9</v>
      </c>
      <c r="Z739" s="91">
        <v>-188.8</v>
      </c>
      <c r="AA739" s="81">
        <v>1047.7</v>
      </c>
      <c r="AB739" s="92">
        <v>99</v>
      </c>
      <c r="AC739" s="93">
        <v>17.3</v>
      </c>
      <c r="AD739" s="94">
        <v>25</v>
      </c>
      <c r="AE739" s="94">
        <v>316</v>
      </c>
      <c r="AF739" s="94">
        <v>-15</v>
      </c>
      <c r="AG739" s="95">
        <v>1</v>
      </c>
      <c r="AH739" s="91">
        <v>249</v>
      </c>
      <c r="AI739" s="38"/>
    </row>
    <row r="740" spans="1:35" x14ac:dyDescent="0.2">
      <c r="A740" s="76" t="s">
        <v>621</v>
      </c>
      <c r="B740" s="38">
        <v>1988532</v>
      </c>
      <c r="C740" s="76" t="s">
        <v>196</v>
      </c>
      <c r="D740" s="76" t="s">
        <v>1315</v>
      </c>
      <c r="E740" s="76" t="s">
        <v>197</v>
      </c>
      <c r="F740" s="76">
        <v>1985</v>
      </c>
      <c r="G740" s="77">
        <v>0</v>
      </c>
      <c r="H740" s="78" t="s">
        <v>553</v>
      </c>
      <c r="I740" s="79">
        <v>45</v>
      </c>
      <c r="J740" s="80">
        <v>15</v>
      </c>
      <c r="K740" s="80">
        <v>138</v>
      </c>
      <c r="L740" s="81">
        <v>-215.3</v>
      </c>
      <c r="M740" s="82">
        <v>81.520133333000004</v>
      </c>
      <c r="N740" s="83">
        <v>-8.8000000000000007</v>
      </c>
      <c r="O740" s="84">
        <v>45.823999999999998</v>
      </c>
      <c r="P740" s="85">
        <v>-6.7</v>
      </c>
      <c r="Q740" s="86">
        <v>60.8</v>
      </c>
      <c r="R740" s="105">
        <v>-12.6</v>
      </c>
      <c r="S740" s="105">
        <v>22.464500000000001</v>
      </c>
      <c r="T740" s="118">
        <v>0.03</v>
      </c>
      <c r="U740" s="119">
        <v>12</v>
      </c>
      <c r="V740" s="87">
        <v>0.8</v>
      </c>
      <c r="W740" s="88">
        <v>58.4</v>
      </c>
      <c r="X740" s="89">
        <v>-0.5</v>
      </c>
      <c r="Y740" s="90">
        <v>53.2</v>
      </c>
      <c r="Z740" s="91">
        <v>-189.1</v>
      </c>
      <c r="AA740" s="81">
        <v>-452.3</v>
      </c>
      <c r="AB740" s="92">
        <v>99</v>
      </c>
      <c r="AC740" s="93">
        <v>-8.6</v>
      </c>
      <c r="AD740" s="94">
        <v>-17.7</v>
      </c>
      <c r="AE740" s="94">
        <v>321</v>
      </c>
      <c r="AF740" s="94">
        <v>-11</v>
      </c>
      <c r="AG740" s="95">
        <v>-30</v>
      </c>
      <c r="AH740" s="91">
        <v>-522</v>
      </c>
      <c r="AI740" s="38"/>
    </row>
    <row r="741" spans="1:35" x14ac:dyDescent="0.2">
      <c r="A741" s="76" t="s">
        <v>621</v>
      </c>
      <c r="B741" s="38">
        <v>8209795</v>
      </c>
      <c r="C741" s="76" t="s">
        <v>1959</v>
      </c>
      <c r="D741" s="76" t="s">
        <v>1399</v>
      </c>
      <c r="E741" s="76" t="s">
        <v>1960</v>
      </c>
      <c r="F741" s="76">
        <v>2001</v>
      </c>
      <c r="G741" s="77">
        <v>4.5</v>
      </c>
      <c r="H741" s="78" t="s">
        <v>553</v>
      </c>
      <c r="I741" s="79">
        <v>89</v>
      </c>
      <c r="J741" s="80">
        <v>21</v>
      </c>
      <c r="K741" s="80">
        <v>145</v>
      </c>
      <c r="L741" s="81">
        <v>-9.4</v>
      </c>
      <c r="M741" s="82">
        <v>78.412348315000003</v>
      </c>
      <c r="N741" s="83">
        <v>-1.8</v>
      </c>
      <c r="O741" s="84">
        <v>48.382666667000002</v>
      </c>
      <c r="P741" s="85">
        <v>-3.2</v>
      </c>
      <c r="Q741" s="86">
        <v>59.386666667</v>
      </c>
      <c r="R741" s="105">
        <v>1</v>
      </c>
      <c r="S741" s="105">
        <v>24.191333332999999</v>
      </c>
      <c r="T741" s="118">
        <v>-0.04</v>
      </c>
      <c r="U741" s="119">
        <v>31.8</v>
      </c>
      <c r="V741" s="87">
        <v>8</v>
      </c>
      <c r="W741" s="88">
        <v>57.1</v>
      </c>
      <c r="X741" s="89">
        <v>-10.199999999999999</v>
      </c>
      <c r="Y741" s="90">
        <v>55.3</v>
      </c>
      <c r="Z741" s="91">
        <v>-190.5</v>
      </c>
      <c r="AA741" s="81">
        <v>-66.8</v>
      </c>
      <c r="AB741" s="92">
        <v>99</v>
      </c>
      <c r="AC741" s="93">
        <v>10.9</v>
      </c>
      <c r="AD741" s="94">
        <v>2.7</v>
      </c>
      <c r="AE741" s="94">
        <v>288</v>
      </c>
      <c r="AF741" s="94">
        <v>-5</v>
      </c>
      <c r="AG741" s="95">
        <v>2</v>
      </c>
      <c r="AH741" s="91">
        <v>122</v>
      </c>
      <c r="AI741" s="38"/>
    </row>
    <row r="742" spans="1:35" x14ac:dyDescent="0.2">
      <c r="A742" s="76" t="s">
        <v>621</v>
      </c>
      <c r="B742" s="38">
        <v>2300892</v>
      </c>
      <c r="C742" s="76" t="s">
        <v>363</v>
      </c>
      <c r="D742" s="76" t="s">
        <v>1315</v>
      </c>
      <c r="E742" s="76" t="s">
        <v>364</v>
      </c>
      <c r="F742" s="76">
        <v>1995</v>
      </c>
      <c r="G742" s="77">
        <v>3.7</v>
      </c>
      <c r="H742" s="78" t="s">
        <v>553</v>
      </c>
      <c r="I742" s="79">
        <v>65</v>
      </c>
      <c r="J742" s="80">
        <v>21</v>
      </c>
      <c r="K742" s="80">
        <v>184</v>
      </c>
      <c r="L742" s="81">
        <v>-139.4</v>
      </c>
      <c r="M742" s="82">
        <v>84.480846154000005</v>
      </c>
      <c r="N742" s="83">
        <v>-5.0999999999999996</v>
      </c>
      <c r="O742" s="84">
        <v>56.811333333</v>
      </c>
      <c r="P742" s="85">
        <v>-6.9</v>
      </c>
      <c r="Q742" s="86">
        <v>62.822666667</v>
      </c>
      <c r="R742" s="105">
        <v>-29.3</v>
      </c>
      <c r="S742" s="105">
        <v>36.491333333</v>
      </c>
      <c r="T742" s="118">
        <v>0.21</v>
      </c>
      <c r="U742" s="119">
        <v>46.1</v>
      </c>
      <c r="V742" s="87">
        <v>7.2</v>
      </c>
      <c r="W742" s="88">
        <v>64.3</v>
      </c>
      <c r="X742" s="89">
        <v>-1.4</v>
      </c>
      <c r="Y742" s="90">
        <v>59.9</v>
      </c>
      <c r="Z742" s="91">
        <v>-191.4</v>
      </c>
      <c r="AA742" s="81">
        <v>97.3</v>
      </c>
      <c r="AB742" s="92">
        <v>99</v>
      </c>
      <c r="AC742" s="93">
        <v>16.8</v>
      </c>
      <c r="AD742" s="94">
        <v>0.9</v>
      </c>
      <c r="AE742" s="94">
        <v>309</v>
      </c>
      <c r="AF742" s="94">
        <v>-13</v>
      </c>
      <c r="AG742" s="95">
        <v>-3</v>
      </c>
      <c r="AH742" s="91">
        <v>50</v>
      </c>
      <c r="AI742" s="38"/>
    </row>
    <row r="743" spans="1:35" x14ac:dyDescent="0.2">
      <c r="A743" s="76" t="s">
        <v>621</v>
      </c>
      <c r="B743" s="38">
        <v>2063840</v>
      </c>
      <c r="C743" s="76" t="s">
        <v>159</v>
      </c>
      <c r="D743" s="76" t="s">
        <v>1315</v>
      </c>
      <c r="E743" s="76" t="s">
        <v>160</v>
      </c>
      <c r="F743" s="76">
        <v>1987</v>
      </c>
      <c r="G743" s="77">
        <v>0.8</v>
      </c>
      <c r="H743" s="78" t="s">
        <v>553</v>
      </c>
      <c r="I743" s="79">
        <v>20</v>
      </c>
      <c r="J743" s="80">
        <v>8</v>
      </c>
      <c r="K743" s="80">
        <v>58</v>
      </c>
      <c r="L743" s="81">
        <v>40.4</v>
      </c>
      <c r="M743" s="82">
        <v>64.582700000000003</v>
      </c>
      <c r="N743" s="83">
        <v>-5.3</v>
      </c>
      <c r="O743" s="84">
        <v>36.880000000000003</v>
      </c>
      <c r="P743" s="85">
        <v>-4.3</v>
      </c>
      <c r="Q743" s="86">
        <v>43.36</v>
      </c>
      <c r="R743" s="105">
        <v>-1.2</v>
      </c>
      <c r="S743" s="105">
        <v>20.16</v>
      </c>
      <c r="T743" s="118">
        <v>-0.05</v>
      </c>
      <c r="U743" s="119">
        <v>11.5</v>
      </c>
      <c r="V743" s="87">
        <v>14.6</v>
      </c>
      <c r="W743" s="88">
        <v>44</v>
      </c>
      <c r="X743" s="89">
        <v>-0.5</v>
      </c>
      <c r="Y743" s="90">
        <v>39.4</v>
      </c>
      <c r="Z743" s="91">
        <v>-192.4</v>
      </c>
      <c r="AA743" s="81">
        <v>-312.3</v>
      </c>
      <c r="AB743" s="92">
        <v>99</v>
      </c>
      <c r="AC743" s="93">
        <v>-22.7</v>
      </c>
      <c r="AD743" s="94">
        <v>-16.399999999999999</v>
      </c>
      <c r="AE743" s="94">
        <v>294</v>
      </c>
      <c r="AF743" s="94">
        <v>-15</v>
      </c>
      <c r="AG743" s="95">
        <v>-7</v>
      </c>
      <c r="AH743" s="91">
        <v>-418</v>
      </c>
      <c r="AI743" s="38"/>
    </row>
    <row r="744" spans="1:35" x14ac:dyDescent="0.2">
      <c r="A744" s="76" t="s">
        <v>621</v>
      </c>
      <c r="B744" s="38">
        <v>1955140</v>
      </c>
      <c r="C744" s="76" t="s">
        <v>1605</v>
      </c>
      <c r="D744" s="76" t="s">
        <v>1315</v>
      </c>
      <c r="E744" s="76" t="s">
        <v>415</v>
      </c>
      <c r="F744" s="76">
        <v>1984</v>
      </c>
      <c r="G744" s="77">
        <v>0</v>
      </c>
      <c r="H744" s="78" t="s">
        <v>553</v>
      </c>
      <c r="I744" s="79">
        <v>21</v>
      </c>
      <c r="J744" s="80">
        <v>3</v>
      </c>
      <c r="K744" s="80">
        <v>56</v>
      </c>
      <c r="L744" s="81">
        <v>-330</v>
      </c>
      <c r="M744" s="82">
        <v>67.117142857000005</v>
      </c>
      <c r="N744" s="83">
        <v>-6.8</v>
      </c>
      <c r="O744" s="84">
        <v>42.682250000000003</v>
      </c>
      <c r="P744" s="85">
        <v>-9.6999999999999993</v>
      </c>
      <c r="Q744" s="86">
        <v>39.816000000000003</v>
      </c>
      <c r="R744" s="105">
        <v>-24.7</v>
      </c>
      <c r="S744" s="105">
        <v>26.86</v>
      </c>
      <c r="T744" s="118">
        <v>0.03</v>
      </c>
      <c r="U744" s="119">
        <v>18.5</v>
      </c>
      <c r="V744" s="87">
        <v>0</v>
      </c>
      <c r="W744" s="88">
        <v>46.7</v>
      </c>
      <c r="X744" s="89">
        <v>-1.2</v>
      </c>
      <c r="Y744" s="90">
        <v>44.3</v>
      </c>
      <c r="Z744" s="91">
        <v>-192.7</v>
      </c>
      <c r="AA744" s="81">
        <v>-650.5</v>
      </c>
      <c r="AB744" s="92">
        <v>99</v>
      </c>
      <c r="AC744" s="93">
        <v>-29.5</v>
      </c>
      <c r="AD744" s="94">
        <v>-17.3</v>
      </c>
      <c r="AE744" s="94">
        <v>288</v>
      </c>
      <c r="AF744" s="94">
        <v>11</v>
      </c>
      <c r="AG744" s="95">
        <v>-4.5</v>
      </c>
      <c r="AH744" s="91">
        <v>-328</v>
      </c>
      <c r="AI744" s="38"/>
    </row>
    <row r="745" spans="1:35" x14ac:dyDescent="0.2">
      <c r="A745" s="76" t="s">
        <v>621</v>
      </c>
      <c r="B745" s="38">
        <v>134592413</v>
      </c>
      <c r="C745" s="76" t="s">
        <v>2010</v>
      </c>
      <c r="D745" s="76" t="s">
        <v>1315</v>
      </c>
      <c r="E745" s="76" t="s">
        <v>2011</v>
      </c>
      <c r="F745" s="76">
        <v>2003</v>
      </c>
      <c r="G745" s="77">
        <v>4.3</v>
      </c>
      <c r="H745" s="78" t="s">
        <v>553</v>
      </c>
      <c r="I745" s="79">
        <v>68</v>
      </c>
      <c r="J745" s="80">
        <v>18</v>
      </c>
      <c r="K745" s="80">
        <v>105</v>
      </c>
      <c r="L745" s="81">
        <v>-355.3</v>
      </c>
      <c r="M745" s="82">
        <v>76.052647058999995</v>
      </c>
      <c r="N745" s="83">
        <v>-2.4</v>
      </c>
      <c r="O745" s="84">
        <v>53.410909091000001</v>
      </c>
      <c r="P745" s="85">
        <v>-6.9</v>
      </c>
      <c r="Q745" s="86">
        <v>59.52</v>
      </c>
      <c r="R745" s="105">
        <v>-0.5</v>
      </c>
      <c r="S745" s="105">
        <v>30.545454544999998</v>
      </c>
      <c r="T745" s="118">
        <v>-0.18</v>
      </c>
      <c r="U745" s="119">
        <v>44.1</v>
      </c>
      <c r="V745" s="87">
        <v>-1.6</v>
      </c>
      <c r="W745" s="88">
        <v>50.9</v>
      </c>
      <c r="X745" s="89">
        <v>-12.3</v>
      </c>
      <c r="Y745" s="90">
        <v>51.2</v>
      </c>
      <c r="Z745" s="91">
        <v>-193.9</v>
      </c>
      <c r="AA745" s="81">
        <v>259.10000000000002</v>
      </c>
      <c r="AB745" s="92">
        <v>99</v>
      </c>
      <c r="AC745" s="93">
        <v>8.1999999999999993</v>
      </c>
      <c r="AD745" s="94">
        <v>6.8</v>
      </c>
      <c r="AE745" s="94">
        <v>277</v>
      </c>
      <c r="AF745" s="94">
        <v>-5</v>
      </c>
      <c r="AG745" s="95">
        <v>17</v>
      </c>
      <c r="AH745" s="91">
        <v>283</v>
      </c>
      <c r="AI745" s="38"/>
    </row>
    <row r="746" spans="1:35" x14ac:dyDescent="0.2">
      <c r="A746" s="76" t="s">
        <v>621</v>
      </c>
      <c r="B746" s="38">
        <v>130803069</v>
      </c>
      <c r="C746" s="76" t="s">
        <v>2259</v>
      </c>
      <c r="D746" s="76" t="s">
        <v>1315</v>
      </c>
      <c r="E746" s="76" t="s">
        <v>2260</v>
      </c>
      <c r="F746" s="76">
        <v>2001</v>
      </c>
      <c r="G746" s="77">
        <v>7.9</v>
      </c>
      <c r="H746" s="78" t="s">
        <v>553</v>
      </c>
      <c r="I746" s="79">
        <v>20</v>
      </c>
      <c r="J746" s="80">
        <v>6</v>
      </c>
      <c r="K746" s="80">
        <v>29</v>
      </c>
      <c r="L746" s="81">
        <v>-149.30000000000001</v>
      </c>
      <c r="M746" s="82">
        <v>54.089100000000002</v>
      </c>
      <c r="N746" s="83">
        <v>-6.9</v>
      </c>
      <c r="O746" s="84">
        <v>45.28125</v>
      </c>
      <c r="P746" s="85">
        <v>-3.2</v>
      </c>
      <c r="Q746" s="86">
        <v>45.195</v>
      </c>
      <c r="R746" s="105">
        <v>7.6</v>
      </c>
      <c r="S746" s="105">
        <v>28.807500000000001</v>
      </c>
      <c r="T746" s="118">
        <v>-0.14000000000000001</v>
      </c>
      <c r="U746" s="119">
        <v>31.1</v>
      </c>
      <c r="V746" s="87">
        <v>-0.2</v>
      </c>
      <c r="W746" s="88">
        <v>35.200000000000003</v>
      </c>
      <c r="X746" s="89">
        <v>-8.8000000000000007</v>
      </c>
      <c r="Y746" s="90">
        <v>37</v>
      </c>
      <c r="Z746" s="91">
        <v>-196.4</v>
      </c>
      <c r="AA746" s="81">
        <v>592.70000000000005</v>
      </c>
      <c r="AB746" s="92">
        <v>99</v>
      </c>
      <c r="AC746" s="93">
        <v>13.2</v>
      </c>
      <c r="AD746" s="94">
        <v>15.9</v>
      </c>
      <c r="AE746" s="94">
        <v>321</v>
      </c>
      <c r="AF746" s="94">
        <v>-25</v>
      </c>
      <c r="AG746" s="95">
        <v>-22</v>
      </c>
      <c r="AH746" s="91">
        <v>-82</v>
      </c>
      <c r="AI746" s="38"/>
    </row>
    <row r="747" spans="1:35" x14ac:dyDescent="0.2">
      <c r="A747" s="76" t="s">
        <v>621</v>
      </c>
      <c r="B747" s="38">
        <v>2087623</v>
      </c>
      <c r="C747" s="76" t="s">
        <v>2015</v>
      </c>
      <c r="D747" s="76" t="s">
        <v>1315</v>
      </c>
      <c r="E747" s="76" t="s">
        <v>2016</v>
      </c>
      <c r="F747" s="76">
        <v>1988</v>
      </c>
      <c r="G747" s="77">
        <v>4.5999999999999996</v>
      </c>
      <c r="H747" s="78" t="s">
        <v>553</v>
      </c>
      <c r="I747" s="79">
        <v>10</v>
      </c>
      <c r="J747" s="80">
        <v>3</v>
      </c>
      <c r="K747" s="80">
        <v>26</v>
      </c>
      <c r="L747" s="81">
        <v>-208.5</v>
      </c>
      <c r="M747" s="82">
        <v>51.240699999999997</v>
      </c>
      <c r="N747" s="83">
        <v>-7.6</v>
      </c>
      <c r="O747" s="84">
        <v>30.4</v>
      </c>
      <c r="P747" s="85">
        <v>-7</v>
      </c>
      <c r="Q747" s="86">
        <v>40.6</v>
      </c>
      <c r="R747" s="105">
        <v>-0.7</v>
      </c>
      <c r="S747" s="105">
        <v>20</v>
      </c>
      <c r="T747" s="118">
        <v>-0.06</v>
      </c>
      <c r="U747" s="119">
        <v>16.399999999999999</v>
      </c>
      <c r="V747" s="87">
        <v>3.8</v>
      </c>
      <c r="W747" s="88">
        <v>33.5</v>
      </c>
      <c r="X747" s="89">
        <v>-1.4</v>
      </c>
      <c r="Y747" s="90">
        <v>30.6</v>
      </c>
      <c r="Z747" s="91">
        <v>-197.1</v>
      </c>
      <c r="AA747" s="81">
        <v>-388.2</v>
      </c>
      <c r="AB747" s="92">
        <v>95</v>
      </c>
      <c r="AC747" s="93">
        <v>-6.4</v>
      </c>
      <c r="AD747" s="94">
        <v>-14.1</v>
      </c>
      <c r="AE747" s="94">
        <v>329</v>
      </c>
      <c r="AF747" s="94">
        <v>-9</v>
      </c>
      <c r="AG747" s="95">
        <v>-11</v>
      </c>
      <c r="AH747" s="91">
        <v>-382</v>
      </c>
      <c r="AI747" s="38"/>
    </row>
    <row r="748" spans="1:35" x14ac:dyDescent="0.2">
      <c r="A748" s="76" t="s">
        <v>621</v>
      </c>
      <c r="B748" s="38">
        <v>2032570</v>
      </c>
      <c r="C748" s="76" t="s">
        <v>239</v>
      </c>
      <c r="D748" s="76" t="s">
        <v>1315</v>
      </c>
      <c r="E748" s="76" t="s">
        <v>240</v>
      </c>
      <c r="F748" s="76">
        <v>1986</v>
      </c>
      <c r="G748" s="77">
        <v>0.4</v>
      </c>
      <c r="H748" s="78" t="s">
        <v>553</v>
      </c>
      <c r="I748" s="79">
        <v>22</v>
      </c>
      <c r="J748" s="80">
        <v>12</v>
      </c>
      <c r="K748" s="80">
        <v>64</v>
      </c>
      <c r="L748" s="81">
        <v>-106.7</v>
      </c>
      <c r="M748" s="82">
        <v>69.188000000000002</v>
      </c>
      <c r="N748" s="83">
        <v>-11.3</v>
      </c>
      <c r="O748" s="84">
        <v>47.142333333000003</v>
      </c>
      <c r="P748" s="85">
        <v>-4.4000000000000004</v>
      </c>
      <c r="Q748" s="86">
        <v>50.252800000000001</v>
      </c>
      <c r="R748" s="105">
        <v>10.3</v>
      </c>
      <c r="S748" s="105">
        <v>30.36</v>
      </c>
      <c r="T748" s="118">
        <v>-0.05</v>
      </c>
      <c r="U748" s="119">
        <v>20.100000000000001</v>
      </c>
      <c r="V748" s="87">
        <v>2.1</v>
      </c>
      <c r="W748" s="88">
        <v>49.5</v>
      </c>
      <c r="X748" s="89">
        <v>-0.3</v>
      </c>
      <c r="Y748" s="90">
        <v>45.4</v>
      </c>
      <c r="Z748" s="91">
        <v>-203.3</v>
      </c>
      <c r="AA748" s="81">
        <v>-626.4</v>
      </c>
      <c r="AB748" s="92">
        <v>99</v>
      </c>
      <c r="AC748" s="93">
        <v>-17.7</v>
      </c>
      <c r="AD748" s="94">
        <v>-18.600000000000001</v>
      </c>
      <c r="AE748" s="94">
        <v>279</v>
      </c>
      <c r="AF748" s="94">
        <v>-3</v>
      </c>
      <c r="AG748" s="95">
        <v>-4.5</v>
      </c>
      <c r="AH748" s="91">
        <v>-274</v>
      </c>
      <c r="AI748" s="38"/>
    </row>
    <row r="749" spans="1:35" x14ac:dyDescent="0.2">
      <c r="A749" s="76" t="s">
        <v>621</v>
      </c>
      <c r="B749" s="38">
        <v>1821208</v>
      </c>
      <c r="C749" s="76" t="s">
        <v>1627</v>
      </c>
      <c r="D749" s="76" t="s">
        <v>1315</v>
      </c>
      <c r="E749" s="76" t="s">
        <v>1628</v>
      </c>
      <c r="F749" s="76">
        <v>1980</v>
      </c>
      <c r="G749" s="77">
        <v>6.3</v>
      </c>
      <c r="H749" s="78" t="s">
        <v>553</v>
      </c>
      <c r="I749" s="79">
        <v>14</v>
      </c>
      <c r="J749" s="80">
        <v>5</v>
      </c>
      <c r="K749" s="80">
        <v>47</v>
      </c>
      <c r="L749" s="81">
        <v>116.2</v>
      </c>
      <c r="M749" s="82">
        <v>85.982500000000002</v>
      </c>
      <c r="N749" s="83">
        <v>-12.7</v>
      </c>
      <c r="O749" s="84">
        <v>65.905000000000001</v>
      </c>
      <c r="P749" s="85">
        <v>1.7</v>
      </c>
      <c r="Q749" s="86">
        <v>66.007000000000005</v>
      </c>
      <c r="R749" s="105">
        <v>4.0999999999999996</v>
      </c>
      <c r="S749" s="105">
        <v>49.941000000000003</v>
      </c>
      <c r="T749" s="118">
        <v>7.0000000000000007E-2</v>
      </c>
      <c r="U749" s="119">
        <v>37.700000000000003</v>
      </c>
      <c r="V749" s="87">
        <v>6.8</v>
      </c>
      <c r="W749" s="88">
        <v>69</v>
      </c>
      <c r="X749" s="89">
        <v>-1.4</v>
      </c>
      <c r="Y749" s="90">
        <v>64.3</v>
      </c>
      <c r="Z749" s="91">
        <v>-204.1</v>
      </c>
      <c r="AA749" s="81">
        <v>-452.7</v>
      </c>
      <c r="AB749" s="92">
        <v>99</v>
      </c>
      <c r="AC749" s="93">
        <v>-30.9</v>
      </c>
      <c r="AD749" s="94">
        <v>-11.4</v>
      </c>
      <c r="AE749" s="94">
        <v>331</v>
      </c>
      <c r="AF749" s="94">
        <v>9</v>
      </c>
      <c r="AG749" s="95">
        <v>-7</v>
      </c>
      <c r="AH749" s="91">
        <v>-434</v>
      </c>
      <c r="AI749" s="38"/>
    </row>
    <row r="750" spans="1:35" x14ac:dyDescent="0.2">
      <c r="A750" s="76" t="s">
        <v>621</v>
      </c>
      <c r="B750" s="38">
        <v>1888101</v>
      </c>
      <c r="C750" s="76" t="s">
        <v>408</v>
      </c>
      <c r="D750" s="76" t="s">
        <v>1315</v>
      </c>
      <c r="E750" s="76" t="s">
        <v>409</v>
      </c>
      <c r="F750" s="76">
        <v>1981</v>
      </c>
      <c r="G750" s="77">
        <v>6.3</v>
      </c>
      <c r="H750" s="78" t="s">
        <v>553</v>
      </c>
      <c r="I750" s="79">
        <v>29</v>
      </c>
      <c r="J750" s="80">
        <v>9</v>
      </c>
      <c r="K750" s="80">
        <v>95</v>
      </c>
      <c r="L750" s="81">
        <v>-340.9</v>
      </c>
      <c r="M750" s="82">
        <v>76.041931034000001</v>
      </c>
      <c r="N750" s="83">
        <v>-4.9000000000000004</v>
      </c>
      <c r="O750" s="84">
        <v>55.04</v>
      </c>
      <c r="P750" s="85">
        <v>-9.9</v>
      </c>
      <c r="Q750" s="86">
        <v>53.152000000000001</v>
      </c>
      <c r="R750" s="105">
        <v>-22.3</v>
      </c>
      <c r="S750" s="105">
        <v>33.355307691999997</v>
      </c>
      <c r="T750" s="118">
        <v>0.08</v>
      </c>
      <c r="U750" s="119">
        <v>16.3</v>
      </c>
      <c r="V750" s="87">
        <v>3.9</v>
      </c>
      <c r="W750" s="88">
        <v>55.2</v>
      </c>
      <c r="X750" s="89">
        <v>-2.6</v>
      </c>
      <c r="Y750" s="90">
        <v>49.4</v>
      </c>
      <c r="Z750" s="91">
        <v>-204.5</v>
      </c>
      <c r="AA750" s="81">
        <v>-846.4</v>
      </c>
      <c r="AB750" s="92">
        <v>99</v>
      </c>
      <c r="AC750" s="93">
        <v>-13.2</v>
      </c>
      <c r="AD750" s="94">
        <v>-29.5</v>
      </c>
      <c r="AE750" s="94">
        <v>286</v>
      </c>
      <c r="AF750" s="94">
        <v>6</v>
      </c>
      <c r="AG750" s="95">
        <v>-9.5</v>
      </c>
      <c r="AH750" s="91">
        <v>-399</v>
      </c>
      <c r="AI750" s="38"/>
    </row>
    <row r="751" spans="1:35" x14ac:dyDescent="0.2">
      <c r="A751" s="76" t="s">
        <v>621</v>
      </c>
      <c r="B751" s="38">
        <v>2022129</v>
      </c>
      <c r="C751" s="76" t="s">
        <v>1791</v>
      </c>
      <c r="D751" s="76" t="s">
        <v>1315</v>
      </c>
      <c r="E751" s="76" t="s">
        <v>1792</v>
      </c>
      <c r="F751" s="76">
        <v>1986</v>
      </c>
      <c r="G751" s="77">
        <v>1.6</v>
      </c>
      <c r="H751" s="78" t="s">
        <v>553</v>
      </c>
      <c r="I751" s="79">
        <v>10</v>
      </c>
      <c r="J751" s="80">
        <v>5</v>
      </c>
      <c r="K751" s="80">
        <v>28</v>
      </c>
      <c r="L751" s="81">
        <v>19.8</v>
      </c>
      <c r="M751" s="82">
        <v>55.903399999999998</v>
      </c>
      <c r="N751" s="83">
        <v>-12.5</v>
      </c>
      <c r="O751" s="84">
        <v>34.523000000000003</v>
      </c>
      <c r="P751" s="85">
        <v>-2.9</v>
      </c>
      <c r="Q751" s="86">
        <v>37.2455</v>
      </c>
      <c r="R751" s="105">
        <v>1.9</v>
      </c>
      <c r="S751" s="105">
        <v>22.751999999999999</v>
      </c>
      <c r="T751" s="118">
        <v>0.01</v>
      </c>
      <c r="U751" s="119">
        <v>16.399999999999999</v>
      </c>
      <c r="V751" s="87">
        <v>1.7</v>
      </c>
      <c r="W751" s="88">
        <v>36.6</v>
      </c>
      <c r="X751" s="89">
        <v>-0.7</v>
      </c>
      <c r="Y751" s="90">
        <v>33.799999999999997</v>
      </c>
      <c r="Z751" s="91">
        <v>-210.1</v>
      </c>
      <c r="AA751" s="81">
        <v>-195.5</v>
      </c>
      <c r="AB751" s="92">
        <v>99</v>
      </c>
      <c r="AC751" s="93">
        <v>-25</v>
      </c>
      <c r="AD751" s="94">
        <v>-7.7</v>
      </c>
      <c r="AE751" s="94">
        <v>281</v>
      </c>
      <c r="AF751" s="94">
        <v>-16</v>
      </c>
      <c r="AG751" s="95">
        <v>-10.5</v>
      </c>
      <c r="AH751" s="91">
        <v>-348</v>
      </c>
      <c r="AI751" s="38"/>
    </row>
    <row r="752" spans="1:35" x14ac:dyDescent="0.2">
      <c r="A752" s="76" t="s">
        <v>621</v>
      </c>
      <c r="B752" s="38">
        <v>1999474</v>
      </c>
      <c r="C752" s="76" t="s">
        <v>103</v>
      </c>
      <c r="D752" s="76" t="s">
        <v>1315</v>
      </c>
      <c r="E752" s="76" t="s">
        <v>104</v>
      </c>
      <c r="F752" s="76">
        <v>1985</v>
      </c>
      <c r="G752" s="77">
        <v>6.3</v>
      </c>
      <c r="H752" s="78" t="s">
        <v>553</v>
      </c>
      <c r="I752" s="79">
        <v>23</v>
      </c>
      <c r="J752" s="80">
        <v>6</v>
      </c>
      <c r="K752" s="80">
        <v>69</v>
      </c>
      <c r="L752" s="81">
        <v>-163</v>
      </c>
      <c r="M752" s="82">
        <v>71.705869565</v>
      </c>
      <c r="N752" s="83">
        <v>-9.5</v>
      </c>
      <c r="O752" s="84">
        <v>46.933090909000001</v>
      </c>
      <c r="P752" s="85">
        <v>-4.2</v>
      </c>
      <c r="Q752" s="86">
        <v>43.253250000000001</v>
      </c>
      <c r="R752" s="105">
        <v>-26</v>
      </c>
      <c r="S752" s="105">
        <v>28.669090909000001</v>
      </c>
      <c r="T752" s="118">
        <v>0.04</v>
      </c>
      <c r="U752" s="119">
        <v>9.8000000000000007</v>
      </c>
      <c r="V752" s="87">
        <v>9.5</v>
      </c>
      <c r="W752" s="88">
        <v>44.4</v>
      </c>
      <c r="X752" s="89">
        <v>0.3</v>
      </c>
      <c r="Y752" s="90">
        <v>41.4</v>
      </c>
      <c r="Z752" s="91">
        <v>-212.9</v>
      </c>
      <c r="AA752" s="81">
        <v>-338.2</v>
      </c>
      <c r="AB752" s="92">
        <v>99</v>
      </c>
      <c r="AC752" s="93">
        <v>-9.5</v>
      </c>
      <c r="AD752" s="94">
        <v>-16.399999999999999</v>
      </c>
      <c r="AE752" s="94">
        <v>295</v>
      </c>
      <c r="AF752" s="94">
        <v>6</v>
      </c>
      <c r="AG752" s="95">
        <v>-1.5</v>
      </c>
      <c r="AH752" s="91">
        <v>-212</v>
      </c>
      <c r="AI752" s="38"/>
    </row>
    <row r="753" spans="1:35" x14ac:dyDescent="0.2">
      <c r="A753" s="76" t="s">
        <v>621</v>
      </c>
      <c r="B753" s="38">
        <v>130498623</v>
      </c>
      <c r="C753" s="76" t="s">
        <v>404</v>
      </c>
      <c r="D753" s="76" t="s">
        <v>1315</v>
      </c>
      <c r="E753" s="76" t="s">
        <v>892</v>
      </c>
      <c r="F753" s="76">
        <v>2000</v>
      </c>
      <c r="G753" s="77">
        <v>10</v>
      </c>
      <c r="H753" s="78" t="s">
        <v>553</v>
      </c>
      <c r="I753" s="79">
        <v>56</v>
      </c>
      <c r="J753" s="80">
        <v>9</v>
      </c>
      <c r="K753" s="80">
        <v>135</v>
      </c>
      <c r="L753" s="81">
        <v>-336</v>
      </c>
      <c r="M753" s="82">
        <v>80.572999999999993</v>
      </c>
      <c r="N753" s="83">
        <v>-6.8</v>
      </c>
      <c r="O753" s="84">
        <v>64.697066667000001</v>
      </c>
      <c r="P753" s="85">
        <v>-8.8000000000000007</v>
      </c>
      <c r="Q753" s="86">
        <v>63.836733332999998</v>
      </c>
      <c r="R753" s="105">
        <v>-10.4</v>
      </c>
      <c r="S753" s="105">
        <v>47.834533333000003</v>
      </c>
      <c r="T753" s="118">
        <v>-0.03</v>
      </c>
      <c r="U753" s="119">
        <v>52.1</v>
      </c>
      <c r="V753" s="87">
        <v>-2.6</v>
      </c>
      <c r="W753" s="88">
        <v>56.9</v>
      </c>
      <c r="X753" s="89">
        <v>-6.2</v>
      </c>
      <c r="Y753" s="90">
        <v>51.1</v>
      </c>
      <c r="Z753" s="91">
        <v>-214.5</v>
      </c>
      <c r="AA753" s="81">
        <v>-381.4</v>
      </c>
      <c r="AB753" s="92">
        <v>99</v>
      </c>
      <c r="AC753" s="93">
        <v>-14.1</v>
      </c>
      <c r="AD753" s="94">
        <v>-9.1</v>
      </c>
      <c r="AE753" s="94">
        <v>299</v>
      </c>
      <c r="AF753" s="94">
        <v>4</v>
      </c>
      <c r="AG753" s="95">
        <v>-8.5</v>
      </c>
      <c r="AH753" s="91">
        <v>-112</v>
      </c>
      <c r="AI753" s="38"/>
    </row>
    <row r="754" spans="1:35" x14ac:dyDescent="0.2">
      <c r="A754" s="76" t="s">
        <v>621</v>
      </c>
      <c r="B754" s="38">
        <v>1865534</v>
      </c>
      <c r="C754" s="76" t="s">
        <v>1386</v>
      </c>
      <c r="D754" s="76" t="s">
        <v>1315</v>
      </c>
      <c r="E754" s="76" t="s">
        <v>601</v>
      </c>
      <c r="F754" s="76">
        <v>1981</v>
      </c>
      <c r="G754" s="77">
        <v>12.5</v>
      </c>
      <c r="H754" s="78" t="s">
        <v>553</v>
      </c>
      <c r="I754" s="79">
        <v>13</v>
      </c>
      <c r="J754" s="80">
        <v>2</v>
      </c>
      <c r="K754" s="80">
        <v>44</v>
      </c>
      <c r="L754" s="81">
        <v>-368.4</v>
      </c>
      <c r="M754" s="82">
        <v>61.613846154000001</v>
      </c>
      <c r="N754" s="83">
        <v>-7.1</v>
      </c>
      <c r="O754" s="84">
        <v>32.200000000000003</v>
      </c>
      <c r="P754" s="85">
        <v>-9.8000000000000007</v>
      </c>
      <c r="Q754" s="86">
        <v>45.3</v>
      </c>
      <c r="R754" s="105">
        <v>-4</v>
      </c>
      <c r="S754" s="105">
        <v>18.600000000000001</v>
      </c>
      <c r="T754" s="118">
        <v>0.08</v>
      </c>
      <c r="U754" s="119">
        <v>13.4</v>
      </c>
      <c r="V754" s="87">
        <v>2.4</v>
      </c>
      <c r="W754" s="88">
        <v>41.8</v>
      </c>
      <c r="X754" s="89">
        <v>-2.4</v>
      </c>
      <c r="Y754" s="90">
        <v>36.5</v>
      </c>
      <c r="Z754" s="91">
        <v>-222.5</v>
      </c>
      <c r="AA754" s="81">
        <v>-1416.4</v>
      </c>
      <c r="AB754" s="92">
        <v>85</v>
      </c>
      <c r="AC754" s="93">
        <v>-32.299999999999997</v>
      </c>
      <c r="AD754" s="94">
        <v>-36.4</v>
      </c>
      <c r="AE754" s="94">
        <v>280</v>
      </c>
      <c r="AF754" s="94">
        <v>5</v>
      </c>
      <c r="AG754" s="95">
        <v>-19</v>
      </c>
      <c r="AH754" s="91">
        <v>-628</v>
      </c>
      <c r="AI754" s="38"/>
    </row>
    <row r="755" spans="1:35" x14ac:dyDescent="0.2">
      <c r="A755" s="76" t="s">
        <v>621</v>
      </c>
      <c r="B755" s="38">
        <v>2020696</v>
      </c>
      <c r="C755" s="76" t="s">
        <v>125</v>
      </c>
      <c r="D755" s="76" t="s">
        <v>1315</v>
      </c>
      <c r="E755" s="76" t="s">
        <v>126</v>
      </c>
      <c r="F755" s="76">
        <v>1986</v>
      </c>
      <c r="G755" s="77">
        <v>0</v>
      </c>
      <c r="H755" s="78" t="s">
        <v>553</v>
      </c>
      <c r="I755" s="79">
        <v>89</v>
      </c>
      <c r="J755" s="80">
        <v>31</v>
      </c>
      <c r="K755" s="80">
        <v>277</v>
      </c>
      <c r="L755" s="81">
        <v>73.099999999999994</v>
      </c>
      <c r="M755" s="82">
        <v>84.746966291999996</v>
      </c>
      <c r="N755" s="83">
        <v>-7.9</v>
      </c>
      <c r="O755" s="84">
        <v>64.22</v>
      </c>
      <c r="P755" s="85">
        <v>-5.5</v>
      </c>
      <c r="Q755" s="86">
        <v>68.141062500000004</v>
      </c>
      <c r="R755" s="105">
        <v>5.6</v>
      </c>
      <c r="S755" s="105">
        <v>46.475000000000001</v>
      </c>
      <c r="T755" s="118">
        <v>0.01</v>
      </c>
      <c r="U755" s="119">
        <v>31.9</v>
      </c>
      <c r="V755" s="87">
        <v>11.2</v>
      </c>
      <c r="W755" s="88">
        <v>72.400000000000006</v>
      </c>
      <c r="X755" s="89">
        <v>-0.4</v>
      </c>
      <c r="Y755" s="90">
        <v>66.599999999999994</v>
      </c>
      <c r="Z755" s="91">
        <v>-222.6</v>
      </c>
      <c r="AA755" s="81">
        <v>-387.7</v>
      </c>
      <c r="AB755" s="92">
        <v>99</v>
      </c>
      <c r="AC755" s="93">
        <v>-11.8</v>
      </c>
      <c r="AD755" s="94">
        <v>-25</v>
      </c>
      <c r="AE755" s="94">
        <v>275</v>
      </c>
      <c r="AF755" s="94">
        <v>-27</v>
      </c>
      <c r="AG755" s="95">
        <v>-13</v>
      </c>
      <c r="AH755" s="91">
        <v>-480</v>
      </c>
      <c r="AI755" s="38"/>
    </row>
    <row r="756" spans="1:35" x14ac:dyDescent="0.2">
      <c r="A756" s="76" t="s">
        <v>621</v>
      </c>
      <c r="B756" s="38">
        <v>1535235</v>
      </c>
      <c r="C756" s="76" t="s">
        <v>602</v>
      </c>
      <c r="D756" s="76" t="s">
        <v>1315</v>
      </c>
      <c r="E756" s="76" t="s">
        <v>603</v>
      </c>
      <c r="F756" s="76">
        <v>1966</v>
      </c>
      <c r="G756" s="77">
        <v>0</v>
      </c>
      <c r="H756" s="78" t="s">
        <v>553</v>
      </c>
      <c r="I756" s="79">
        <v>19</v>
      </c>
      <c r="J756" s="80">
        <v>4</v>
      </c>
      <c r="K756" s="80">
        <v>62</v>
      </c>
      <c r="L756" s="81">
        <v>-562.1</v>
      </c>
      <c r="M756" s="82">
        <v>51.825052632000002</v>
      </c>
      <c r="N756" s="83">
        <v>-8.8000000000000007</v>
      </c>
      <c r="O756" s="84">
        <v>21.757999999999999</v>
      </c>
      <c r="P756" s="85">
        <v>-11</v>
      </c>
      <c r="Q756" s="86">
        <v>33.712000000000003</v>
      </c>
      <c r="R756" s="105">
        <v>-8.9</v>
      </c>
      <c r="S756" s="105">
        <v>4.4720000000000004</v>
      </c>
      <c r="T756" s="118">
        <v>0.04</v>
      </c>
      <c r="U756" s="119">
        <v>1.2</v>
      </c>
      <c r="V756" s="87">
        <v>1.8</v>
      </c>
      <c r="W756" s="88">
        <v>29.6</v>
      </c>
      <c r="X756" s="89">
        <v>0.1</v>
      </c>
      <c r="Y756" s="90">
        <v>19.100000000000001</v>
      </c>
      <c r="Z756" s="91">
        <v>-226</v>
      </c>
      <c r="AA756" s="81">
        <v>-1102.3</v>
      </c>
      <c r="AB756" s="92">
        <v>99</v>
      </c>
      <c r="AC756" s="93">
        <v>-37.299999999999997</v>
      </c>
      <c r="AD756" s="94">
        <v>-35</v>
      </c>
      <c r="AE756" s="94">
        <v>294</v>
      </c>
      <c r="AF756" s="94">
        <v>20</v>
      </c>
      <c r="AG756" s="95">
        <v>2.5</v>
      </c>
      <c r="AH756" s="91">
        <v>-487</v>
      </c>
      <c r="AI756" s="38"/>
    </row>
    <row r="757" spans="1:35" x14ac:dyDescent="0.2">
      <c r="A757" s="76" t="s">
        <v>621</v>
      </c>
      <c r="B757" s="38">
        <v>132045942</v>
      </c>
      <c r="C757" s="76" t="s">
        <v>8</v>
      </c>
      <c r="D757" s="76" t="s">
        <v>1315</v>
      </c>
      <c r="E757" s="76" t="s">
        <v>9</v>
      </c>
      <c r="F757" s="76">
        <v>2001</v>
      </c>
      <c r="G757" s="77">
        <v>3.2</v>
      </c>
      <c r="H757" s="78" t="s">
        <v>553</v>
      </c>
      <c r="I757" s="79">
        <v>92</v>
      </c>
      <c r="J757" s="80">
        <v>20</v>
      </c>
      <c r="K757" s="80">
        <v>174</v>
      </c>
      <c r="L757" s="81">
        <v>-151.1</v>
      </c>
      <c r="M757" s="82">
        <v>76.290260869999997</v>
      </c>
      <c r="N757" s="83">
        <v>-6.1</v>
      </c>
      <c r="O757" s="84">
        <v>48.533333333000002</v>
      </c>
      <c r="P757" s="85">
        <v>-4.9000000000000004</v>
      </c>
      <c r="Q757" s="86">
        <v>60.493333333000002</v>
      </c>
      <c r="R757" s="105">
        <v>14.7</v>
      </c>
      <c r="S757" s="105">
        <v>25.306666666999998</v>
      </c>
      <c r="T757" s="118">
        <v>-0.19</v>
      </c>
      <c r="U757" s="119">
        <v>42.2</v>
      </c>
      <c r="V757" s="87">
        <v>1</v>
      </c>
      <c r="W757" s="88">
        <v>62.2</v>
      </c>
      <c r="X757" s="89">
        <v>-10.9</v>
      </c>
      <c r="Y757" s="90">
        <v>59.9</v>
      </c>
      <c r="Z757" s="91">
        <v>-226.6</v>
      </c>
      <c r="AA757" s="81">
        <v>302.3</v>
      </c>
      <c r="AB757" s="92">
        <v>99</v>
      </c>
      <c r="AC757" s="93">
        <v>10.9</v>
      </c>
      <c r="AD757" s="94">
        <v>16.399999999999999</v>
      </c>
      <c r="AE757" s="94">
        <v>277</v>
      </c>
      <c r="AF757" s="94">
        <v>-16</v>
      </c>
      <c r="AG757" s="95">
        <v>-0.5</v>
      </c>
      <c r="AH757" s="91">
        <v>204</v>
      </c>
      <c r="AI757" s="38"/>
    </row>
    <row r="758" spans="1:35" x14ac:dyDescent="0.2">
      <c r="A758" s="76" t="s">
        <v>621</v>
      </c>
      <c r="B758" s="38">
        <v>1784668</v>
      </c>
      <c r="C758" s="76" t="s">
        <v>187</v>
      </c>
      <c r="D758" s="76" t="s">
        <v>1315</v>
      </c>
      <c r="E758" s="76" t="s">
        <v>188</v>
      </c>
      <c r="F758" s="76">
        <v>1979</v>
      </c>
      <c r="G758" s="77">
        <v>0</v>
      </c>
      <c r="H758" s="78" t="s">
        <v>553</v>
      </c>
      <c r="I758" s="79">
        <v>22</v>
      </c>
      <c r="J758" s="80">
        <v>7</v>
      </c>
      <c r="K758" s="80">
        <v>58</v>
      </c>
      <c r="L758" s="81">
        <v>-118.3</v>
      </c>
      <c r="M758" s="82">
        <v>65.600727273000004</v>
      </c>
      <c r="N758" s="83">
        <v>-9</v>
      </c>
      <c r="O758" s="84">
        <v>24.119</v>
      </c>
      <c r="P758" s="85">
        <v>-4.7</v>
      </c>
      <c r="Q758" s="86">
        <v>44.2</v>
      </c>
      <c r="R758" s="105">
        <v>-6.5</v>
      </c>
      <c r="S758" s="105">
        <v>7.6539999999999999</v>
      </c>
      <c r="T758" s="118">
        <v>-0.06</v>
      </c>
      <c r="U758" s="119">
        <v>8.9</v>
      </c>
      <c r="V758" s="87">
        <v>10.9</v>
      </c>
      <c r="W758" s="88">
        <v>36.6</v>
      </c>
      <c r="X758" s="89">
        <v>-0.9</v>
      </c>
      <c r="Y758" s="90">
        <v>33.5</v>
      </c>
      <c r="Z758" s="91">
        <v>-226.9</v>
      </c>
      <c r="AA758" s="81">
        <v>-624.1</v>
      </c>
      <c r="AB758" s="92">
        <v>99</v>
      </c>
      <c r="AC758" s="93">
        <v>-22.7</v>
      </c>
      <c r="AD758" s="94">
        <v>-25.9</v>
      </c>
      <c r="AE758" s="94">
        <v>299</v>
      </c>
      <c r="AF758" s="94">
        <v>19</v>
      </c>
      <c r="AG758" s="95">
        <v>-6</v>
      </c>
      <c r="AH758" s="91">
        <v>-434</v>
      </c>
      <c r="AI758" s="38"/>
    </row>
    <row r="759" spans="1:35" x14ac:dyDescent="0.2">
      <c r="A759" s="76" t="s">
        <v>621</v>
      </c>
      <c r="B759" s="38">
        <v>2288265</v>
      </c>
      <c r="C759" s="76" t="s">
        <v>349</v>
      </c>
      <c r="D759" s="76" t="s">
        <v>1315</v>
      </c>
      <c r="E759" s="76" t="s">
        <v>350</v>
      </c>
      <c r="F759" s="76">
        <v>1995</v>
      </c>
      <c r="G759" s="77">
        <v>2.2999999999999998</v>
      </c>
      <c r="H759" s="78" t="s">
        <v>553</v>
      </c>
      <c r="I759" s="79">
        <v>32</v>
      </c>
      <c r="J759" s="80">
        <v>15</v>
      </c>
      <c r="K759" s="80">
        <v>64</v>
      </c>
      <c r="L759" s="81">
        <v>-309.3</v>
      </c>
      <c r="M759" s="82">
        <v>65.181843749999999</v>
      </c>
      <c r="N759" s="83">
        <v>-7.5</v>
      </c>
      <c r="O759" s="84">
        <v>40.4</v>
      </c>
      <c r="P759" s="85">
        <v>-8.6</v>
      </c>
      <c r="Q759" s="86">
        <v>57.2</v>
      </c>
      <c r="R759" s="105">
        <v>13.3</v>
      </c>
      <c r="S759" s="105">
        <v>25.5</v>
      </c>
      <c r="T759" s="118">
        <v>-0.03</v>
      </c>
      <c r="U759" s="119">
        <v>26.9</v>
      </c>
      <c r="V759" s="87">
        <v>4.7</v>
      </c>
      <c r="W759" s="88">
        <v>49.1</v>
      </c>
      <c r="X759" s="89">
        <v>-2.6</v>
      </c>
      <c r="Y759" s="90">
        <v>48.3</v>
      </c>
      <c r="Z759" s="91">
        <v>-226.9</v>
      </c>
      <c r="AA759" s="81">
        <v>-871.8</v>
      </c>
      <c r="AB759" s="92">
        <v>97</v>
      </c>
      <c r="AC759" s="93">
        <v>-13.2</v>
      </c>
      <c r="AD759" s="94">
        <v>-22.7</v>
      </c>
      <c r="AE759" s="94">
        <v>296</v>
      </c>
      <c r="AF759" s="94">
        <v>-20</v>
      </c>
      <c r="AG759" s="95">
        <v>-27</v>
      </c>
      <c r="AH759" s="91">
        <v>-605</v>
      </c>
      <c r="AI759" s="38"/>
    </row>
    <row r="760" spans="1:35" x14ac:dyDescent="0.2">
      <c r="A760" s="76" t="s">
        <v>621</v>
      </c>
      <c r="B760" s="38">
        <v>135173006</v>
      </c>
      <c r="C760" s="76" t="s">
        <v>861</v>
      </c>
      <c r="D760" s="76" t="s">
        <v>1315</v>
      </c>
      <c r="E760" s="76" t="s">
        <v>862</v>
      </c>
      <c r="F760" s="76">
        <v>2003</v>
      </c>
      <c r="G760" s="77">
        <v>9.3000000000000007</v>
      </c>
      <c r="H760" s="78" t="s">
        <v>553</v>
      </c>
      <c r="I760" s="79">
        <v>66</v>
      </c>
      <c r="J760" s="80">
        <v>9</v>
      </c>
      <c r="K760" s="80">
        <v>154</v>
      </c>
      <c r="L760" s="81">
        <v>-12.1</v>
      </c>
      <c r="M760" s="82">
        <v>77.212121212</v>
      </c>
      <c r="N760" s="83">
        <v>-10.9</v>
      </c>
      <c r="O760" s="84">
        <v>67.109647058999997</v>
      </c>
      <c r="P760" s="85">
        <v>-7</v>
      </c>
      <c r="Q760" s="86">
        <v>65.860941175999997</v>
      </c>
      <c r="R760" s="105">
        <v>-12.9</v>
      </c>
      <c r="S760" s="105">
        <v>50.528235293999998</v>
      </c>
      <c r="T760" s="118">
        <v>0.01</v>
      </c>
      <c r="U760" s="119">
        <v>50.4</v>
      </c>
      <c r="V760" s="87">
        <v>-10.6</v>
      </c>
      <c r="W760" s="88">
        <v>57.2</v>
      </c>
      <c r="X760" s="89">
        <v>-7.7</v>
      </c>
      <c r="Y760" s="90">
        <v>51.5</v>
      </c>
      <c r="Z760" s="91">
        <v>-229.7</v>
      </c>
      <c r="AA760" s="81">
        <v>-70.900000000000006</v>
      </c>
      <c r="AB760" s="92">
        <v>99</v>
      </c>
      <c r="AC760" s="93">
        <v>-7.3</v>
      </c>
      <c r="AD760" s="94">
        <v>-6.4</v>
      </c>
      <c r="AE760" s="94">
        <v>298</v>
      </c>
      <c r="AF760" s="94">
        <v>20</v>
      </c>
      <c r="AG760" s="95">
        <v>-7</v>
      </c>
      <c r="AH760" s="91">
        <v>-73</v>
      </c>
      <c r="AI760" s="38"/>
    </row>
    <row r="761" spans="1:35" x14ac:dyDescent="0.2">
      <c r="A761" s="76" t="s">
        <v>621</v>
      </c>
      <c r="B761" s="38">
        <v>2071864</v>
      </c>
      <c r="C761" s="76" t="s">
        <v>1571</v>
      </c>
      <c r="D761" s="76" t="s">
        <v>1315</v>
      </c>
      <c r="E761" s="76" t="s">
        <v>1572</v>
      </c>
      <c r="F761" s="76">
        <v>1988</v>
      </c>
      <c r="G761" s="77">
        <v>5</v>
      </c>
      <c r="H761" s="78" t="s">
        <v>553</v>
      </c>
      <c r="I761" s="79">
        <v>80</v>
      </c>
      <c r="J761" s="80">
        <v>26</v>
      </c>
      <c r="K761" s="80">
        <v>218</v>
      </c>
      <c r="L761" s="81">
        <v>201.3</v>
      </c>
      <c r="M761" s="82">
        <v>90.828062500000001</v>
      </c>
      <c r="N761" s="83">
        <v>-13.6</v>
      </c>
      <c r="O761" s="84">
        <v>72.265142857000001</v>
      </c>
      <c r="P761" s="85">
        <v>2.2999999999999998</v>
      </c>
      <c r="Q761" s="86">
        <v>74.523428570999997</v>
      </c>
      <c r="R761" s="105">
        <v>-16.399999999999999</v>
      </c>
      <c r="S761" s="105">
        <v>58.194285714000003</v>
      </c>
      <c r="T761" s="118">
        <v>-0.04</v>
      </c>
      <c r="U761" s="119">
        <v>57.8</v>
      </c>
      <c r="V761" s="87">
        <v>10.199999999999999</v>
      </c>
      <c r="W761" s="88">
        <v>79.3</v>
      </c>
      <c r="X761" s="89">
        <v>-2.2999999999999998</v>
      </c>
      <c r="Y761" s="90">
        <v>76.400000000000006</v>
      </c>
      <c r="Z761" s="91">
        <v>-233.8</v>
      </c>
      <c r="AA761" s="81">
        <v>152.30000000000001</v>
      </c>
      <c r="AB761" s="92">
        <v>99</v>
      </c>
      <c r="AC761" s="93">
        <v>-12.3</v>
      </c>
      <c r="AD761" s="94">
        <v>1.8</v>
      </c>
      <c r="AE761" s="94">
        <v>315</v>
      </c>
      <c r="AF761" s="94">
        <v>-29</v>
      </c>
      <c r="AG761" s="95">
        <v>-13.5</v>
      </c>
      <c r="AH761" s="91">
        <v>-320</v>
      </c>
      <c r="AI761" s="38"/>
    </row>
    <row r="762" spans="1:35" x14ac:dyDescent="0.2">
      <c r="A762" s="76" t="s">
        <v>621</v>
      </c>
      <c r="B762" s="38">
        <v>1599905</v>
      </c>
      <c r="C762" s="76" t="s">
        <v>1225</v>
      </c>
      <c r="D762" s="76" t="s">
        <v>1315</v>
      </c>
      <c r="E762" s="76" t="s">
        <v>1226</v>
      </c>
      <c r="F762" s="76">
        <v>1971</v>
      </c>
      <c r="G762" s="77">
        <v>0</v>
      </c>
      <c r="H762" s="78" t="s">
        <v>553</v>
      </c>
      <c r="I762" s="79">
        <v>10</v>
      </c>
      <c r="J762" s="80">
        <v>3</v>
      </c>
      <c r="K762" s="80">
        <v>21</v>
      </c>
      <c r="L762" s="81">
        <v>-637</v>
      </c>
      <c r="M762" s="82">
        <v>46.025399999999998</v>
      </c>
      <c r="N762" s="83">
        <v>-9</v>
      </c>
      <c r="O762" s="84">
        <v>22.3</v>
      </c>
      <c r="P762" s="85">
        <v>-15.5</v>
      </c>
      <c r="Q762" s="86">
        <v>33.700000000000003</v>
      </c>
      <c r="R762" s="105">
        <v>-6.7</v>
      </c>
      <c r="S762" s="105">
        <v>7.5</v>
      </c>
      <c r="T762" s="118">
        <v>-0.08</v>
      </c>
      <c r="U762" s="119">
        <v>2.4</v>
      </c>
      <c r="V762" s="87">
        <v>-0.7</v>
      </c>
      <c r="W762" s="88">
        <v>26.3</v>
      </c>
      <c r="X762" s="89">
        <v>2.2000000000000002</v>
      </c>
      <c r="Y762" s="90">
        <v>25.2</v>
      </c>
      <c r="Z762" s="91">
        <v>-235.1</v>
      </c>
      <c r="AA762" s="81">
        <v>-1194.0999999999999</v>
      </c>
      <c r="AB762" s="92">
        <v>99</v>
      </c>
      <c r="AC762" s="93">
        <v>-36.4</v>
      </c>
      <c r="AD762" s="94">
        <v>-34.5</v>
      </c>
      <c r="AE762" s="94">
        <v>288</v>
      </c>
      <c r="AF762" s="94">
        <v>31</v>
      </c>
      <c r="AG762" s="95">
        <v>-10</v>
      </c>
      <c r="AH762" s="91">
        <v>-567</v>
      </c>
      <c r="AI762" s="38"/>
    </row>
    <row r="763" spans="1:35" x14ac:dyDescent="0.2">
      <c r="A763" s="76" t="s">
        <v>621</v>
      </c>
      <c r="B763" s="38">
        <v>354682</v>
      </c>
      <c r="C763" s="76" t="s">
        <v>353</v>
      </c>
      <c r="D763" s="76" t="s">
        <v>1399</v>
      </c>
      <c r="E763" s="76" t="s">
        <v>354</v>
      </c>
      <c r="F763" s="76">
        <v>1978</v>
      </c>
      <c r="G763" s="77">
        <v>0</v>
      </c>
      <c r="H763" s="78" t="s">
        <v>553</v>
      </c>
      <c r="I763" s="79">
        <v>14</v>
      </c>
      <c r="J763" s="80">
        <v>6</v>
      </c>
      <c r="K763" s="80">
        <v>41</v>
      </c>
      <c r="L763" s="81">
        <v>-209.9</v>
      </c>
      <c r="M763" s="82">
        <v>55.747285714</v>
      </c>
      <c r="N763" s="83">
        <v>-9.6</v>
      </c>
      <c r="O763" s="84">
        <v>43.225000000000001</v>
      </c>
      <c r="P763" s="85">
        <v>-8.6999999999999993</v>
      </c>
      <c r="Q763" s="86">
        <v>45.1188</v>
      </c>
      <c r="R763" s="105">
        <v>-2.4</v>
      </c>
      <c r="S763" s="105">
        <v>27.65</v>
      </c>
      <c r="T763" s="118">
        <v>-7.0000000000000007E-2</v>
      </c>
      <c r="U763" s="119">
        <v>9.8000000000000007</v>
      </c>
      <c r="V763" s="87">
        <v>5.2</v>
      </c>
      <c r="W763" s="88">
        <v>34.9</v>
      </c>
      <c r="X763" s="89">
        <v>-0.3</v>
      </c>
      <c r="Y763" s="90">
        <v>29</v>
      </c>
      <c r="Z763" s="91">
        <v>-237.1</v>
      </c>
      <c r="AA763" s="81">
        <v>-987.7</v>
      </c>
      <c r="AB763" s="92">
        <v>98</v>
      </c>
      <c r="AC763" s="93">
        <v>-34.5</v>
      </c>
      <c r="AD763" s="94">
        <v>-32.299999999999997</v>
      </c>
      <c r="AE763" s="94">
        <v>277</v>
      </c>
      <c r="AF763" s="94">
        <v>16</v>
      </c>
      <c r="AG763" s="95">
        <v>-3.5</v>
      </c>
      <c r="AH763" s="91">
        <v>-410</v>
      </c>
      <c r="AI763" s="38"/>
    </row>
    <row r="764" spans="1:35" x14ac:dyDescent="0.2">
      <c r="A764" s="76" t="s">
        <v>621</v>
      </c>
      <c r="B764" s="38">
        <v>1681382</v>
      </c>
      <c r="C764" s="76" t="s">
        <v>355</v>
      </c>
      <c r="D764" s="76" t="s">
        <v>1315</v>
      </c>
      <c r="E764" s="76" t="s">
        <v>356</v>
      </c>
      <c r="F764" s="76">
        <v>1974</v>
      </c>
      <c r="G764" s="77">
        <v>0</v>
      </c>
      <c r="H764" s="78" t="s">
        <v>553</v>
      </c>
      <c r="I764" s="79">
        <v>16</v>
      </c>
      <c r="J764" s="80">
        <v>5</v>
      </c>
      <c r="K764" s="80">
        <v>72</v>
      </c>
      <c r="L764" s="81">
        <v>-312.8</v>
      </c>
      <c r="M764" s="82">
        <v>64.130812500000005</v>
      </c>
      <c r="N764" s="83">
        <v>-7.9</v>
      </c>
      <c r="O764" s="84">
        <v>44.447000000000003</v>
      </c>
      <c r="P764" s="85">
        <v>-9.1</v>
      </c>
      <c r="Q764" s="86">
        <v>46.7</v>
      </c>
      <c r="R764" s="105">
        <v>-5.0999999999999996</v>
      </c>
      <c r="S764" s="105">
        <v>25.041599999999999</v>
      </c>
      <c r="T764" s="118">
        <v>0</v>
      </c>
      <c r="U764" s="119">
        <v>9.3000000000000007</v>
      </c>
      <c r="V764" s="87">
        <v>7.9</v>
      </c>
      <c r="W764" s="88">
        <v>41.6</v>
      </c>
      <c r="X764" s="89">
        <v>-1</v>
      </c>
      <c r="Y764" s="90">
        <v>33.200000000000003</v>
      </c>
      <c r="Z764" s="91">
        <v>-240</v>
      </c>
      <c r="AA764" s="81">
        <v>-1091.8</v>
      </c>
      <c r="AB764" s="92">
        <v>99</v>
      </c>
      <c r="AC764" s="93">
        <v>-26.8</v>
      </c>
      <c r="AD764" s="94">
        <v>-29.1</v>
      </c>
      <c r="AE764" s="94">
        <v>268</v>
      </c>
      <c r="AF764" s="94">
        <v>-2</v>
      </c>
      <c r="AG764" s="95">
        <v>-9.5</v>
      </c>
      <c r="AH764" s="91">
        <v>-480</v>
      </c>
      <c r="AI764" s="38"/>
    </row>
    <row r="765" spans="1:35" x14ac:dyDescent="0.2">
      <c r="A765" s="76" t="s">
        <v>621</v>
      </c>
      <c r="B765" s="38">
        <v>9313518</v>
      </c>
      <c r="C765" s="76" t="s">
        <v>1903</v>
      </c>
      <c r="D765" s="76" t="s">
        <v>1399</v>
      </c>
      <c r="E765" s="76" t="s">
        <v>1904</v>
      </c>
      <c r="F765" s="76">
        <v>2001</v>
      </c>
      <c r="G765" s="77">
        <v>3.4</v>
      </c>
      <c r="H765" s="78" t="s">
        <v>553</v>
      </c>
      <c r="I765" s="79">
        <v>29</v>
      </c>
      <c r="J765" s="80">
        <v>8</v>
      </c>
      <c r="K765" s="80">
        <v>73</v>
      </c>
      <c r="L765" s="81">
        <v>-285</v>
      </c>
      <c r="M765" s="82">
        <v>61.625103447999997</v>
      </c>
      <c r="N765" s="83">
        <v>-8</v>
      </c>
      <c r="O765" s="84">
        <v>40.162500000000001</v>
      </c>
      <c r="P765" s="85">
        <v>-8.9</v>
      </c>
      <c r="Q765" s="86">
        <v>48.65</v>
      </c>
      <c r="R765" s="105">
        <v>4.4000000000000004</v>
      </c>
      <c r="S765" s="105">
        <v>20.3</v>
      </c>
      <c r="T765" s="118">
        <v>0.01</v>
      </c>
      <c r="U765" s="119">
        <v>29.2</v>
      </c>
      <c r="V765" s="87">
        <v>-1.5</v>
      </c>
      <c r="W765" s="88">
        <v>42.7</v>
      </c>
      <c r="X765" s="89">
        <v>-6.3</v>
      </c>
      <c r="Y765" s="90">
        <v>36.299999999999997</v>
      </c>
      <c r="Z765" s="91">
        <v>-240.3</v>
      </c>
      <c r="AA765" s="81">
        <v>53.6</v>
      </c>
      <c r="AB765" s="92">
        <v>99</v>
      </c>
      <c r="AC765" s="93">
        <v>-12.3</v>
      </c>
      <c r="AD765" s="94">
        <v>0.5</v>
      </c>
      <c r="AE765" s="94">
        <v>324</v>
      </c>
      <c r="AF765" s="94">
        <v>-12</v>
      </c>
      <c r="AG765" s="95">
        <v>-0.5</v>
      </c>
      <c r="AH765" s="91">
        <v>-157</v>
      </c>
      <c r="AI765" s="38"/>
    </row>
    <row r="766" spans="1:35" x14ac:dyDescent="0.2">
      <c r="A766" s="76" t="s">
        <v>621</v>
      </c>
      <c r="B766" s="38">
        <v>132337775</v>
      </c>
      <c r="C766" s="76" t="s">
        <v>1955</v>
      </c>
      <c r="D766" s="76" t="s">
        <v>1315</v>
      </c>
      <c r="E766" s="76" t="s">
        <v>1956</v>
      </c>
      <c r="F766" s="76">
        <v>2001</v>
      </c>
      <c r="G766" s="77">
        <v>5.0999999999999996</v>
      </c>
      <c r="H766" s="78" t="s">
        <v>553</v>
      </c>
      <c r="I766" s="79">
        <v>62</v>
      </c>
      <c r="J766" s="80">
        <v>12</v>
      </c>
      <c r="K766" s="80">
        <v>93</v>
      </c>
      <c r="L766" s="81">
        <v>-399.7</v>
      </c>
      <c r="M766" s="82">
        <v>66.277387097000002</v>
      </c>
      <c r="N766" s="83">
        <v>-7.2</v>
      </c>
      <c r="O766" s="84">
        <v>22.7</v>
      </c>
      <c r="P766" s="85">
        <v>-6.9</v>
      </c>
      <c r="Q766" s="86">
        <v>50.4</v>
      </c>
      <c r="R766" s="105">
        <v>17.7</v>
      </c>
      <c r="S766" s="105">
        <v>4.8</v>
      </c>
      <c r="T766" s="118">
        <v>-0.03</v>
      </c>
      <c r="U766" s="119">
        <v>4.2</v>
      </c>
      <c r="V766" s="87">
        <v>-0.1</v>
      </c>
      <c r="W766" s="88">
        <v>43.5</v>
      </c>
      <c r="X766" s="89">
        <v>-9.3000000000000007</v>
      </c>
      <c r="Y766" s="90">
        <v>38.299999999999997</v>
      </c>
      <c r="Z766" s="91">
        <v>-241.9</v>
      </c>
      <c r="AA766" s="81">
        <v>316.8</v>
      </c>
      <c r="AB766" s="92">
        <v>99</v>
      </c>
      <c r="AC766" s="93">
        <v>33.200000000000003</v>
      </c>
      <c r="AD766" s="94">
        <v>14.5</v>
      </c>
      <c r="AE766" s="94">
        <v>325</v>
      </c>
      <c r="AF766" s="94">
        <v>-11</v>
      </c>
      <c r="AG766" s="95">
        <v>5.5</v>
      </c>
      <c r="AH766" s="91">
        <v>359</v>
      </c>
      <c r="AI766" s="38"/>
    </row>
    <row r="767" spans="1:35" x14ac:dyDescent="0.2">
      <c r="A767" s="76" t="s">
        <v>621</v>
      </c>
      <c r="B767" s="38">
        <v>126786208</v>
      </c>
      <c r="C767" s="76" t="s">
        <v>2108</v>
      </c>
      <c r="D767" s="76" t="s">
        <v>1315</v>
      </c>
      <c r="E767" s="76" t="s">
        <v>2109</v>
      </c>
      <c r="F767" s="76">
        <v>1998</v>
      </c>
      <c r="G767" s="77">
        <v>2.9</v>
      </c>
      <c r="H767" s="78" t="s">
        <v>553</v>
      </c>
      <c r="I767" s="79">
        <v>16</v>
      </c>
      <c r="J767" s="80">
        <v>4</v>
      </c>
      <c r="K767" s="80">
        <v>26</v>
      </c>
      <c r="L767" s="81">
        <v>-319.5</v>
      </c>
      <c r="M767" s="82">
        <v>49.753749999999997</v>
      </c>
      <c r="N767" s="83">
        <v>-8.8000000000000007</v>
      </c>
      <c r="O767" s="84">
        <v>31.1</v>
      </c>
      <c r="P767" s="85">
        <v>-7.8</v>
      </c>
      <c r="Q767" s="86">
        <v>42.7</v>
      </c>
      <c r="R767" s="105">
        <v>3.7</v>
      </c>
      <c r="S767" s="105">
        <v>19.100000000000001</v>
      </c>
      <c r="T767" s="118">
        <v>0</v>
      </c>
      <c r="U767" s="119">
        <v>13.7</v>
      </c>
      <c r="V767" s="87">
        <v>-1.8</v>
      </c>
      <c r="W767" s="88">
        <v>31.7</v>
      </c>
      <c r="X767" s="89">
        <v>-6.9</v>
      </c>
      <c r="Y767" s="90">
        <v>30.6</v>
      </c>
      <c r="Z767" s="91">
        <v>-243.1</v>
      </c>
      <c r="AA767" s="81">
        <v>368.6</v>
      </c>
      <c r="AB767" s="92">
        <v>96</v>
      </c>
      <c r="AC767" s="93">
        <v>3.6</v>
      </c>
      <c r="AD767" s="94">
        <v>7.7</v>
      </c>
      <c r="AE767" s="94">
        <v>304</v>
      </c>
      <c r="AF767" s="94">
        <v>-9</v>
      </c>
      <c r="AG767" s="95">
        <v>-9</v>
      </c>
      <c r="AH767" s="91">
        <v>-18</v>
      </c>
      <c r="AI767" s="38"/>
    </row>
    <row r="768" spans="1:35" x14ac:dyDescent="0.2">
      <c r="A768" s="76" t="s">
        <v>621</v>
      </c>
      <c r="B768" s="38">
        <v>6873798</v>
      </c>
      <c r="C768" s="76" t="s">
        <v>411</v>
      </c>
      <c r="D768" s="76" t="s">
        <v>1399</v>
      </c>
      <c r="E768" s="76" t="s">
        <v>412</v>
      </c>
      <c r="F768" s="76">
        <v>1997</v>
      </c>
      <c r="G768" s="77">
        <v>5.7</v>
      </c>
      <c r="H768" s="78" t="s">
        <v>554</v>
      </c>
      <c r="I768" s="79">
        <v>63</v>
      </c>
      <c r="J768" s="80">
        <v>21</v>
      </c>
      <c r="K768" s="80">
        <v>201</v>
      </c>
      <c r="L768" s="81">
        <v>-142.69999999999999</v>
      </c>
      <c r="M768" s="82">
        <v>77.002888889000005</v>
      </c>
      <c r="N768" s="83">
        <v>-9.8000000000000007</v>
      </c>
      <c r="O768" s="84">
        <v>59.089235293999998</v>
      </c>
      <c r="P768" s="85">
        <v>-7.6</v>
      </c>
      <c r="Q768" s="86">
        <v>62.856470588000001</v>
      </c>
      <c r="R768" s="105">
        <v>4.3</v>
      </c>
      <c r="S768" s="105">
        <v>40.277764705999999</v>
      </c>
      <c r="T768" s="118">
        <v>-0.02</v>
      </c>
      <c r="U768" s="119">
        <v>47.2</v>
      </c>
      <c r="V768" s="87">
        <v>3.1</v>
      </c>
      <c r="W768" s="88">
        <v>63.1</v>
      </c>
      <c r="X768" s="89">
        <v>-2.9</v>
      </c>
      <c r="Y768" s="90">
        <v>57.2</v>
      </c>
      <c r="Z768" s="91">
        <v>-244.9</v>
      </c>
      <c r="AA768" s="81">
        <v>12.3</v>
      </c>
      <c r="AB768" s="92">
        <v>99</v>
      </c>
      <c r="AC768" s="93">
        <v>-5.5</v>
      </c>
      <c r="AD768" s="94">
        <v>2.2999999999999998</v>
      </c>
      <c r="AE768" s="94">
        <v>317</v>
      </c>
      <c r="AF768" s="94">
        <v>-22</v>
      </c>
      <c r="AG768" s="95">
        <v>-4</v>
      </c>
      <c r="AH768" s="91">
        <v>-89</v>
      </c>
      <c r="AI768" s="38"/>
    </row>
    <row r="769" spans="1:35" x14ac:dyDescent="0.2">
      <c r="A769" s="76" t="s">
        <v>621</v>
      </c>
      <c r="B769" s="38">
        <v>1736388</v>
      </c>
      <c r="C769" s="76" t="s">
        <v>329</v>
      </c>
      <c r="D769" s="76" t="s">
        <v>1315</v>
      </c>
      <c r="E769" s="76" t="s">
        <v>330</v>
      </c>
      <c r="F769" s="76">
        <v>1976</v>
      </c>
      <c r="G769" s="77">
        <v>0</v>
      </c>
      <c r="H769" s="78" t="s">
        <v>553</v>
      </c>
      <c r="I769" s="79">
        <v>34</v>
      </c>
      <c r="J769" s="80">
        <v>8</v>
      </c>
      <c r="K769" s="80">
        <v>91</v>
      </c>
      <c r="L769" s="81">
        <v>-142.19999999999999</v>
      </c>
      <c r="M769" s="82">
        <v>73.925647058999999</v>
      </c>
      <c r="N769" s="83">
        <v>-9.9</v>
      </c>
      <c r="O769" s="84">
        <v>56.638263158000001</v>
      </c>
      <c r="P769" s="85">
        <v>-7.3</v>
      </c>
      <c r="Q769" s="86">
        <v>58.1</v>
      </c>
      <c r="R769" s="105">
        <v>11.3</v>
      </c>
      <c r="S769" s="105">
        <v>29.868749999999999</v>
      </c>
      <c r="T769" s="118">
        <v>-0.05</v>
      </c>
      <c r="U769" s="119">
        <v>7.6</v>
      </c>
      <c r="V769" s="87">
        <v>8.9</v>
      </c>
      <c r="W769" s="88">
        <v>48.5</v>
      </c>
      <c r="X769" s="89">
        <v>-0.2</v>
      </c>
      <c r="Y769" s="90">
        <v>44.5</v>
      </c>
      <c r="Z769" s="91">
        <v>-247.5</v>
      </c>
      <c r="AA769" s="81">
        <v>-581.4</v>
      </c>
      <c r="AB769" s="92">
        <v>99</v>
      </c>
      <c r="AC769" s="93">
        <v>-19.5</v>
      </c>
      <c r="AD769" s="94">
        <v>-24.1</v>
      </c>
      <c r="AE769" s="94">
        <v>242</v>
      </c>
      <c r="AF769" s="94">
        <v>-3</v>
      </c>
      <c r="AG769" s="95">
        <v>2.5</v>
      </c>
      <c r="AH769" s="91">
        <v>-246</v>
      </c>
      <c r="AI769" s="38"/>
    </row>
    <row r="770" spans="1:35" x14ac:dyDescent="0.2">
      <c r="A770" s="76" t="s">
        <v>621</v>
      </c>
      <c r="B770" s="38">
        <v>2107567</v>
      </c>
      <c r="C770" s="76" t="s">
        <v>253</v>
      </c>
      <c r="D770" s="76" t="s">
        <v>1315</v>
      </c>
      <c r="E770" s="76" t="s">
        <v>420</v>
      </c>
      <c r="F770" s="76">
        <v>1989</v>
      </c>
      <c r="G770" s="77">
        <v>7</v>
      </c>
      <c r="H770" s="78" t="s">
        <v>553</v>
      </c>
      <c r="I770" s="79">
        <v>24</v>
      </c>
      <c r="J770" s="80">
        <v>10</v>
      </c>
      <c r="K770" s="80">
        <v>58</v>
      </c>
      <c r="L770" s="81">
        <v>-304.10000000000002</v>
      </c>
      <c r="M770" s="82">
        <v>68.081041666999994</v>
      </c>
      <c r="N770" s="83">
        <v>-7.6</v>
      </c>
      <c r="O770" s="84">
        <v>32.1</v>
      </c>
      <c r="P770" s="85">
        <v>-9</v>
      </c>
      <c r="Q770" s="86">
        <v>50.4</v>
      </c>
      <c r="R770" s="105">
        <v>-11.7</v>
      </c>
      <c r="S770" s="105">
        <v>13.3</v>
      </c>
      <c r="T770" s="118">
        <v>7.0000000000000007E-2</v>
      </c>
      <c r="U770" s="119">
        <v>14.2</v>
      </c>
      <c r="V770" s="87">
        <v>7.3</v>
      </c>
      <c r="W770" s="88">
        <v>44.1</v>
      </c>
      <c r="X770" s="89">
        <v>-2.5</v>
      </c>
      <c r="Y770" s="90">
        <v>41.7</v>
      </c>
      <c r="Z770" s="91">
        <v>-248.4</v>
      </c>
      <c r="AA770" s="81">
        <v>-531.79999999999995</v>
      </c>
      <c r="AB770" s="92">
        <v>98</v>
      </c>
      <c r="AC770" s="93">
        <v>-5.5</v>
      </c>
      <c r="AD770" s="94">
        <v>-16.8</v>
      </c>
      <c r="AE770" s="94">
        <v>315</v>
      </c>
      <c r="AF770" s="94">
        <v>3</v>
      </c>
      <c r="AG770" s="95">
        <v>-4</v>
      </c>
      <c r="AH770" s="91">
        <v>-257</v>
      </c>
      <c r="AI770" s="38"/>
    </row>
    <row r="771" spans="1:35" x14ac:dyDescent="0.2">
      <c r="A771" s="76" t="s">
        <v>621</v>
      </c>
      <c r="B771" s="38">
        <v>9255161</v>
      </c>
      <c r="C771" s="76" t="s">
        <v>2012</v>
      </c>
      <c r="D771" s="76" t="s">
        <v>1399</v>
      </c>
      <c r="E771" s="76" t="s">
        <v>2013</v>
      </c>
      <c r="F771" s="76">
        <v>2001</v>
      </c>
      <c r="G771" s="77">
        <v>8.1999999999999993</v>
      </c>
      <c r="H771" s="78" t="s">
        <v>553</v>
      </c>
      <c r="I771" s="79">
        <v>31</v>
      </c>
      <c r="J771" s="80">
        <v>6</v>
      </c>
      <c r="K771" s="80">
        <v>42</v>
      </c>
      <c r="L771" s="81">
        <v>15.7</v>
      </c>
      <c r="M771" s="82">
        <v>52.663935484</v>
      </c>
      <c r="N771" s="83">
        <v>-12.9</v>
      </c>
      <c r="O771" s="84">
        <v>35.200000000000003</v>
      </c>
      <c r="P771" s="85">
        <v>0.9</v>
      </c>
      <c r="Q771" s="86">
        <v>44.176000000000002</v>
      </c>
      <c r="R771" s="105">
        <v>9.8000000000000007</v>
      </c>
      <c r="S771" s="105">
        <v>19.623999999999999</v>
      </c>
      <c r="T771" s="118">
        <v>0.02</v>
      </c>
      <c r="U771" s="119">
        <v>22.3</v>
      </c>
      <c r="V771" s="87">
        <v>8.4</v>
      </c>
      <c r="W771" s="88">
        <v>38.700000000000003</v>
      </c>
      <c r="X771" s="89">
        <v>-4.5999999999999996</v>
      </c>
      <c r="Y771" s="90">
        <v>37</v>
      </c>
      <c r="Z771" s="91">
        <v>-249.4</v>
      </c>
      <c r="AA771" s="81">
        <v>109.5</v>
      </c>
      <c r="AB771" s="92">
        <v>97</v>
      </c>
      <c r="AC771" s="93">
        <v>8.1999999999999993</v>
      </c>
      <c r="AD771" s="94">
        <v>7.3</v>
      </c>
      <c r="AE771" s="94">
        <v>316</v>
      </c>
      <c r="AF771" s="94">
        <v>-15</v>
      </c>
      <c r="AG771" s="95">
        <v>-8</v>
      </c>
      <c r="AH771" s="91">
        <v>-6</v>
      </c>
      <c r="AI771" s="38"/>
    </row>
    <row r="772" spans="1:35" x14ac:dyDescent="0.2">
      <c r="A772" s="76" t="s">
        <v>621</v>
      </c>
      <c r="B772" s="38">
        <v>2014271</v>
      </c>
      <c r="C772" s="76" t="s">
        <v>357</v>
      </c>
      <c r="D772" s="76" t="s">
        <v>1315</v>
      </c>
      <c r="E772" s="76" t="s">
        <v>358</v>
      </c>
      <c r="F772" s="76">
        <v>1986</v>
      </c>
      <c r="G772" s="77">
        <v>0.9</v>
      </c>
      <c r="H772" s="78" t="s">
        <v>553</v>
      </c>
      <c r="I772" s="79">
        <v>27</v>
      </c>
      <c r="J772" s="80">
        <v>9</v>
      </c>
      <c r="K772" s="80">
        <v>46</v>
      </c>
      <c r="L772" s="81">
        <v>-285.60000000000002</v>
      </c>
      <c r="M772" s="82">
        <v>65.561222221999998</v>
      </c>
      <c r="N772" s="83">
        <v>-11.4</v>
      </c>
      <c r="O772" s="84">
        <v>46.35</v>
      </c>
      <c r="P772" s="85">
        <v>-9.3000000000000007</v>
      </c>
      <c r="Q772" s="86">
        <v>48.99</v>
      </c>
      <c r="R772" s="105">
        <v>-5.8</v>
      </c>
      <c r="S772" s="105">
        <v>28.239166666999999</v>
      </c>
      <c r="T772" s="118">
        <v>0.02</v>
      </c>
      <c r="U772" s="119">
        <v>13.8</v>
      </c>
      <c r="V772" s="87">
        <v>0</v>
      </c>
      <c r="W772" s="88">
        <v>41.5</v>
      </c>
      <c r="X772" s="89">
        <v>-1.6</v>
      </c>
      <c r="Y772" s="90">
        <v>42</v>
      </c>
      <c r="Z772" s="91">
        <v>-253.7</v>
      </c>
      <c r="AA772" s="81">
        <v>-672.3</v>
      </c>
      <c r="AB772" s="92">
        <v>99</v>
      </c>
      <c r="AC772" s="93">
        <v>-26.8</v>
      </c>
      <c r="AD772" s="94">
        <v>-17.3</v>
      </c>
      <c r="AE772" s="94">
        <v>321</v>
      </c>
      <c r="AF772" s="94">
        <v>10</v>
      </c>
      <c r="AG772" s="95">
        <v>-17</v>
      </c>
      <c r="AH772" s="91">
        <v>-548</v>
      </c>
      <c r="AI772" s="38"/>
    </row>
    <row r="773" spans="1:35" x14ac:dyDescent="0.2">
      <c r="A773" s="76" t="s">
        <v>621</v>
      </c>
      <c r="B773" s="38">
        <v>137332056</v>
      </c>
      <c r="C773" s="76" t="s">
        <v>3832</v>
      </c>
      <c r="D773" s="76" t="s">
        <v>1315</v>
      </c>
      <c r="E773" s="76" t="s">
        <v>3833</v>
      </c>
      <c r="F773" s="76">
        <v>2006</v>
      </c>
      <c r="G773" s="77">
        <v>8.6</v>
      </c>
      <c r="H773" s="78" t="s">
        <v>553</v>
      </c>
      <c r="I773" s="79">
        <v>13</v>
      </c>
      <c r="J773" s="80">
        <v>2</v>
      </c>
      <c r="K773" s="80">
        <v>13</v>
      </c>
      <c r="L773" s="81">
        <v>-558.4</v>
      </c>
      <c r="M773" s="82">
        <v>42.747076923000002</v>
      </c>
      <c r="N773" s="83">
        <v>-6.8</v>
      </c>
      <c r="O773" s="84">
        <v>23.7</v>
      </c>
      <c r="P773" s="85">
        <v>-14.6</v>
      </c>
      <c r="Q773" s="86">
        <v>35</v>
      </c>
      <c r="R773" s="105">
        <v>-7.9</v>
      </c>
      <c r="S773" s="105">
        <v>11.2</v>
      </c>
      <c r="T773" s="118">
        <v>-0.27</v>
      </c>
      <c r="U773" s="119">
        <v>23.9</v>
      </c>
      <c r="V773" s="87">
        <v>-2.8</v>
      </c>
      <c r="W773" s="88">
        <v>20.5</v>
      </c>
      <c r="X773" s="89">
        <v>-5.7</v>
      </c>
      <c r="Y773" s="90">
        <v>11.9</v>
      </c>
      <c r="Z773" s="91">
        <v>-254.1</v>
      </c>
      <c r="AA773" s="81">
        <v>145.9</v>
      </c>
      <c r="AB773" s="92">
        <v>99</v>
      </c>
      <c r="AC773" s="93">
        <v>16.399999999999999</v>
      </c>
      <c r="AD773" s="94">
        <v>8.6</v>
      </c>
      <c r="AE773" s="94">
        <v>292</v>
      </c>
      <c r="AF773" s="94">
        <v>7</v>
      </c>
      <c r="AG773" s="95">
        <v>1.5</v>
      </c>
      <c r="AH773" s="91">
        <v>246</v>
      </c>
      <c r="AI773" s="38"/>
    </row>
    <row r="774" spans="1:35" x14ac:dyDescent="0.2">
      <c r="A774" s="76" t="s">
        <v>621</v>
      </c>
      <c r="B774" s="38">
        <v>2027062</v>
      </c>
      <c r="C774" s="76" t="s">
        <v>132</v>
      </c>
      <c r="D774" s="76" t="s">
        <v>1315</v>
      </c>
      <c r="E774" s="76" t="s">
        <v>133</v>
      </c>
      <c r="F774" s="76">
        <v>1986</v>
      </c>
      <c r="G774" s="77">
        <v>3.1</v>
      </c>
      <c r="H774" s="78" t="s">
        <v>553</v>
      </c>
      <c r="I774" s="79">
        <v>14</v>
      </c>
      <c r="J774" s="80">
        <v>9</v>
      </c>
      <c r="K774" s="80">
        <v>29</v>
      </c>
      <c r="L774" s="81">
        <v>-169.8</v>
      </c>
      <c r="M774" s="82">
        <v>58.773142857000003</v>
      </c>
      <c r="N774" s="83">
        <v>-14.6</v>
      </c>
      <c r="O774" s="84">
        <v>34.475999999999999</v>
      </c>
      <c r="P774" s="85">
        <v>-4.5999999999999996</v>
      </c>
      <c r="Q774" s="86">
        <v>53.6</v>
      </c>
      <c r="R774" s="105">
        <v>6.1</v>
      </c>
      <c r="S774" s="105">
        <v>21.45</v>
      </c>
      <c r="T774" s="118">
        <v>0.03</v>
      </c>
      <c r="U774" s="119">
        <v>19</v>
      </c>
      <c r="V774" s="87">
        <v>4.2</v>
      </c>
      <c r="W774" s="88">
        <v>44.5</v>
      </c>
      <c r="X774" s="89">
        <v>-0.4</v>
      </c>
      <c r="Y774" s="90">
        <v>43.2</v>
      </c>
      <c r="Z774" s="91">
        <v>-262.7</v>
      </c>
      <c r="AA774" s="81">
        <v>-322.7</v>
      </c>
      <c r="AB774" s="92">
        <v>99</v>
      </c>
      <c r="AC774" s="93">
        <v>-19.100000000000001</v>
      </c>
      <c r="AD774" s="94">
        <v>-9.5</v>
      </c>
      <c r="AE774" s="94">
        <v>277</v>
      </c>
      <c r="AF774" s="94">
        <v>-12</v>
      </c>
      <c r="AG774" s="95">
        <v>7</v>
      </c>
      <c r="AH774" s="91">
        <v>-173</v>
      </c>
      <c r="AI774" s="38"/>
    </row>
    <row r="775" spans="1:35" x14ac:dyDescent="0.2">
      <c r="A775" s="76" t="s">
        <v>621</v>
      </c>
      <c r="B775" s="38">
        <v>2272044</v>
      </c>
      <c r="C775" s="76" t="s">
        <v>183</v>
      </c>
      <c r="D775" s="76" t="s">
        <v>1315</v>
      </c>
      <c r="E775" s="76" t="s">
        <v>184</v>
      </c>
      <c r="F775" s="76">
        <v>1994</v>
      </c>
      <c r="G775" s="77">
        <v>7</v>
      </c>
      <c r="H775" s="78" t="s">
        <v>553</v>
      </c>
      <c r="I775" s="79">
        <v>70</v>
      </c>
      <c r="J775" s="80">
        <v>22</v>
      </c>
      <c r="K775" s="80">
        <v>210</v>
      </c>
      <c r="L775" s="81">
        <v>-283.8</v>
      </c>
      <c r="M775" s="82">
        <v>82.292100000000005</v>
      </c>
      <c r="N775" s="83">
        <v>-9.3000000000000007</v>
      </c>
      <c r="O775" s="84">
        <v>49.308</v>
      </c>
      <c r="P775" s="85">
        <v>-9.4</v>
      </c>
      <c r="Q775" s="86">
        <v>59.297833333</v>
      </c>
      <c r="R775" s="105">
        <v>-1</v>
      </c>
      <c r="S775" s="105">
        <v>27.528166667000001</v>
      </c>
      <c r="T775" s="118">
        <v>0.02</v>
      </c>
      <c r="U775" s="119">
        <v>19.100000000000001</v>
      </c>
      <c r="V775" s="87">
        <v>3.3</v>
      </c>
      <c r="W775" s="88">
        <v>64.900000000000006</v>
      </c>
      <c r="X775" s="89">
        <v>-4</v>
      </c>
      <c r="Y775" s="90">
        <v>59.5</v>
      </c>
      <c r="Z775" s="91">
        <v>-266.5</v>
      </c>
      <c r="AA775" s="81">
        <v>-210.5</v>
      </c>
      <c r="AB775" s="92">
        <v>99</v>
      </c>
      <c r="AC775" s="93">
        <v>-13.2</v>
      </c>
      <c r="AD775" s="94">
        <v>-9.5</v>
      </c>
      <c r="AE775" s="94">
        <v>354</v>
      </c>
      <c r="AF775" s="94">
        <v>-25</v>
      </c>
      <c r="AG775" s="95">
        <v>-12.5</v>
      </c>
      <c r="AH775" s="91">
        <v>-434</v>
      </c>
      <c r="AI775" s="38"/>
    </row>
    <row r="776" spans="1:35" x14ac:dyDescent="0.2">
      <c r="A776" s="76" t="s">
        <v>621</v>
      </c>
      <c r="B776" s="38">
        <v>2050545</v>
      </c>
      <c r="C776" s="76" t="s">
        <v>383</v>
      </c>
      <c r="D776" s="76" t="s">
        <v>1315</v>
      </c>
      <c r="E776" s="76" t="s">
        <v>384</v>
      </c>
      <c r="F776" s="76">
        <v>1987</v>
      </c>
      <c r="G776" s="77">
        <v>3.6</v>
      </c>
      <c r="H776" s="78" t="s">
        <v>553</v>
      </c>
      <c r="I776" s="79">
        <v>18</v>
      </c>
      <c r="J776" s="80">
        <v>6</v>
      </c>
      <c r="K776" s="80">
        <v>45</v>
      </c>
      <c r="L776" s="81">
        <v>-237.1</v>
      </c>
      <c r="M776" s="82">
        <v>55.089444444000002</v>
      </c>
      <c r="N776" s="83">
        <v>-11.6</v>
      </c>
      <c r="O776" s="84">
        <v>37.032333332999997</v>
      </c>
      <c r="P776" s="85">
        <v>-8</v>
      </c>
      <c r="Q776" s="86">
        <v>44.564333333</v>
      </c>
      <c r="R776" s="105">
        <v>-10.199999999999999</v>
      </c>
      <c r="S776" s="105">
        <v>19.995666666999998</v>
      </c>
      <c r="T776" s="118">
        <v>0.05</v>
      </c>
      <c r="U776" s="119">
        <v>14.7</v>
      </c>
      <c r="V776" s="87">
        <v>3.3</v>
      </c>
      <c r="W776" s="88">
        <v>37.6</v>
      </c>
      <c r="X776" s="89">
        <v>-2.9</v>
      </c>
      <c r="Y776" s="90">
        <v>34.700000000000003</v>
      </c>
      <c r="Z776" s="91">
        <v>-274.7</v>
      </c>
      <c r="AA776" s="81">
        <v>-265.5</v>
      </c>
      <c r="AB776" s="92">
        <v>91</v>
      </c>
      <c r="AC776" s="93">
        <v>-12.3</v>
      </c>
      <c r="AD776" s="94">
        <v>-14.1</v>
      </c>
      <c r="AE776" s="94">
        <v>283</v>
      </c>
      <c r="AF776" s="94">
        <v>-3</v>
      </c>
      <c r="AG776" s="95">
        <v>5</v>
      </c>
      <c r="AH776" s="91">
        <v>-136</v>
      </c>
      <c r="AI776" s="38"/>
    </row>
    <row r="777" spans="1:35" x14ac:dyDescent="0.2">
      <c r="A777" s="76" t="s">
        <v>621</v>
      </c>
      <c r="B777" s="38">
        <v>5902195</v>
      </c>
      <c r="C777" s="76" t="s">
        <v>1687</v>
      </c>
      <c r="D777" s="76" t="s">
        <v>1399</v>
      </c>
      <c r="E777" s="76" t="s">
        <v>1795</v>
      </c>
      <c r="F777" s="76">
        <v>1993</v>
      </c>
      <c r="G777" s="77">
        <v>2.9</v>
      </c>
      <c r="H777" s="78" t="s">
        <v>553</v>
      </c>
      <c r="I777" s="79">
        <v>45</v>
      </c>
      <c r="J777" s="80">
        <v>10</v>
      </c>
      <c r="K777" s="80">
        <v>152</v>
      </c>
      <c r="L777" s="81">
        <v>-394.8</v>
      </c>
      <c r="M777" s="82">
        <v>80.820533333</v>
      </c>
      <c r="N777" s="83">
        <v>-9.1999999999999993</v>
      </c>
      <c r="O777" s="84">
        <v>61.450222222000001</v>
      </c>
      <c r="P777" s="85">
        <v>-11.9</v>
      </c>
      <c r="Q777" s="86">
        <v>62.723555556000001</v>
      </c>
      <c r="R777" s="105">
        <v>-23.2</v>
      </c>
      <c r="S777" s="105">
        <v>43.463333333000001</v>
      </c>
      <c r="T777" s="118">
        <v>-0.09</v>
      </c>
      <c r="U777" s="119">
        <v>41.7</v>
      </c>
      <c r="V777" s="87">
        <v>-0.9</v>
      </c>
      <c r="W777" s="88">
        <v>57.9</v>
      </c>
      <c r="X777" s="89">
        <v>-5.5</v>
      </c>
      <c r="Y777" s="90">
        <v>51.2</v>
      </c>
      <c r="Z777" s="91">
        <v>-276.2</v>
      </c>
      <c r="AA777" s="81">
        <v>-300.89999999999998</v>
      </c>
      <c r="AB777" s="92">
        <v>99</v>
      </c>
      <c r="AC777" s="93">
        <v>2.7</v>
      </c>
      <c r="AD777" s="94">
        <v>1.4</v>
      </c>
      <c r="AE777" s="94">
        <v>288</v>
      </c>
      <c r="AF777" s="94">
        <v>-24</v>
      </c>
      <c r="AG777" s="95">
        <v>-18.5</v>
      </c>
      <c r="AH777" s="91">
        <v>-144</v>
      </c>
      <c r="AI777" s="38"/>
    </row>
    <row r="778" spans="1:35" x14ac:dyDescent="0.2">
      <c r="A778" s="76" t="s">
        <v>621</v>
      </c>
      <c r="B778" s="38">
        <v>131958801</v>
      </c>
      <c r="C778" s="76" t="s">
        <v>2017</v>
      </c>
      <c r="D778" s="76" t="s">
        <v>1315</v>
      </c>
      <c r="E778" s="76" t="s">
        <v>2018</v>
      </c>
      <c r="F778" s="76">
        <v>2001</v>
      </c>
      <c r="G778" s="77">
        <v>3</v>
      </c>
      <c r="H778" s="78" t="s">
        <v>553</v>
      </c>
      <c r="I778" s="79">
        <v>58</v>
      </c>
      <c r="J778" s="80">
        <v>13</v>
      </c>
      <c r="K778" s="80">
        <v>95</v>
      </c>
      <c r="L778" s="81">
        <v>-81</v>
      </c>
      <c r="M778" s="82">
        <v>72.795275861999997</v>
      </c>
      <c r="N778" s="83">
        <v>-7.3</v>
      </c>
      <c r="O778" s="84">
        <v>45.419600000000003</v>
      </c>
      <c r="P778" s="85">
        <v>-6</v>
      </c>
      <c r="Q778" s="86">
        <v>54.47</v>
      </c>
      <c r="R778" s="105">
        <v>11.8</v>
      </c>
      <c r="S778" s="105">
        <v>26.229399999999998</v>
      </c>
      <c r="T778" s="118">
        <v>-0.11</v>
      </c>
      <c r="U778" s="119">
        <v>37.1</v>
      </c>
      <c r="V778" s="87">
        <v>-0.8</v>
      </c>
      <c r="W778" s="88">
        <v>51.8</v>
      </c>
      <c r="X778" s="89">
        <v>-14.1</v>
      </c>
      <c r="Y778" s="90">
        <v>50.7</v>
      </c>
      <c r="Z778" s="91">
        <v>-277.60000000000002</v>
      </c>
      <c r="AA778" s="81">
        <v>84.5</v>
      </c>
      <c r="AB778" s="92">
        <v>99</v>
      </c>
      <c r="AC778" s="93">
        <v>9.1</v>
      </c>
      <c r="AD778" s="94">
        <v>3.2</v>
      </c>
      <c r="AE778" s="94">
        <v>274</v>
      </c>
      <c r="AF778" s="94">
        <v>18</v>
      </c>
      <c r="AG778" s="95">
        <v>16</v>
      </c>
      <c r="AH778" s="91">
        <v>315</v>
      </c>
      <c r="AI778" s="38"/>
    </row>
    <row r="779" spans="1:35" x14ac:dyDescent="0.2">
      <c r="A779" s="76" t="s">
        <v>621</v>
      </c>
      <c r="B779" s="38">
        <v>1653202</v>
      </c>
      <c r="C779" s="76" t="s">
        <v>394</v>
      </c>
      <c r="D779" s="76" t="s">
        <v>1315</v>
      </c>
      <c r="E779" s="76" t="s">
        <v>395</v>
      </c>
      <c r="F779" s="76">
        <v>1973</v>
      </c>
      <c r="G779" s="77">
        <v>6.3</v>
      </c>
      <c r="H779" s="78" t="s">
        <v>553</v>
      </c>
      <c r="I779" s="79">
        <v>22</v>
      </c>
      <c r="J779" s="80">
        <v>6</v>
      </c>
      <c r="K779" s="80">
        <v>60</v>
      </c>
      <c r="L779" s="81">
        <v>-344.9</v>
      </c>
      <c r="M779" s="82">
        <v>63.140363635999996</v>
      </c>
      <c r="N779" s="83">
        <v>-13.3</v>
      </c>
      <c r="O779" s="84">
        <v>41.844000000000001</v>
      </c>
      <c r="P779" s="85">
        <v>-9.3000000000000007</v>
      </c>
      <c r="Q779" s="86">
        <v>49.7</v>
      </c>
      <c r="R779" s="105">
        <v>-1.2</v>
      </c>
      <c r="S779" s="105">
        <v>14.522500000000001</v>
      </c>
      <c r="T779" s="118">
        <v>0.12</v>
      </c>
      <c r="U779" s="119">
        <v>6.3</v>
      </c>
      <c r="V779" s="87">
        <v>1.6</v>
      </c>
      <c r="W779" s="88">
        <v>43.4</v>
      </c>
      <c r="X779" s="89">
        <v>-0.4</v>
      </c>
      <c r="Y779" s="90">
        <v>39.799999999999997</v>
      </c>
      <c r="Z779" s="91">
        <v>-278.60000000000002</v>
      </c>
      <c r="AA779" s="81">
        <v>-866.4</v>
      </c>
      <c r="AB779" s="92">
        <v>88</v>
      </c>
      <c r="AC779" s="93">
        <v>-46.8</v>
      </c>
      <c r="AD779" s="94">
        <v>-34.1</v>
      </c>
      <c r="AE779" s="94">
        <v>293</v>
      </c>
      <c r="AF779" s="94">
        <v>21</v>
      </c>
      <c r="AG779" s="95">
        <v>-8.5</v>
      </c>
      <c r="AH779" s="91">
        <v>-615</v>
      </c>
      <c r="AI779" s="38"/>
    </row>
    <row r="780" spans="1:35" x14ac:dyDescent="0.2">
      <c r="A780" s="76" t="s">
        <v>621</v>
      </c>
      <c r="B780" s="38">
        <v>6820564</v>
      </c>
      <c r="C780" s="76" t="s">
        <v>794</v>
      </c>
      <c r="D780" s="76" t="s">
        <v>1399</v>
      </c>
      <c r="E780" s="76" t="s">
        <v>795</v>
      </c>
      <c r="F780" s="76">
        <v>1997</v>
      </c>
      <c r="G780" s="77">
        <v>5</v>
      </c>
      <c r="H780" s="78" t="s">
        <v>553</v>
      </c>
      <c r="I780" s="79">
        <v>156</v>
      </c>
      <c r="J780" s="80">
        <v>38</v>
      </c>
      <c r="K780" s="80">
        <v>306</v>
      </c>
      <c r="L780" s="81">
        <v>-203.8</v>
      </c>
      <c r="M780" s="82">
        <v>85.497538461999994</v>
      </c>
      <c r="N780" s="83">
        <v>-5.8</v>
      </c>
      <c r="O780" s="84">
        <v>69.366874999999993</v>
      </c>
      <c r="P780" s="85">
        <v>-11.8</v>
      </c>
      <c r="Q780" s="86">
        <v>71.989281250000005</v>
      </c>
      <c r="R780" s="105">
        <v>-15.8</v>
      </c>
      <c r="S780" s="105">
        <v>51.686781250000003</v>
      </c>
      <c r="T780" s="118">
        <v>0.1</v>
      </c>
      <c r="U780" s="119">
        <v>59.5</v>
      </c>
      <c r="V780" s="87">
        <v>-2</v>
      </c>
      <c r="W780" s="88">
        <v>73.5</v>
      </c>
      <c r="X780" s="89">
        <v>-10.9</v>
      </c>
      <c r="Y780" s="90">
        <v>71.5</v>
      </c>
      <c r="Z780" s="91">
        <v>-284.39999999999998</v>
      </c>
      <c r="AA780" s="81">
        <v>-75</v>
      </c>
      <c r="AB780" s="92">
        <v>99</v>
      </c>
      <c r="AC780" s="93">
        <v>15.9</v>
      </c>
      <c r="AD780" s="94">
        <v>-4.0999999999999996</v>
      </c>
      <c r="AE780" s="94">
        <v>289</v>
      </c>
      <c r="AF780" s="94">
        <v>-14</v>
      </c>
      <c r="AG780" s="95">
        <v>-9</v>
      </c>
      <c r="AH780" s="91">
        <v>31</v>
      </c>
      <c r="AI780" s="38"/>
    </row>
    <row r="781" spans="1:35" x14ac:dyDescent="0.2">
      <c r="A781" s="76" t="s">
        <v>621</v>
      </c>
      <c r="B781" s="38">
        <v>366900</v>
      </c>
      <c r="C781" s="76" t="s">
        <v>421</v>
      </c>
      <c r="D781" s="76" t="s">
        <v>1399</v>
      </c>
      <c r="E781" s="76" t="s">
        <v>422</v>
      </c>
      <c r="F781" s="76">
        <v>1981</v>
      </c>
      <c r="G781" s="77">
        <v>0</v>
      </c>
      <c r="H781" s="78" t="s">
        <v>553</v>
      </c>
      <c r="I781" s="79">
        <v>16</v>
      </c>
      <c r="J781" s="80">
        <v>4</v>
      </c>
      <c r="K781" s="80">
        <v>51</v>
      </c>
      <c r="L781" s="81">
        <v>-475.8</v>
      </c>
      <c r="M781" s="82">
        <v>62.03125</v>
      </c>
      <c r="N781" s="83">
        <v>-12.4</v>
      </c>
      <c r="O781" s="84">
        <v>44.559600000000003</v>
      </c>
      <c r="P781" s="85">
        <v>-12.1</v>
      </c>
      <c r="Q781" s="86">
        <v>28.05</v>
      </c>
      <c r="R781" s="105">
        <v>-7.1</v>
      </c>
      <c r="S781" s="105">
        <v>28.72925</v>
      </c>
      <c r="T781" s="118">
        <v>0.02</v>
      </c>
      <c r="U781" s="119">
        <v>15.1</v>
      </c>
      <c r="V781" s="87">
        <v>0.3</v>
      </c>
      <c r="W781" s="88">
        <v>42.8</v>
      </c>
      <c r="X781" s="89">
        <v>-0.8</v>
      </c>
      <c r="Y781" s="90">
        <v>38.5</v>
      </c>
      <c r="Z781" s="91">
        <v>-285.7</v>
      </c>
      <c r="AA781" s="81">
        <v>-617.29999999999995</v>
      </c>
      <c r="AB781" s="92">
        <v>91</v>
      </c>
      <c r="AC781" s="93">
        <v>-31.4</v>
      </c>
      <c r="AD781" s="94">
        <v>-23.2</v>
      </c>
      <c r="AE781" s="94">
        <v>271</v>
      </c>
      <c r="AF781" s="94">
        <v>12</v>
      </c>
      <c r="AG781" s="95">
        <v>12</v>
      </c>
      <c r="AH781" s="91">
        <v>-203</v>
      </c>
      <c r="AI781" s="38"/>
    </row>
    <row r="782" spans="1:35" x14ac:dyDescent="0.2">
      <c r="A782" s="76" t="s">
        <v>621</v>
      </c>
      <c r="B782" s="38">
        <v>60752334</v>
      </c>
      <c r="C782" s="76" t="s">
        <v>27</v>
      </c>
      <c r="D782" s="76" t="s">
        <v>1315</v>
      </c>
      <c r="E782" s="76" t="s">
        <v>28</v>
      </c>
      <c r="F782" s="76">
        <v>2001</v>
      </c>
      <c r="G782" s="77">
        <v>4.2</v>
      </c>
      <c r="H782" s="78" t="s">
        <v>553</v>
      </c>
      <c r="I782" s="79">
        <v>13</v>
      </c>
      <c r="J782" s="80">
        <v>3</v>
      </c>
      <c r="K782" s="80">
        <v>23</v>
      </c>
      <c r="L782" s="81">
        <v>-340.1</v>
      </c>
      <c r="M782" s="82">
        <v>51.565230769000003</v>
      </c>
      <c r="N782" s="83">
        <v>-8.6</v>
      </c>
      <c r="O782" s="84">
        <v>29.172000000000001</v>
      </c>
      <c r="P782" s="85">
        <v>-10</v>
      </c>
      <c r="Q782" s="86">
        <v>35.256</v>
      </c>
      <c r="R782" s="105">
        <v>10.5</v>
      </c>
      <c r="S782" s="105">
        <v>18.876000000000001</v>
      </c>
      <c r="T782" s="118">
        <v>-0.18</v>
      </c>
      <c r="U782" s="119">
        <v>25.1</v>
      </c>
      <c r="V782" s="87">
        <v>1.5</v>
      </c>
      <c r="W782" s="88">
        <v>35.700000000000003</v>
      </c>
      <c r="X782" s="89">
        <v>-9.5</v>
      </c>
      <c r="Y782" s="90">
        <v>34.6</v>
      </c>
      <c r="Z782" s="91">
        <v>-297</v>
      </c>
      <c r="AA782" s="81">
        <v>288.2</v>
      </c>
      <c r="AB782" s="92">
        <v>99</v>
      </c>
      <c r="AC782" s="93">
        <v>15</v>
      </c>
      <c r="AD782" s="94">
        <v>13.6</v>
      </c>
      <c r="AE782" s="94">
        <v>318</v>
      </c>
      <c r="AF782" s="94">
        <v>-11</v>
      </c>
      <c r="AG782" s="95">
        <v>-22</v>
      </c>
      <c r="AH782" s="91">
        <v>22</v>
      </c>
      <c r="AI782" s="38"/>
    </row>
    <row r="783" spans="1:35" x14ac:dyDescent="0.2">
      <c r="A783" s="76" t="s">
        <v>621</v>
      </c>
      <c r="B783" s="38">
        <v>135741856</v>
      </c>
      <c r="C783" s="76" t="s">
        <v>2263</v>
      </c>
      <c r="D783" s="76" t="s">
        <v>1315</v>
      </c>
      <c r="E783" s="76" t="s">
        <v>2264</v>
      </c>
      <c r="F783" s="76">
        <v>2004</v>
      </c>
      <c r="G783" s="77">
        <v>4.2</v>
      </c>
      <c r="H783" s="78" t="s">
        <v>553</v>
      </c>
      <c r="I783" s="79">
        <v>27</v>
      </c>
      <c r="J783" s="80">
        <v>7</v>
      </c>
      <c r="K783" s="80">
        <v>27</v>
      </c>
      <c r="L783" s="81">
        <v>-477</v>
      </c>
      <c r="M783" s="82">
        <v>49.385259259000001</v>
      </c>
      <c r="N783" s="83">
        <v>-11</v>
      </c>
      <c r="O783" s="84">
        <v>25.2</v>
      </c>
      <c r="P783" s="85">
        <v>-11</v>
      </c>
      <c r="Q783" s="86">
        <v>42.4</v>
      </c>
      <c r="R783" s="105">
        <v>6.4</v>
      </c>
      <c r="S783" s="105">
        <v>10.3</v>
      </c>
      <c r="T783" s="118">
        <v>-0.1</v>
      </c>
      <c r="U783" s="119">
        <v>28.5</v>
      </c>
      <c r="V783" s="87">
        <v>-1.1000000000000001</v>
      </c>
      <c r="W783" s="88">
        <v>27.7</v>
      </c>
      <c r="X783" s="89">
        <v>-8.3000000000000007</v>
      </c>
      <c r="Y783" s="90">
        <v>21.6</v>
      </c>
      <c r="Z783" s="91">
        <v>-314.5</v>
      </c>
      <c r="AA783" s="81">
        <v>148.6</v>
      </c>
      <c r="AB783" s="92">
        <v>93</v>
      </c>
      <c r="AC783" s="93">
        <v>25</v>
      </c>
      <c r="AD783" s="94">
        <v>6.4</v>
      </c>
      <c r="AE783" s="94">
        <v>286</v>
      </c>
      <c r="AF783" s="94">
        <v>-17</v>
      </c>
      <c r="AG783" s="95">
        <v>-2</v>
      </c>
      <c r="AH783" s="91">
        <v>215</v>
      </c>
      <c r="AI783" s="38"/>
    </row>
    <row r="784" spans="1:35" x14ac:dyDescent="0.2">
      <c r="A784" s="76" t="s">
        <v>621</v>
      </c>
      <c r="B784" s="38">
        <v>2031288</v>
      </c>
      <c r="C784" s="76" t="s">
        <v>283</v>
      </c>
      <c r="D784" s="76" t="s">
        <v>1315</v>
      </c>
      <c r="E784" s="76" t="s">
        <v>284</v>
      </c>
      <c r="F784" s="76">
        <v>1986</v>
      </c>
      <c r="G784" s="77">
        <v>4.5999999999999996</v>
      </c>
      <c r="H784" s="78" t="s">
        <v>553</v>
      </c>
      <c r="I784" s="79">
        <v>32</v>
      </c>
      <c r="J784" s="80">
        <v>6</v>
      </c>
      <c r="K784" s="80">
        <v>107</v>
      </c>
      <c r="L784" s="81">
        <v>-201.6</v>
      </c>
      <c r="M784" s="82">
        <v>77.792500000000004</v>
      </c>
      <c r="N784" s="83">
        <v>-18.899999999999999</v>
      </c>
      <c r="O784" s="84">
        <v>50</v>
      </c>
      <c r="P784" s="85">
        <v>-5.9</v>
      </c>
      <c r="Q784" s="86">
        <v>51.76</v>
      </c>
      <c r="R784" s="105">
        <v>-25.7</v>
      </c>
      <c r="S784" s="105">
        <v>32.479999999999997</v>
      </c>
      <c r="T784" s="118">
        <v>0.03</v>
      </c>
      <c r="U784" s="119">
        <v>16.2</v>
      </c>
      <c r="V784" s="87">
        <v>6.5</v>
      </c>
      <c r="W784" s="88">
        <v>53.7</v>
      </c>
      <c r="X784" s="89">
        <v>-0.9</v>
      </c>
      <c r="Y784" s="90">
        <v>45.7</v>
      </c>
      <c r="Z784" s="91">
        <v>-348.6</v>
      </c>
      <c r="AA784" s="81">
        <v>-497.7</v>
      </c>
      <c r="AB784" s="92">
        <v>99</v>
      </c>
      <c r="AC784" s="93">
        <v>-10.9</v>
      </c>
      <c r="AD784" s="94">
        <v>-5</v>
      </c>
      <c r="AE784" s="94">
        <v>311</v>
      </c>
      <c r="AF784" s="94">
        <v>8</v>
      </c>
      <c r="AG784" s="95">
        <v>-2</v>
      </c>
      <c r="AH784" s="91">
        <v>-96</v>
      </c>
      <c r="AI784" s="38"/>
    </row>
    <row r="785" spans="1:35" x14ac:dyDescent="0.2">
      <c r="A785" s="76" t="s">
        <v>621</v>
      </c>
      <c r="B785" s="38">
        <v>2231596</v>
      </c>
      <c r="C785" s="76" t="s">
        <v>1785</v>
      </c>
      <c r="D785" s="76" t="s">
        <v>1315</v>
      </c>
      <c r="E785" s="76" t="s">
        <v>1786</v>
      </c>
      <c r="F785" s="76">
        <v>1993</v>
      </c>
      <c r="G785" s="77">
        <v>3.4</v>
      </c>
      <c r="H785" s="78" t="s">
        <v>553</v>
      </c>
      <c r="I785" s="79">
        <v>20</v>
      </c>
      <c r="J785" s="80">
        <v>3</v>
      </c>
      <c r="K785" s="80">
        <v>60</v>
      </c>
      <c r="L785" s="81">
        <v>118.8</v>
      </c>
      <c r="M785" s="82">
        <v>63.5319</v>
      </c>
      <c r="N785" s="83">
        <v>-24.5</v>
      </c>
      <c r="O785" s="84">
        <v>41.381999999999998</v>
      </c>
      <c r="P785" s="85">
        <v>-0.6</v>
      </c>
      <c r="Q785" s="86">
        <v>44.281874999999999</v>
      </c>
      <c r="R785" s="105">
        <v>-8.5</v>
      </c>
      <c r="S785" s="105">
        <v>23.277374999999999</v>
      </c>
      <c r="T785" s="118">
        <v>-0.02</v>
      </c>
      <c r="U785" s="119">
        <v>8.4</v>
      </c>
      <c r="V785" s="87">
        <v>3.5</v>
      </c>
      <c r="W785" s="88">
        <v>42.2</v>
      </c>
      <c r="X785" s="89">
        <v>-1</v>
      </c>
      <c r="Y785" s="90">
        <v>35.200000000000003</v>
      </c>
      <c r="Z785" s="91">
        <v>-359</v>
      </c>
      <c r="AA785" s="81">
        <v>280</v>
      </c>
      <c r="AB785" s="92">
        <v>99</v>
      </c>
      <c r="AC785" s="93">
        <v>-2.2999999999999998</v>
      </c>
      <c r="AD785" s="94">
        <v>9.5</v>
      </c>
      <c r="AE785" s="94">
        <v>297</v>
      </c>
      <c r="AF785" s="94">
        <v>-3</v>
      </c>
      <c r="AG785" s="95">
        <v>6</v>
      </c>
      <c r="AH785" s="91">
        <v>102</v>
      </c>
      <c r="AI785" s="38"/>
    </row>
    <row r="786" spans="1:35" x14ac:dyDescent="0.2">
      <c r="A786" s="76" t="s">
        <v>621</v>
      </c>
      <c r="B786" s="38">
        <v>121250201</v>
      </c>
      <c r="C786" s="76" t="s">
        <v>800</v>
      </c>
      <c r="D786" s="76" t="s">
        <v>1315</v>
      </c>
      <c r="E786" s="76" t="s">
        <v>801</v>
      </c>
      <c r="F786" s="76">
        <v>1997</v>
      </c>
      <c r="G786" s="77">
        <v>4.8</v>
      </c>
      <c r="H786" s="78" t="s">
        <v>553</v>
      </c>
      <c r="I786" s="79">
        <v>26</v>
      </c>
      <c r="J786" s="80">
        <v>9</v>
      </c>
      <c r="K786" s="80">
        <v>70</v>
      </c>
      <c r="L786" s="81">
        <v>-809.4</v>
      </c>
      <c r="M786" s="82">
        <v>62.003961537999999</v>
      </c>
      <c r="N786" s="83">
        <v>-19.7</v>
      </c>
      <c r="O786" s="84">
        <v>32.912999999999997</v>
      </c>
      <c r="P786" s="85">
        <v>-13</v>
      </c>
      <c r="Q786" s="86">
        <v>43.645499999999998</v>
      </c>
      <c r="R786" s="105">
        <v>-7.2</v>
      </c>
      <c r="S786" s="105">
        <v>16.297499999999999</v>
      </c>
      <c r="T786" s="118">
        <v>0.02</v>
      </c>
      <c r="U786" s="119">
        <v>24.8</v>
      </c>
      <c r="V786" s="87">
        <v>-4.7</v>
      </c>
      <c r="W786" s="88">
        <v>43</v>
      </c>
      <c r="X786" s="89">
        <v>-1</v>
      </c>
      <c r="Y786" s="90">
        <v>40.200000000000003</v>
      </c>
      <c r="Z786" s="91">
        <v>-361.6</v>
      </c>
      <c r="AA786" s="81">
        <v>-245.5</v>
      </c>
      <c r="AB786" s="92">
        <v>99</v>
      </c>
      <c r="AC786" s="93">
        <v>-6.4</v>
      </c>
      <c r="AD786" s="94">
        <v>3.6</v>
      </c>
      <c r="AE786" s="94">
        <v>291</v>
      </c>
      <c r="AF786" s="94">
        <v>17</v>
      </c>
      <c r="AG786" s="95">
        <v>1</v>
      </c>
      <c r="AH786" s="91">
        <v>76</v>
      </c>
      <c r="AI786" s="38"/>
    </row>
    <row r="787" spans="1:35" x14ac:dyDescent="0.2">
      <c r="A787" s="76" t="s">
        <v>621</v>
      </c>
      <c r="B787" s="38">
        <v>60609783</v>
      </c>
      <c r="C787" s="76" t="s">
        <v>2073</v>
      </c>
      <c r="D787" s="76" t="s">
        <v>1315</v>
      </c>
      <c r="E787" s="76" t="s">
        <v>2074</v>
      </c>
      <c r="F787" s="76">
        <v>2001</v>
      </c>
      <c r="G787" s="77">
        <v>4.5999999999999996</v>
      </c>
      <c r="H787" s="78" t="s">
        <v>553</v>
      </c>
      <c r="I787" s="79">
        <v>90</v>
      </c>
      <c r="J787" s="80">
        <v>19</v>
      </c>
      <c r="K787" s="80">
        <v>123</v>
      </c>
      <c r="L787" s="81">
        <v>28.1</v>
      </c>
      <c r="M787" s="82">
        <v>73.395666667</v>
      </c>
      <c r="N787" s="83">
        <v>-17</v>
      </c>
      <c r="O787" s="84">
        <v>40.351714286000004</v>
      </c>
      <c r="P787" s="85">
        <v>-8.8000000000000007</v>
      </c>
      <c r="Q787" s="86">
        <v>50.924444444000002</v>
      </c>
      <c r="R787" s="105">
        <v>-25.6</v>
      </c>
      <c r="S787" s="105">
        <v>18.964444444000002</v>
      </c>
      <c r="T787" s="118">
        <v>-0.2</v>
      </c>
      <c r="U787" s="119">
        <v>38</v>
      </c>
      <c r="V787" s="87">
        <v>3.6</v>
      </c>
      <c r="W787" s="88">
        <v>52.2</v>
      </c>
      <c r="X787" s="89">
        <v>-11.6</v>
      </c>
      <c r="Y787" s="90">
        <v>52.8</v>
      </c>
      <c r="Z787" s="91">
        <v>-432</v>
      </c>
      <c r="AA787" s="81">
        <v>263.60000000000002</v>
      </c>
      <c r="AB787" s="92">
        <v>99</v>
      </c>
      <c r="AC787" s="93">
        <v>18.600000000000001</v>
      </c>
      <c r="AD787" s="94">
        <v>8.1999999999999993</v>
      </c>
      <c r="AE787" s="94">
        <v>256</v>
      </c>
      <c r="AF787" s="94">
        <v>-2</v>
      </c>
      <c r="AG787" s="95">
        <v>21.5</v>
      </c>
      <c r="AH787" s="91">
        <v>464</v>
      </c>
      <c r="AI787" s="38"/>
    </row>
    <row r="788" spans="1:35" x14ac:dyDescent="0.2">
      <c r="A788" s="76" t="s">
        <v>621</v>
      </c>
      <c r="B788" s="38">
        <v>1729742</v>
      </c>
      <c r="C788" s="76" t="s">
        <v>399</v>
      </c>
      <c r="D788" s="76" t="s">
        <v>1315</v>
      </c>
      <c r="E788" s="76" t="s">
        <v>400</v>
      </c>
      <c r="F788" s="76">
        <v>1977</v>
      </c>
      <c r="G788" s="77">
        <v>0</v>
      </c>
      <c r="H788" s="78" t="s">
        <v>553</v>
      </c>
      <c r="I788" s="79">
        <v>47</v>
      </c>
      <c r="J788" s="80">
        <v>6</v>
      </c>
      <c r="K788" s="80">
        <v>144</v>
      </c>
      <c r="L788" s="81">
        <v>-324.3</v>
      </c>
      <c r="M788" s="82">
        <v>80.307744681000003</v>
      </c>
      <c r="N788" s="83">
        <v>-26</v>
      </c>
      <c r="O788" s="84">
        <v>56.356818181999998</v>
      </c>
      <c r="P788" s="85">
        <v>-12.5</v>
      </c>
      <c r="Q788" s="86">
        <v>61.4</v>
      </c>
      <c r="R788" s="105">
        <v>-22.9</v>
      </c>
      <c r="S788" s="105">
        <v>29.637</v>
      </c>
      <c r="T788" s="118">
        <v>7.0000000000000007E-2</v>
      </c>
      <c r="U788" s="119">
        <v>8.3000000000000007</v>
      </c>
      <c r="V788" s="87">
        <v>7.7</v>
      </c>
      <c r="W788" s="88">
        <v>55.7</v>
      </c>
      <c r="X788" s="89">
        <v>1.5</v>
      </c>
      <c r="Y788" s="90">
        <v>47.2</v>
      </c>
      <c r="Z788" s="91">
        <v>-491.1</v>
      </c>
      <c r="AA788" s="81">
        <v>-530</v>
      </c>
      <c r="AB788" s="92">
        <v>99</v>
      </c>
      <c r="AC788" s="93">
        <v>-23.2</v>
      </c>
      <c r="AD788" s="94">
        <v>-14.1</v>
      </c>
      <c r="AE788" s="94">
        <v>274</v>
      </c>
      <c r="AF788" s="94">
        <v>20</v>
      </c>
      <c r="AG788" s="95">
        <v>7.5</v>
      </c>
      <c r="AH788" s="91">
        <v>-142</v>
      </c>
      <c r="AI788" s="38"/>
    </row>
    <row r="789" spans="1:35" x14ac:dyDescent="0.2">
      <c r="A789" s="76" t="s">
        <v>621</v>
      </c>
      <c r="B789" s="38">
        <v>126024649</v>
      </c>
      <c r="C789" s="76" t="s">
        <v>2125</v>
      </c>
      <c r="D789" s="76" t="s">
        <v>1315</v>
      </c>
      <c r="E789" s="76" t="s">
        <v>2126</v>
      </c>
      <c r="F789" s="76">
        <v>1998</v>
      </c>
      <c r="G789" s="77">
        <v>4.7</v>
      </c>
      <c r="H789" s="78" t="s">
        <v>553</v>
      </c>
      <c r="I789" s="79">
        <v>19</v>
      </c>
      <c r="J789" s="80">
        <v>11</v>
      </c>
      <c r="K789" s="80">
        <v>37</v>
      </c>
      <c r="L789" s="81">
        <v>-70.900000000000006</v>
      </c>
      <c r="M789" s="82">
        <v>57.701684211</v>
      </c>
      <c r="N789" s="83">
        <v>-0.4</v>
      </c>
      <c r="O789" s="84">
        <v>18.100000000000001</v>
      </c>
      <c r="P789" s="85">
        <v>-2</v>
      </c>
      <c r="Q789" s="86">
        <v>41.8</v>
      </c>
      <c r="R789" s="105">
        <v>10.1</v>
      </c>
      <c r="S789" s="105">
        <v>1.5</v>
      </c>
      <c r="T789" s="118" t="s">
        <v>3815</v>
      </c>
      <c r="U789" s="119" t="s">
        <v>3815</v>
      </c>
      <c r="V789" s="87">
        <v>4.2</v>
      </c>
      <c r="W789" s="88">
        <v>30.5</v>
      </c>
      <c r="X789" s="89">
        <v>-1.6</v>
      </c>
      <c r="Y789" s="90">
        <v>31.9</v>
      </c>
      <c r="Z789" s="91" t="s">
        <v>3815</v>
      </c>
      <c r="AA789" s="81">
        <v>475.5</v>
      </c>
      <c r="AB789" s="92">
        <v>99</v>
      </c>
      <c r="AC789" s="93">
        <v>1.8</v>
      </c>
      <c r="AD789" s="94">
        <v>9.5</v>
      </c>
      <c r="AE789" s="94">
        <v>298</v>
      </c>
      <c r="AF789" s="94">
        <v>4</v>
      </c>
      <c r="AG789" s="95">
        <v>4.5</v>
      </c>
      <c r="AH789" s="91">
        <v>67</v>
      </c>
      <c r="AI789" s="38"/>
    </row>
    <row r="790" spans="1:35" x14ac:dyDescent="0.2">
      <c r="A790" s="76" t="s">
        <v>621</v>
      </c>
      <c r="B790" s="38">
        <v>1995738</v>
      </c>
      <c r="C790" s="76" t="s">
        <v>1364</v>
      </c>
      <c r="D790" s="76" t="s">
        <v>1315</v>
      </c>
      <c r="E790" s="76" t="s">
        <v>2127</v>
      </c>
      <c r="F790" s="76">
        <v>1985</v>
      </c>
      <c r="G790" s="77">
        <v>4.7</v>
      </c>
      <c r="H790" s="78" t="s">
        <v>553</v>
      </c>
      <c r="I790" s="79">
        <v>12</v>
      </c>
      <c r="J790" s="80">
        <v>3</v>
      </c>
      <c r="K790" s="80">
        <v>24</v>
      </c>
      <c r="L790" s="81">
        <v>115.6</v>
      </c>
      <c r="M790" s="82">
        <v>46.593000000000004</v>
      </c>
      <c r="N790" s="83">
        <v>3.1</v>
      </c>
      <c r="O790" s="84">
        <v>19.100000000000001</v>
      </c>
      <c r="P790" s="85">
        <v>1.4</v>
      </c>
      <c r="Q790" s="86">
        <v>34.4</v>
      </c>
      <c r="R790" s="105">
        <v>1.7</v>
      </c>
      <c r="S790" s="105">
        <v>3.9</v>
      </c>
      <c r="T790" s="118" t="s">
        <v>3815</v>
      </c>
      <c r="U790" s="119" t="s">
        <v>3815</v>
      </c>
      <c r="V790" s="87">
        <v>3.2</v>
      </c>
      <c r="W790" s="88">
        <v>26.3</v>
      </c>
      <c r="X790" s="89">
        <v>-0.1</v>
      </c>
      <c r="Y790" s="90">
        <v>23.2</v>
      </c>
      <c r="Z790" s="91" t="s">
        <v>3815</v>
      </c>
      <c r="AA790" s="81">
        <v>-761.4</v>
      </c>
      <c r="AB790" s="92">
        <v>99</v>
      </c>
      <c r="AC790" s="93">
        <v>-24.5</v>
      </c>
      <c r="AD790" s="94">
        <v>-21.4</v>
      </c>
      <c r="AE790" s="94">
        <v>286</v>
      </c>
      <c r="AF790" s="94">
        <v>15</v>
      </c>
      <c r="AG790" s="95">
        <v>-6.5</v>
      </c>
      <c r="AH790" s="91">
        <v>-489</v>
      </c>
      <c r="AI790" s="38"/>
    </row>
    <row r="791" spans="1:35" x14ac:dyDescent="0.2">
      <c r="A791" s="76" t="s">
        <v>622</v>
      </c>
      <c r="B791" s="38">
        <v>651107</v>
      </c>
      <c r="C791" s="76" t="s">
        <v>1047</v>
      </c>
      <c r="D791" s="76" t="s">
        <v>1315</v>
      </c>
      <c r="E791" s="76" t="s">
        <v>1048</v>
      </c>
      <c r="F791" s="76">
        <v>1988</v>
      </c>
      <c r="G791" s="77">
        <v>5.9</v>
      </c>
      <c r="H791" s="78" t="s">
        <v>553</v>
      </c>
      <c r="I791" s="79">
        <v>76</v>
      </c>
      <c r="J791" s="80">
        <v>18</v>
      </c>
      <c r="K791" s="80">
        <v>282</v>
      </c>
      <c r="L791" s="81">
        <v>-55.3</v>
      </c>
      <c r="M791" s="82">
        <v>88.161578946999995</v>
      </c>
      <c r="N791" s="83">
        <v>19.55</v>
      </c>
      <c r="O791" s="84">
        <v>68.705520000000007</v>
      </c>
      <c r="P791" s="85">
        <v>-2.04</v>
      </c>
      <c r="Q791" s="86">
        <v>67.007199999999997</v>
      </c>
      <c r="R791" s="105">
        <v>22.27</v>
      </c>
      <c r="S791" s="105">
        <v>51.988720000000001</v>
      </c>
      <c r="T791" s="118">
        <v>-0.1</v>
      </c>
      <c r="U791" s="119">
        <v>24.1</v>
      </c>
      <c r="V791" s="87">
        <v>3.57</v>
      </c>
      <c r="W791" s="88">
        <v>71.5</v>
      </c>
      <c r="X791" s="89">
        <v>0.45</v>
      </c>
      <c r="Y791" s="90">
        <v>65.099999999999994</v>
      </c>
      <c r="Z791" s="91">
        <v>302</v>
      </c>
      <c r="AA791" s="81">
        <v>-820.5</v>
      </c>
      <c r="AB791" s="92">
        <v>98</v>
      </c>
      <c r="AC791" s="93">
        <v>-5</v>
      </c>
      <c r="AD791" s="94">
        <v>-24.1</v>
      </c>
      <c r="AE791" s="94">
        <v>286</v>
      </c>
      <c r="AF791" s="94">
        <v>-2</v>
      </c>
      <c r="AG791" s="95">
        <v>-6.5</v>
      </c>
      <c r="AH791" s="91">
        <v>-243</v>
      </c>
      <c r="AI791" s="38"/>
    </row>
    <row r="792" spans="1:35" x14ac:dyDescent="0.2">
      <c r="A792" s="76" t="s">
        <v>622</v>
      </c>
      <c r="B792" s="38">
        <v>111708936</v>
      </c>
      <c r="C792" s="76" t="s">
        <v>1919</v>
      </c>
      <c r="D792" s="76" t="s">
        <v>1315</v>
      </c>
      <c r="E792" s="76" t="s">
        <v>1920</v>
      </c>
      <c r="F792" s="76">
        <v>2000</v>
      </c>
      <c r="G792" s="77">
        <v>6.2</v>
      </c>
      <c r="H792" s="78" t="s">
        <v>553</v>
      </c>
      <c r="I792" s="79">
        <v>41</v>
      </c>
      <c r="J792" s="80">
        <v>8</v>
      </c>
      <c r="K792" s="80">
        <v>92</v>
      </c>
      <c r="L792" s="81">
        <v>135.9</v>
      </c>
      <c r="M792" s="82">
        <v>69.150560975999994</v>
      </c>
      <c r="N792" s="83">
        <v>12.07</v>
      </c>
      <c r="O792" s="84">
        <v>22.001999999999999</v>
      </c>
      <c r="P792" s="85">
        <v>12.154999999999999</v>
      </c>
      <c r="Q792" s="86">
        <v>31.007999999999999</v>
      </c>
      <c r="R792" s="105">
        <v>2.125</v>
      </c>
      <c r="S792" s="105">
        <v>12.255000000000001</v>
      </c>
      <c r="T792" s="118">
        <v>0.1</v>
      </c>
      <c r="U792" s="119">
        <v>22</v>
      </c>
      <c r="V792" s="87">
        <v>3.4849999999999999</v>
      </c>
      <c r="W792" s="88">
        <v>48.5</v>
      </c>
      <c r="X792" s="89">
        <v>-2.61</v>
      </c>
      <c r="Y792" s="90">
        <v>41.6</v>
      </c>
      <c r="Z792" s="91">
        <v>270.7</v>
      </c>
      <c r="AA792" s="81">
        <v>117.7</v>
      </c>
      <c r="AB792" s="92">
        <v>90</v>
      </c>
      <c r="AC792" s="93">
        <v>18.2</v>
      </c>
      <c r="AD792" s="94">
        <v>5.9</v>
      </c>
      <c r="AE792" s="94">
        <v>321</v>
      </c>
      <c r="AF792" s="94">
        <v>-18</v>
      </c>
      <c r="AG792" s="95">
        <v>-16</v>
      </c>
      <c r="AH792" s="91">
        <v>-51</v>
      </c>
      <c r="AI792" s="38"/>
    </row>
    <row r="793" spans="1:35" x14ac:dyDescent="0.2">
      <c r="A793" s="76" t="s">
        <v>622</v>
      </c>
      <c r="B793" s="38">
        <v>110971205</v>
      </c>
      <c r="C793" s="76" t="s">
        <v>732</v>
      </c>
      <c r="D793" s="76" t="s">
        <v>1315</v>
      </c>
      <c r="E793" s="76" t="s">
        <v>733</v>
      </c>
      <c r="F793" s="76">
        <v>1999</v>
      </c>
      <c r="G793" s="96">
        <v>5</v>
      </c>
      <c r="H793" s="78" t="s">
        <v>553</v>
      </c>
      <c r="I793" s="79">
        <v>39</v>
      </c>
      <c r="J793" s="80">
        <v>12</v>
      </c>
      <c r="K793" s="80">
        <v>131</v>
      </c>
      <c r="L793" s="81">
        <v>95.4</v>
      </c>
      <c r="M793" s="82">
        <v>78.235871794999994</v>
      </c>
      <c r="N793" s="83">
        <v>12.494999999999999</v>
      </c>
      <c r="O793" s="84">
        <v>56.043333333</v>
      </c>
      <c r="P793" s="85">
        <v>1.105</v>
      </c>
      <c r="Q793" s="86">
        <v>60.716444443999997</v>
      </c>
      <c r="R793" s="105">
        <v>17.085000000000001</v>
      </c>
      <c r="S793" s="105">
        <v>38.154666667000001</v>
      </c>
      <c r="T793" s="118">
        <v>0.24</v>
      </c>
      <c r="U793" s="119">
        <v>35.5</v>
      </c>
      <c r="V793" s="87">
        <v>0.68</v>
      </c>
      <c r="W793" s="88">
        <v>56.6</v>
      </c>
      <c r="X793" s="89">
        <v>3.15</v>
      </c>
      <c r="Y793" s="90">
        <v>51.9</v>
      </c>
      <c r="Z793" s="91">
        <v>253.7</v>
      </c>
      <c r="AA793" s="81">
        <v>-109.1</v>
      </c>
      <c r="AB793" s="92">
        <v>97</v>
      </c>
      <c r="AC793" s="93">
        <v>5.9</v>
      </c>
      <c r="AD793" s="94">
        <v>-5</v>
      </c>
      <c r="AE793" s="94">
        <v>302</v>
      </c>
      <c r="AF793" s="94">
        <v>-6</v>
      </c>
      <c r="AG793" s="95">
        <v>-3.5</v>
      </c>
      <c r="AH793" s="91">
        <v>-77</v>
      </c>
      <c r="AI793" s="38"/>
    </row>
    <row r="794" spans="1:35" x14ac:dyDescent="0.2">
      <c r="A794" s="76" t="s">
        <v>622</v>
      </c>
      <c r="B794" s="38">
        <v>663453</v>
      </c>
      <c r="C794" s="76" t="s">
        <v>970</v>
      </c>
      <c r="D794" s="76" t="s">
        <v>1315</v>
      </c>
      <c r="E794" s="76" t="s">
        <v>971</v>
      </c>
      <c r="F794" s="76">
        <v>1995</v>
      </c>
      <c r="G794" s="96">
        <v>4</v>
      </c>
      <c r="H794" s="78" t="s">
        <v>553</v>
      </c>
      <c r="I794" s="79">
        <v>30</v>
      </c>
      <c r="J794" s="80">
        <v>7</v>
      </c>
      <c r="K794" s="80">
        <v>130</v>
      </c>
      <c r="L794" s="81">
        <v>-12.4</v>
      </c>
      <c r="M794" s="82">
        <v>77.164733333000001</v>
      </c>
      <c r="N794" s="83">
        <v>7.7350000000000003</v>
      </c>
      <c r="O794" s="84">
        <v>55.872</v>
      </c>
      <c r="P794" s="85">
        <v>3.6549999999999998</v>
      </c>
      <c r="Q794" s="86">
        <v>59.387333333000001</v>
      </c>
      <c r="R794" s="105">
        <v>19.125</v>
      </c>
      <c r="S794" s="105">
        <v>39.834666667</v>
      </c>
      <c r="T794" s="118">
        <v>-7.0000000000000007E-2</v>
      </c>
      <c r="U794" s="119">
        <v>36.200000000000003</v>
      </c>
      <c r="V794" s="87">
        <v>-3.6549999999999998</v>
      </c>
      <c r="W794" s="88">
        <v>58.2</v>
      </c>
      <c r="X794" s="89">
        <v>2.4300000000000002</v>
      </c>
      <c r="Y794" s="90">
        <v>50.4</v>
      </c>
      <c r="Z794" s="91">
        <v>229.6</v>
      </c>
      <c r="AA794" s="81">
        <v>-279.5</v>
      </c>
      <c r="AB794" s="92">
        <v>98</v>
      </c>
      <c r="AC794" s="93">
        <v>5</v>
      </c>
      <c r="AD794" s="94">
        <v>-5</v>
      </c>
      <c r="AE794" s="94">
        <v>289</v>
      </c>
      <c r="AF794" s="94">
        <v>5</v>
      </c>
      <c r="AG794" s="95">
        <v>-1</v>
      </c>
      <c r="AH794" s="91">
        <v>-9</v>
      </c>
      <c r="AI794" s="38"/>
    </row>
    <row r="795" spans="1:35" x14ac:dyDescent="0.2">
      <c r="A795" s="76" t="s">
        <v>622</v>
      </c>
      <c r="B795" s="38">
        <v>111355530</v>
      </c>
      <c r="C795" s="76" t="s">
        <v>915</v>
      </c>
      <c r="D795" s="76" t="s">
        <v>1315</v>
      </c>
      <c r="E795" s="76" t="s">
        <v>916</v>
      </c>
      <c r="F795" s="76">
        <v>2000</v>
      </c>
      <c r="G795" s="96">
        <v>2.8</v>
      </c>
      <c r="H795" s="78" t="s">
        <v>553</v>
      </c>
      <c r="I795" s="79">
        <v>30</v>
      </c>
      <c r="J795" s="80">
        <v>9</v>
      </c>
      <c r="K795" s="80">
        <v>88</v>
      </c>
      <c r="L795" s="81">
        <v>-138.30000000000001</v>
      </c>
      <c r="M795" s="82">
        <v>76.265366666999995</v>
      </c>
      <c r="N795" s="83">
        <v>15.98</v>
      </c>
      <c r="O795" s="84">
        <v>62.519736842</v>
      </c>
      <c r="P795" s="85">
        <v>3.74</v>
      </c>
      <c r="Q795" s="86">
        <v>61.377105262999997</v>
      </c>
      <c r="R795" s="105">
        <v>9.69</v>
      </c>
      <c r="S795" s="105">
        <v>48.157421053</v>
      </c>
      <c r="T795" s="118">
        <v>-0.02</v>
      </c>
      <c r="U795" s="119">
        <v>48.4</v>
      </c>
      <c r="V795" s="87">
        <v>-2.125</v>
      </c>
      <c r="W795" s="88">
        <v>56.2</v>
      </c>
      <c r="X795" s="89">
        <v>-7.56</v>
      </c>
      <c r="Y795" s="90">
        <v>52.6</v>
      </c>
      <c r="Z795" s="91">
        <v>220.2</v>
      </c>
      <c r="AA795" s="81">
        <v>-190.5</v>
      </c>
      <c r="AB795" s="92">
        <v>99</v>
      </c>
      <c r="AC795" s="93">
        <v>34.5</v>
      </c>
      <c r="AD795" s="94">
        <v>6.4</v>
      </c>
      <c r="AE795" s="94">
        <v>305</v>
      </c>
      <c r="AF795" s="94">
        <v>-10</v>
      </c>
      <c r="AG795" s="95">
        <v>-3</v>
      </c>
      <c r="AH795" s="91">
        <v>199</v>
      </c>
      <c r="AI795" s="38"/>
    </row>
    <row r="796" spans="1:35" x14ac:dyDescent="0.2">
      <c r="A796" s="76" t="s">
        <v>622</v>
      </c>
      <c r="B796" s="38">
        <v>300534</v>
      </c>
      <c r="C796" s="76" t="s">
        <v>907</v>
      </c>
      <c r="D796" s="76" t="s">
        <v>687</v>
      </c>
      <c r="E796" s="76" t="s">
        <v>908</v>
      </c>
      <c r="F796" s="76">
        <v>1999</v>
      </c>
      <c r="G796" s="96">
        <v>1.9</v>
      </c>
      <c r="H796" s="78" t="s">
        <v>554</v>
      </c>
      <c r="I796" s="79">
        <v>342</v>
      </c>
      <c r="J796" s="80">
        <v>54</v>
      </c>
      <c r="K796" s="80">
        <v>979</v>
      </c>
      <c r="L796" s="81">
        <v>92.7</v>
      </c>
      <c r="M796" s="82">
        <v>93.953590642999998</v>
      </c>
      <c r="N796" s="83">
        <v>7.82</v>
      </c>
      <c r="O796" s="84">
        <v>71.714676922999999</v>
      </c>
      <c r="P796" s="85">
        <v>10.625</v>
      </c>
      <c r="Q796" s="86">
        <v>75.06</v>
      </c>
      <c r="R796" s="105">
        <v>7.0549999999999997</v>
      </c>
      <c r="S796" s="105">
        <v>52.814121212000003</v>
      </c>
      <c r="T796" s="118">
        <v>0.12</v>
      </c>
      <c r="U796" s="119">
        <v>69.400000000000006</v>
      </c>
      <c r="V796" s="87">
        <v>1.02</v>
      </c>
      <c r="W796" s="88">
        <v>84.5</v>
      </c>
      <c r="X796" s="89">
        <v>-1.44</v>
      </c>
      <c r="Y796" s="90">
        <v>77.599999999999994</v>
      </c>
      <c r="Z796" s="91">
        <v>214.6</v>
      </c>
      <c r="AA796" s="81">
        <v>18.600000000000001</v>
      </c>
      <c r="AB796" s="92">
        <v>99</v>
      </c>
      <c r="AC796" s="93">
        <v>11.4</v>
      </c>
      <c r="AD796" s="94">
        <v>10</v>
      </c>
      <c r="AE796" s="94">
        <v>328</v>
      </c>
      <c r="AF796" s="94">
        <v>-9</v>
      </c>
      <c r="AG796" s="95">
        <v>-12</v>
      </c>
      <c r="AH796" s="91">
        <v>-60</v>
      </c>
      <c r="AI796" s="38"/>
    </row>
    <row r="797" spans="1:35" x14ac:dyDescent="0.2">
      <c r="A797" s="76" t="s">
        <v>622</v>
      </c>
      <c r="B797" s="38">
        <v>660077</v>
      </c>
      <c r="C797" s="76" t="s">
        <v>1229</v>
      </c>
      <c r="D797" s="76" t="s">
        <v>1315</v>
      </c>
      <c r="E797" s="76" t="s">
        <v>1230</v>
      </c>
      <c r="F797" s="76">
        <v>1993</v>
      </c>
      <c r="G797" s="96">
        <v>10.7</v>
      </c>
      <c r="H797" s="78" t="s">
        <v>553</v>
      </c>
      <c r="I797" s="79">
        <v>22</v>
      </c>
      <c r="J797" s="80">
        <v>9</v>
      </c>
      <c r="K797" s="80">
        <v>42</v>
      </c>
      <c r="L797" s="81">
        <v>216.9</v>
      </c>
      <c r="M797" s="82">
        <v>57.032818182</v>
      </c>
      <c r="N797" s="83">
        <v>6.2050000000000001</v>
      </c>
      <c r="O797" s="84">
        <v>33.575000000000003</v>
      </c>
      <c r="P797" s="85">
        <v>7.3949999999999996</v>
      </c>
      <c r="Q797" s="86">
        <v>41.905000000000001</v>
      </c>
      <c r="R797" s="105">
        <v>13.005000000000001</v>
      </c>
      <c r="S797" s="105">
        <v>15.725</v>
      </c>
      <c r="T797" s="118">
        <v>-0.04</v>
      </c>
      <c r="U797" s="119">
        <v>21.6</v>
      </c>
      <c r="V797" s="87">
        <v>-1.02</v>
      </c>
      <c r="W797" s="88">
        <v>34.5</v>
      </c>
      <c r="X797" s="89">
        <v>2.0699999999999998</v>
      </c>
      <c r="Y797" s="90">
        <v>33.4</v>
      </c>
      <c r="Z797" s="91">
        <v>209.4</v>
      </c>
      <c r="AA797" s="81">
        <v>7.3</v>
      </c>
      <c r="AB797" s="92">
        <v>94</v>
      </c>
      <c r="AC797" s="93">
        <v>-0.5</v>
      </c>
      <c r="AD797" s="94">
        <v>3.2</v>
      </c>
      <c r="AE797" s="94">
        <v>312</v>
      </c>
      <c r="AF797" s="94">
        <v>-6</v>
      </c>
      <c r="AG797" s="95">
        <v>-7.5</v>
      </c>
      <c r="AH797" s="91">
        <v>-134</v>
      </c>
      <c r="AI797" s="38"/>
    </row>
    <row r="798" spans="1:35" x14ac:dyDescent="0.2">
      <c r="A798" s="76" t="s">
        <v>622</v>
      </c>
      <c r="B798" s="38">
        <v>111275722</v>
      </c>
      <c r="C798" s="76" t="s">
        <v>1910</v>
      </c>
      <c r="D798" s="76" t="s">
        <v>1315</v>
      </c>
      <c r="E798" s="76" t="s">
        <v>1911</v>
      </c>
      <c r="F798" s="76">
        <v>2000</v>
      </c>
      <c r="G798" s="96">
        <v>2.2000000000000002</v>
      </c>
      <c r="H798" s="78" t="s">
        <v>553</v>
      </c>
      <c r="I798" s="79">
        <v>93</v>
      </c>
      <c r="J798" s="80">
        <v>7</v>
      </c>
      <c r="K798" s="80">
        <v>209</v>
      </c>
      <c r="L798" s="81">
        <v>251.9</v>
      </c>
      <c r="M798" s="82">
        <v>80.434967741999998</v>
      </c>
      <c r="N798" s="83">
        <v>11.475</v>
      </c>
      <c r="O798" s="84">
        <v>36.9</v>
      </c>
      <c r="P798" s="85">
        <v>9.0950000000000006</v>
      </c>
      <c r="Q798" s="86">
        <v>60.2</v>
      </c>
      <c r="R798" s="105">
        <v>1.87</v>
      </c>
      <c r="S798" s="105">
        <v>19.2</v>
      </c>
      <c r="T798" s="118">
        <v>0.04</v>
      </c>
      <c r="U798" s="119">
        <v>29.9</v>
      </c>
      <c r="V798" s="87">
        <v>-1.4450000000000001</v>
      </c>
      <c r="W798" s="88">
        <v>59.9</v>
      </c>
      <c r="X798" s="89">
        <v>-5.13</v>
      </c>
      <c r="Y798" s="90">
        <v>53.8</v>
      </c>
      <c r="Z798" s="91">
        <v>207.4</v>
      </c>
      <c r="AA798" s="81">
        <v>77.7</v>
      </c>
      <c r="AB798" s="92">
        <v>99</v>
      </c>
      <c r="AC798" s="93">
        <v>8.1999999999999993</v>
      </c>
      <c r="AD798" s="94">
        <v>5.5</v>
      </c>
      <c r="AE798" s="94">
        <v>304</v>
      </c>
      <c r="AF798" s="94">
        <v>-10</v>
      </c>
      <c r="AG798" s="95">
        <v>3</v>
      </c>
      <c r="AH798" s="91">
        <v>142</v>
      </c>
      <c r="AI798" s="38"/>
    </row>
    <row r="799" spans="1:35" x14ac:dyDescent="0.2">
      <c r="A799" s="76" t="s">
        <v>622</v>
      </c>
      <c r="B799" s="38">
        <v>110226426</v>
      </c>
      <c r="C799" s="76" t="s">
        <v>615</v>
      </c>
      <c r="D799" s="76" t="s">
        <v>1315</v>
      </c>
      <c r="E799" s="76" t="s">
        <v>802</v>
      </c>
      <c r="F799" s="76">
        <v>1997</v>
      </c>
      <c r="G799" s="96">
        <v>6.4</v>
      </c>
      <c r="H799" s="78" t="s">
        <v>554</v>
      </c>
      <c r="I799" s="79">
        <v>46</v>
      </c>
      <c r="J799" s="80">
        <v>12</v>
      </c>
      <c r="K799" s="80">
        <v>175</v>
      </c>
      <c r="L799" s="81">
        <v>85</v>
      </c>
      <c r="M799" s="82">
        <v>78.602521738999997</v>
      </c>
      <c r="N799" s="83">
        <v>9.4350000000000005</v>
      </c>
      <c r="O799" s="84">
        <v>65.811279999999996</v>
      </c>
      <c r="P799" s="85">
        <v>2.72</v>
      </c>
      <c r="Q799" s="86">
        <v>66.154439999999994</v>
      </c>
      <c r="R799" s="105">
        <v>18.7</v>
      </c>
      <c r="S799" s="105">
        <v>51.773040000000002</v>
      </c>
      <c r="T799" s="118">
        <v>0.06</v>
      </c>
      <c r="U799" s="119">
        <v>51.4</v>
      </c>
      <c r="V799" s="87">
        <v>-0.93500000000000005</v>
      </c>
      <c r="W799" s="88">
        <v>62.2</v>
      </c>
      <c r="X799" s="89">
        <v>1.08</v>
      </c>
      <c r="Y799" s="90">
        <v>53.6</v>
      </c>
      <c r="Z799" s="91">
        <v>203.1</v>
      </c>
      <c r="AA799" s="81">
        <v>52.3</v>
      </c>
      <c r="AB799" s="92">
        <v>99</v>
      </c>
      <c r="AC799" s="93">
        <v>13.2</v>
      </c>
      <c r="AD799" s="94">
        <v>2.2999999999999998</v>
      </c>
      <c r="AE799" s="94">
        <v>298</v>
      </c>
      <c r="AF799" s="94">
        <v>-3</v>
      </c>
      <c r="AG799" s="95">
        <v>7.5</v>
      </c>
      <c r="AH799" s="91">
        <v>152</v>
      </c>
      <c r="AI799" s="38"/>
    </row>
    <row r="800" spans="1:35" x14ac:dyDescent="0.2">
      <c r="A800" s="76" t="s">
        <v>622</v>
      </c>
      <c r="B800" s="38">
        <v>111334898</v>
      </c>
      <c r="C800" s="76" t="s">
        <v>1356</v>
      </c>
      <c r="D800" s="76" t="s">
        <v>1315</v>
      </c>
      <c r="E800" s="76" t="s">
        <v>806</v>
      </c>
      <c r="F800" s="76">
        <v>2000</v>
      </c>
      <c r="G800" s="96">
        <v>2</v>
      </c>
      <c r="H800" s="78" t="s">
        <v>553</v>
      </c>
      <c r="I800" s="79">
        <v>156</v>
      </c>
      <c r="J800" s="80">
        <v>31</v>
      </c>
      <c r="K800" s="80">
        <v>450</v>
      </c>
      <c r="L800" s="81">
        <v>57.4</v>
      </c>
      <c r="M800" s="82">
        <v>90.422499999999999</v>
      </c>
      <c r="N800" s="83">
        <v>8.5850000000000009</v>
      </c>
      <c r="O800" s="84">
        <v>55.22</v>
      </c>
      <c r="P800" s="85">
        <v>5.8650000000000002</v>
      </c>
      <c r="Q800" s="86">
        <v>66.013000000000005</v>
      </c>
      <c r="R800" s="105">
        <v>4.59</v>
      </c>
      <c r="S800" s="105">
        <v>31.291333333000001</v>
      </c>
      <c r="T800" s="118">
        <v>-0.04</v>
      </c>
      <c r="U800" s="119">
        <v>46</v>
      </c>
      <c r="V800" s="87">
        <v>-4.25</v>
      </c>
      <c r="W800" s="88">
        <v>77</v>
      </c>
      <c r="X800" s="89">
        <v>-1.8</v>
      </c>
      <c r="Y800" s="90">
        <v>72</v>
      </c>
      <c r="Z800" s="91">
        <v>202.7</v>
      </c>
      <c r="AA800" s="81">
        <v>357.3</v>
      </c>
      <c r="AB800" s="92">
        <v>99</v>
      </c>
      <c r="AC800" s="93">
        <v>27.3</v>
      </c>
      <c r="AD800" s="94">
        <v>16.8</v>
      </c>
      <c r="AE800" s="94">
        <v>294</v>
      </c>
      <c r="AF800" s="94">
        <v>-8</v>
      </c>
      <c r="AG800" s="95">
        <v>18.5</v>
      </c>
      <c r="AH800" s="91">
        <v>411</v>
      </c>
      <c r="AI800" s="38"/>
    </row>
    <row r="801" spans="1:35" x14ac:dyDescent="0.2">
      <c r="A801" s="76" t="s">
        <v>622</v>
      </c>
      <c r="B801" s="38">
        <v>113978283</v>
      </c>
      <c r="C801" s="76" t="s">
        <v>2019</v>
      </c>
      <c r="D801" s="76" t="s">
        <v>1315</v>
      </c>
      <c r="E801" s="76" t="s">
        <v>2020</v>
      </c>
      <c r="F801" s="76">
        <v>2004</v>
      </c>
      <c r="G801" s="96">
        <v>5.8</v>
      </c>
      <c r="H801" s="78" t="s">
        <v>553</v>
      </c>
      <c r="I801" s="79">
        <v>133</v>
      </c>
      <c r="J801" s="80">
        <v>23</v>
      </c>
      <c r="K801" s="80">
        <v>212</v>
      </c>
      <c r="L801" s="81">
        <v>181.5</v>
      </c>
      <c r="M801" s="82">
        <v>84.958827068000005</v>
      </c>
      <c r="N801" s="83">
        <v>15.215</v>
      </c>
      <c r="O801" s="84">
        <v>55.781818182000002</v>
      </c>
      <c r="P801" s="85">
        <v>7.3949999999999996</v>
      </c>
      <c r="Q801" s="86">
        <v>65.050181817999999</v>
      </c>
      <c r="R801" s="105">
        <v>30.09</v>
      </c>
      <c r="S801" s="105">
        <v>34.155636364000003</v>
      </c>
      <c r="T801" s="118">
        <v>-0.12</v>
      </c>
      <c r="U801" s="119">
        <v>52.2</v>
      </c>
      <c r="V801" s="87">
        <v>-2.8050000000000002</v>
      </c>
      <c r="W801" s="88">
        <v>65.8</v>
      </c>
      <c r="X801" s="89">
        <v>-9.9</v>
      </c>
      <c r="Y801" s="90">
        <v>64.599999999999994</v>
      </c>
      <c r="Z801" s="91">
        <v>196.4</v>
      </c>
      <c r="AA801" s="81">
        <v>302.3</v>
      </c>
      <c r="AB801" s="92">
        <v>99</v>
      </c>
      <c r="AC801" s="93">
        <v>22.7</v>
      </c>
      <c r="AD801" s="94">
        <v>14.1</v>
      </c>
      <c r="AE801" s="94">
        <v>287</v>
      </c>
      <c r="AF801" s="94">
        <v>-12</v>
      </c>
      <c r="AG801" s="95">
        <v>2</v>
      </c>
      <c r="AH801" s="91">
        <v>272</v>
      </c>
      <c r="AI801" s="38"/>
    </row>
    <row r="802" spans="1:35" x14ac:dyDescent="0.2">
      <c r="A802" s="76" t="s">
        <v>622</v>
      </c>
      <c r="B802" s="38">
        <v>110896009</v>
      </c>
      <c r="C802" s="76" t="s">
        <v>690</v>
      </c>
      <c r="D802" s="76" t="s">
        <v>1315</v>
      </c>
      <c r="E802" s="76" t="s">
        <v>691</v>
      </c>
      <c r="F802" s="76">
        <v>1998</v>
      </c>
      <c r="G802" s="96">
        <v>8.9</v>
      </c>
      <c r="H802" s="78" t="s">
        <v>553</v>
      </c>
      <c r="I802" s="79">
        <v>94</v>
      </c>
      <c r="J802" s="80">
        <v>37</v>
      </c>
      <c r="K802" s="80">
        <v>222</v>
      </c>
      <c r="L802" s="81">
        <v>234.7</v>
      </c>
      <c r="M802" s="82">
        <v>79.868723403999994</v>
      </c>
      <c r="N802" s="83">
        <v>3.9950000000000001</v>
      </c>
      <c r="O802" s="84">
        <v>62.421333333</v>
      </c>
      <c r="P802" s="85">
        <v>6.63</v>
      </c>
      <c r="Q802" s="86">
        <v>68.729111110999995</v>
      </c>
      <c r="R802" s="105">
        <v>13.005000000000001</v>
      </c>
      <c r="S802" s="105">
        <v>42.977666667000001</v>
      </c>
      <c r="T802" s="118">
        <v>-0.21</v>
      </c>
      <c r="U802" s="119">
        <v>45.3</v>
      </c>
      <c r="V802" s="87">
        <v>-5.0999999999999996</v>
      </c>
      <c r="W802" s="88">
        <v>68.3</v>
      </c>
      <c r="X802" s="89">
        <v>2.4300000000000002</v>
      </c>
      <c r="Y802" s="90">
        <v>66.099999999999994</v>
      </c>
      <c r="Z802" s="91">
        <v>193.2</v>
      </c>
      <c r="AA802" s="81">
        <v>610.5</v>
      </c>
      <c r="AB802" s="92">
        <v>99</v>
      </c>
      <c r="AC802" s="93">
        <v>12.7</v>
      </c>
      <c r="AD802" s="94">
        <v>15</v>
      </c>
      <c r="AE802" s="94">
        <v>320</v>
      </c>
      <c r="AF802" s="94">
        <v>-5</v>
      </c>
      <c r="AG802" s="95">
        <v>7.5</v>
      </c>
      <c r="AH802" s="91">
        <v>208</v>
      </c>
      <c r="AI802" s="38"/>
    </row>
    <row r="803" spans="1:35" x14ac:dyDescent="0.2">
      <c r="A803" s="76" t="s">
        <v>622</v>
      </c>
      <c r="B803" s="38">
        <v>137777</v>
      </c>
      <c r="C803" s="76" t="s">
        <v>1031</v>
      </c>
      <c r="D803" s="76" t="s">
        <v>1399</v>
      </c>
      <c r="E803" s="76" t="s">
        <v>1032</v>
      </c>
      <c r="F803" s="76">
        <v>1984</v>
      </c>
      <c r="G803" s="96">
        <v>0</v>
      </c>
      <c r="H803" s="78" t="s">
        <v>553</v>
      </c>
      <c r="I803" s="79">
        <v>23</v>
      </c>
      <c r="J803" s="80">
        <v>7</v>
      </c>
      <c r="K803" s="80">
        <v>70</v>
      </c>
      <c r="L803" s="81">
        <v>118</v>
      </c>
      <c r="M803" s="82">
        <v>63.940869565</v>
      </c>
      <c r="N803" s="83">
        <v>7.48</v>
      </c>
      <c r="O803" s="84">
        <v>17.085000000000001</v>
      </c>
      <c r="P803" s="85">
        <v>3.145</v>
      </c>
      <c r="Q803" s="86">
        <v>42.3</v>
      </c>
      <c r="R803" s="105">
        <v>-4.93</v>
      </c>
      <c r="S803" s="105">
        <v>3.7</v>
      </c>
      <c r="T803" s="118">
        <v>-0.02</v>
      </c>
      <c r="U803" s="119">
        <v>1.7</v>
      </c>
      <c r="V803" s="87">
        <v>-3.91</v>
      </c>
      <c r="W803" s="88">
        <v>37</v>
      </c>
      <c r="X803" s="89">
        <v>1.26</v>
      </c>
      <c r="Y803" s="90">
        <v>30.6</v>
      </c>
      <c r="Z803" s="91">
        <v>192.7</v>
      </c>
      <c r="AA803" s="81">
        <v>-554.5</v>
      </c>
      <c r="AB803" s="92">
        <v>94</v>
      </c>
      <c r="AC803" s="93">
        <v>-16.8</v>
      </c>
      <c r="AD803" s="94">
        <v>-16.399999999999999</v>
      </c>
      <c r="AE803" s="94">
        <v>288</v>
      </c>
      <c r="AF803" s="94">
        <v>7</v>
      </c>
      <c r="AG803" s="95">
        <v>9</v>
      </c>
      <c r="AH803" s="91">
        <v>-140</v>
      </c>
    </row>
    <row r="804" spans="1:35" x14ac:dyDescent="0.2">
      <c r="A804" s="76" t="s">
        <v>622</v>
      </c>
      <c r="B804" s="38">
        <v>111524666</v>
      </c>
      <c r="C804" s="76" t="s">
        <v>1908</v>
      </c>
      <c r="D804" s="76" t="s">
        <v>1315</v>
      </c>
      <c r="E804" s="76" t="s">
        <v>1909</v>
      </c>
      <c r="F804" s="76">
        <v>2000</v>
      </c>
      <c r="G804" s="96">
        <v>5.6</v>
      </c>
      <c r="H804" s="78" t="s">
        <v>553</v>
      </c>
      <c r="I804" s="79">
        <v>53</v>
      </c>
      <c r="J804" s="80">
        <v>16</v>
      </c>
      <c r="K804" s="80">
        <v>107</v>
      </c>
      <c r="L804" s="81">
        <v>0.1</v>
      </c>
      <c r="M804" s="82">
        <v>74.397264151000002</v>
      </c>
      <c r="N804" s="83">
        <v>10.37</v>
      </c>
      <c r="O804" s="84">
        <v>43.317333333000001</v>
      </c>
      <c r="P804" s="85">
        <v>6.2050000000000001</v>
      </c>
      <c r="Q804" s="86">
        <v>55.238333333</v>
      </c>
      <c r="R804" s="105">
        <v>4.165</v>
      </c>
      <c r="S804" s="105">
        <v>26.227666667000001</v>
      </c>
      <c r="T804" s="118">
        <v>0.13</v>
      </c>
      <c r="U804" s="119">
        <v>30.3</v>
      </c>
      <c r="V804" s="87">
        <v>-2.89</v>
      </c>
      <c r="W804" s="88">
        <v>56.2</v>
      </c>
      <c r="X804" s="89">
        <v>-4.7699999999999996</v>
      </c>
      <c r="Y804" s="90">
        <v>53.7</v>
      </c>
      <c r="Z804" s="91">
        <v>184.9</v>
      </c>
      <c r="AA804" s="81">
        <v>-46.8</v>
      </c>
      <c r="AB804" s="92">
        <v>98</v>
      </c>
      <c r="AC804" s="93">
        <v>16.399999999999999</v>
      </c>
      <c r="AD804" s="94">
        <v>6.8</v>
      </c>
      <c r="AE804" s="94">
        <v>339</v>
      </c>
      <c r="AF804" s="94">
        <v>-5</v>
      </c>
      <c r="AG804" s="95">
        <v>-8.5</v>
      </c>
      <c r="AH804" s="91">
        <v>31</v>
      </c>
    </row>
    <row r="805" spans="1:35" x14ac:dyDescent="0.2">
      <c r="A805" s="76" t="s">
        <v>622</v>
      </c>
      <c r="B805" s="38">
        <v>61929249</v>
      </c>
      <c r="C805" s="76" t="s">
        <v>867</v>
      </c>
      <c r="D805" s="76" t="s">
        <v>1315</v>
      </c>
      <c r="E805" s="76" t="s">
        <v>2265</v>
      </c>
      <c r="F805" s="76">
        <v>2004</v>
      </c>
      <c r="G805" s="96">
        <v>2.4</v>
      </c>
      <c r="H805" s="78" t="s">
        <v>554</v>
      </c>
      <c r="I805" s="79">
        <v>81</v>
      </c>
      <c r="J805" s="80">
        <v>15</v>
      </c>
      <c r="K805" s="80">
        <v>86</v>
      </c>
      <c r="L805" s="81">
        <v>159</v>
      </c>
      <c r="M805" s="82">
        <v>72.704567901000004</v>
      </c>
      <c r="N805" s="83">
        <v>13.43</v>
      </c>
      <c r="O805" s="84">
        <v>48.678545454999998</v>
      </c>
      <c r="P805" s="85">
        <v>8.67</v>
      </c>
      <c r="Q805" s="86">
        <v>54.813818181999999</v>
      </c>
      <c r="R805" s="105">
        <v>10.115</v>
      </c>
      <c r="S805" s="105">
        <v>26.559272727</v>
      </c>
      <c r="T805" s="118">
        <v>-0.1</v>
      </c>
      <c r="U805" s="119">
        <v>37.200000000000003</v>
      </c>
      <c r="V805" s="87">
        <v>-2.6349999999999998</v>
      </c>
      <c r="W805" s="88">
        <v>49.8</v>
      </c>
      <c r="X805" s="89">
        <v>-9.9</v>
      </c>
      <c r="Y805" s="90">
        <v>30.1</v>
      </c>
      <c r="Z805" s="91">
        <v>180.8</v>
      </c>
      <c r="AA805" s="81">
        <v>396.4</v>
      </c>
      <c r="AB805" s="92">
        <v>99</v>
      </c>
      <c r="AC805" s="93">
        <v>14.1</v>
      </c>
      <c r="AD805" s="94">
        <v>15</v>
      </c>
      <c r="AE805" s="94">
        <v>298</v>
      </c>
      <c r="AF805" s="94">
        <v>4</v>
      </c>
      <c r="AG805" s="95">
        <v>18.5</v>
      </c>
      <c r="AH805" s="91">
        <v>382</v>
      </c>
    </row>
    <row r="806" spans="1:35" x14ac:dyDescent="0.2">
      <c r="A806" s="76" t="s">
        <v>622</v>
      </c>
      <c r="B806" s="38">
        <v>111103085</v>
      </c>
      <c r="C806" s="76" t="s">
        <v>940</v>
      </c>
      <c r="D806" s="76" t="s">
        <v>1315</v>
      </c>
      <c r="E806" s="76" t="s">
        <v>941</v>
      </c>
      <c r="F806" s="76">
        <v>1999</v>
      </c>
      <c r="G806" s="96">
        <v>2.7</v>
      </c>
      <c r="H806" s="78" t="s">
        <v>553</v>
      </c>
      <c r="I806" s="79">
        <v>554</v>
      </c>
      <c r="J806" s="80">
        <v>97</v>
      </c>
      <c r="K806" s="80">
        <v>1471</v>
      </c>
      <c r="L806" s="81">
        <v>88.5</v>
      </c>
      <c r="M806" s="82">
        <v>96.170072202</v>
      </c>
      <c r="N806" s="83">
        <v>13.345000000000001</v>
      </c>
      <c r="O806" s="84">
        <v>79.048835165</v>
      </c>
      <c r="P806" s="85">
        <v>1.19</v>
      </c>
      <c r="Q806" s="86">
        <v>81.304510637999996</v>
      </c>
      <c r="R806" s="105">
        <v>12.324999999999999</v>
      </c>
      <c r="S806" s="105">
        <v>68.471489362</v>
      </c>
      <c r="T806" s="118">
        <v>-0.03</v>
      </c>
      <c r="U806" s="119">
        <v>78.599999999999994</v>
      </c>
      <c r="V806" s="87">
        <v>5.27</v>
      </c>
      <c r="W806" s="88">
        <v>91.1</v>
      </c>
      <c r="X806" s="89">
        <v>-2.0699999999999998</v>
      </c>
      <c r="Y806" s="90">
        <v>88.8</v>
      </c>
      <c r="Z806" s="91">
        <v>174.8</v>
      </c>
      <c r="AA806" s="81">
        <v>236.4</v>
      </c>
      <c r="AB806" s="92">
        <v>99</v>
      </c>
      <c r="AC806" s="93">
        <v>23.6</v>
      </c>
      <c r="AD806" s="94">
        <v>3.2</v>
      </c>
      <c r="AE806" s="94">
        <v>307</v>
      </c>
      <c r="AF806" s="94">
        <v>-14</v>
      </c>
      <c r="AG806" s="95">
        <v>0.5</v>
      </c>
      <c r="AH806" s="91">
        <v>121</v>
      </c>
    </row>
    <row r="807" spans="1:35" x14ac:dyDescent="0.2">
      <c r="A807" s="76" t="s">
        <v>622</v>
      </c>
      <c r="B807" s="38">
        <v>657423</v>
      </c>
      <c r="C807" s="76" t="s">
        <v>738</v>
      </c>
      <c r="D807" s="76" t="s">
        <v>1315</v>
      </c>
      <c r="E807" s="76" t="s">
        <v>739</v>
      </c>
      <c r="F807" s="76">
        <v>1992</v>
      </c>
      <c r="G807" s="96">
        <v>4.5999999999999996</v>
      </c>
      <c r="H807" s="78" t="s">
        <v>553</v>
      </c>
      <c r="I807" s="79">
        <v>29</v>
      </c>
      <c r="J807" s="80">
        <v>10</v>
      </c>
      <c r="K807" s="80">
        <v>138</v>
      </c>
      <c r="L807" s="81">
        <v>205.2</v>
      </c>
      <c r="M807" s="82">
        <v>71.045931034000006</v>
      </c>
      <c r="N807" s="83">
        <v>4.5049999999999999</v>
      </c>
      <c r="O807" s="84">
        <v>54.805111111000002</v>
      </c>
      <c r="P807" s="85">
        <v>8.0749999999999993</v>
      </c>
      <c r="Q807" s="86">
        <v>58.284888889000001</v>
      </c>
      <c r="R807" s="105">
        <v>22.1</v>
      </c>
      <c r="S807" s="105">
        <v>35.554666666999999</v>
      </c>
      <c r="T807" s="118">
        <v>-0.16</v>
      </c>
      <c r="U807" s="119">
        <v>27.8</v>
      </c>
      <c r="V807" s="87">
        <v>3.3149999999999999</v>
      </c>
      <c r="W807" s="88">
        <v>53.2</v>
      </c>
      <c r="X807" s="89">
        <v>2.16</v>
      </c>
      <c r="Y807" s="90">
        <v>43.5</v>
      </c>
      <c r="Z807" s="91">
        <v>171.2</v>
      </c>
      <c r="AA807" s="81">
        <v>207.7</v>
      </c>
      <c r="AB807" s="92">
        <v>95</v>
      </c>
      <c r="AC807" s="93">
        <v>0.9</v>
      </c>
      <c r="AD807" s="94">
        <v>2.2999999999999998</v>
      </c>
      <c r="AE807" s="94">
        <v>278</v>
      </c>
      <c r="AF807" s="94">
        <v>-2</v>
      </c>
      <c r="AG807" s="95">
        <v>6.5</v>
      </c>
      <c r="AH807" s="91">
        <v>79</v>
      </c>
    </row>
    <row r="808" spans="1:35" x14ac:dyDescent="0.2">
      <c r="A808" s="76" t="s">
        <v>622</v>
      </c>
      <c r="B808" s="38">
        <v>652246</v>
      </c>
      <c r="C808" s="76" t="s">
        <v>429</v>
      </c>
      <c r="D808" s="76" t="s">
        <v>1315</v>
      </c>
      <c r="E808" s="76" t="s">
        <v>430</v>
      </c>
      <c r="F808" s="76">
        <v>1989</v>
      </c>
      <c r="G808" s="96">
        <v>4.5</v>
      </c>
      <c r="H808" s="78" t="s">
        <v>553</v>
      </c>
      <c r="I808" s="79">
        <v>63</v>
      </c>
      <c r="J808" s="80">
        <v>20</v>
      </c>
      <c r="K808" s="80">
        <v>220</v>
      </c>
      <c r="L808" s="81">
        <v>176.9</v>
      </c>
      <c r="M808" s="82">
        <v>81.813428571000003</v>
      </c>
      <c r="N808" s="83">
        <v>5.8650000000000002</v>
      </c>
      <c r="O808" s="84">
        <v>51.622333333</v>
      </c>
      <c r="P808" s="85">
        <v>4.25</v>
      </c>
      <c r="Q808" s="86">
        <v>60.48</v>
      </c>
      <c r="R808" s="105">
        <v>10.795</v>
      </c>
      <c r="S808" s="105">
        <v>33.347999999999999</v>
      </c>
      <c r="T808" s="118">
        <v>-7.0000000000000007E-2</v>
      </c>
      <c r="U808" s="119">
        <v>32.299999999999997</v>
      </c>
      <c r="V808" s="87">
        <v>1.02</v>
      </c>
      <c r="W808" s="88">
        <v>66.8</v>
      </c>
      <c r="X808" s="89">
        <v>2.7</v>
      </c>
      <c r="Y808" s="90">
        <v>59</v>
      </c>
      <c r="Z808" s="91">
        <v>170.9</v>
      </c>
      <c r="AA808" s="81">
        <v>-106.8</v>
      </c>
      <c r="AB808" s="92">
        <v>95</v>
      </c>
      <c r="AC808" s="93">
        <v>-2.2999999999999998</v>
      </c>
      <c r="AD808" s="94">
        <v>-5.9</v>
      </c>
      <c r="AE808" s="94">
        <v>288</v>
      </c>
      <c r="AF808" s="94">
        <v>6</v>
      </c>
      <c r="AG808" s="95">
        <v>7.5</v>
      </c>
      <c r="AH808" s="91">
        <v>0</v>
      </c>
    </row>
    <row r="809" spans="1:35" x14ac:dyDescent="0.2">
      <c r="A809" s="76" t="s">
        <v>622</v>
      </c>
      <c r="B809" s="38">
        <v>663278</v>
      </c>
      <c r="C809" s="76" t="s">
        <v>1231</v>
      </c>
      <c r="D809" s="76" t="s">
        <v>1315</v>
      </c>
      <c r="E809" s="76" t="s">
        <v>1232</v>
      </c>
      <c r="F809" s="76">
        <v>1995</v>
      </c>
      <c r="G809" s="96">
        <v>4.3</v>
      </c>
      <c r="H809" s="78" t="s">
        <v>553</v>
      </c>
      <c r="I809" s="79">
        <v>14</v>
      </c>
      <c r="J809" s="80">
        <v>3</v>
      </c>
      <c r="K809" s="80">
        <v>56</v>
      </c>
      <c r="L809" s="81">
        <v>145.4</v>
      </c>
      <c r="M809" s="82">
        <v>56.624428571000003</v>
      </c>
      <c r="N809" s="83">
        <v>6.0350000000000001</v>
      </c>
      <c r="O809" s="84">
        <v>37.200000000000003</v>
      </c>
      <c r="P809" s="85">
        <v>5.44</v>
      </c>
      <c r="Q809" s="86">
        <v>49.4</v>
      </c>
      <c r="R809" s="105">
        <v>6.29</v>
      </c>
      <c r="S809" s="105">
        <v>24.2</v>
      </c>
      <c r="T809" s="118">
        <v>-0.03</v>
      </c>
      <c r="U809" s="119">
        <v>20.2</v>
      </c>
      <c r="V809" s="87">
        <v>2.2949999999999999</v>
      </c>
      <c r="W809" s="88">
        <v>43.2</v>
      </c>
      <c r="X809" s="89">
        <v>1.8</v>
      </c>
      <c r="Y809" s="90">
        <v>37.1</v>
      </c>
      <c r="Z809" s="91">
        <v>168.3</v>
      </c>
      <c r="AA809" s="81">
        <v>162.30000000000001</v>
      </c>
      <c r="AB809" s="92">
        <v>97</v>
      </c>
      <c r="AC809" s="93">
        <v>3.2</v>
      </c>
      <c r="AD809" s="94">
        <v>3.2</v>
      </c>
      <c r="AE809" s="94">
        <v>282</v>
      </c>
      <c r="AF809" s="94">
        <v>10</v>
      </c>
      <c r="AG809" s="95">
        <v>-3</v>
      </c>
      <c r="AH809" s="91">
        <v>49</v>
      </c>
    </row>
    <row r="810" spans="1:35" x14ac:dyDescent="0.2">
      <c r="A810" s="76" t="s">
        <v>622</v>
      </c>
      <c r="B810" s="38">
        <v>114067607</v>
      </c>
      <c r="C810" s="76" t="s">
        <v>1971</v>
      </c>
      <c r="D810" s="76" t="s">
        <v>1315</v>
      </c>
      <c r="E810" s="76" t="s">
        <v>1972</v>
      </c>
      <c r="F810" s="76">
        <v>2003</v>
      </c>
      <c r="G810" s="96">
        <v>6.6</v>
      </c>
      <c r="H810" s="78" t="s">
        <v>553</v>
      </c>
      <c r="I810" s="79">
        <v>101</v>
      </c>
      <c r="J810" s="80">
        <v>24</v>
      </c>
      <c r="K810" s="80">
        <v>187</v>
      </c>
      <c r="L810" s="81">
        <v>54.1</v>
      </c>
      <c r="M810" s="82">
        <v>82.824237624000006</v>
      </c>
      <c r="N810" s="83">
        <v>13.6</v>
      </c>
      <c r="O810" s="84">
        <v>49.737777778000002</v>
      </c>
      <c r="P810" s="85">
        <v>4.6749999999999998</v>
      </c>
      <c r="Q810" s="86">
        <v>59.043555556000001</v>
      </c>
      <c r="R810" s="105">
        <v>17.170000000000002</v>
      </c>
      <c r="S810" s="105">
        <v>29.040444443999998</v>
      </c>
      <c r="T810" s="118">
        <v>-0.15</v>
      </c>
      <c r="U810" s="119">
        <v>47.1</v>
      </c>
      <c r="V810" s="87">
        <v>-0.68</v>
      </c>
      <c r="W810" s="88">
        <v>64.3</v>
      </c>
      <c r="X810" s="89">
        <v>-8.01</v>
      </c>
      <c r="Y810" s="90">
        <v>64.8</v>
      </c>
      <c r="Z810" s="91">
        <v>165.9</v>
      </c>
      <c r="AA810" s="81">
        <v>459.5</v>
      </c>
      <c r="AB810" s="92">
        <v>98</v>
      </c>
      <c r="AC810" s="93">
        <v>19.5</v>
      </c>
      <c r="AD810" s="94">
        <v>17.7</v>
      </c>
      <c r="AE810" s="94">
        <v>289</v>
      </c>
      <c r="AF810" s="94">
        <v>-27</v>
      </c>
      <c r="AG810" s="95">
        <v>-4</v>
      </c>
      <c r="AH810" s="91">
        <v>161</v>
      </c>
    </row>
    <row r="811" spans="1:35" x14ac:dyDescent="0.2">
      <c r="A811" s="76" t="s">
        <v>622</v>
      </c>
      <c r="B811" s="38">
        <v>647162</v>
      </c>
      <c r="C811" s="76" t="s">
        <v>481</v>
      </c>
      <c r="D811" s="76" t="s">
        <v>1315</v>
      </c>
      <c r="E811" s="76" t="s">
        <v>482</v>
      </c>
      <c r="F811" s="76">
        <v>1986</v>
      </c>
      <c r="G811" s="96">
        <v>2.4</v>
      </c>
      <c r="H811" s="78" t="s">
        <v>553</v>
      </c>
      <c r="I811" s="79">
        <v>159</v>
      </c>
      <c r="J811" s="80">
        <v>41</v>
      </c>
      <c r="K811" s="80">
        <v>608</v>
      </c>
      <c r="L811" s="81">
        <v>104.1</v>
      </c>
      <c r="M811" s="82">
        <v>91.655358491000001</v>
      </c>
      <c r="N811" s="83">
        <v>8.0749999999999993</v>
      </c>
      <c r="O811" s="84">
        <v>76.220052632000005</v>
      </c>
      <c r="P811" s="85">
        <v>2.72</v>
      </c>
      <c r="Q811" s="86">
        <v>76.062486485999997</v>
      </c>
      <c r="R811" s="105">
        <v>16.574999999999999</v>
      </c>
      <c r="S811" s="105">
        <v>64.902789474000002</v>
      </c>
      <c r="T811" s="118">
        <v>-0.17</v>
      </c>
      <c r="U811" s="119">
        <v>42.4</v>
      </c>
      <c r="V811" s="87">
        <v>0.42499999999999999</v>
      </c>
      <c r="W811" s="88">
        <v>83.9</v>
      </c>
      <c r="X811" s="89">
        <v>0.27</v>
      </c>
      <c r="Y811" s="90">
        <v>78.3</v>
      </c>
      <c r="Z811" s="91">
        <v>165.6</v>
      </c>
      <c r="AA811" s="81">
        <v>-191.4</v>
      </c>
      <c r="AB811" s="92">
        <v>99</v>
      </c>
      <c r="AC811" s="93">
        <v>-3.6</v>
      </c>
      <c r="AD811" s="94">
        <v>-6.8</v>
      </c>
      <c r="AE811" s="94">
        <v>311</v>
      </c>
      <c r="AF811" s="94">
        <v>9</v>
      </c>
      <c r="AG811" s="95">
        <v>-6</v>
      </c>
      <c r="AH811" s="91">
        <v>-124</v>
      </c>
    </row>
    <row r="812" spans="1:35" x14ac:dyDescent="0.2">
      <c r="A812" s="76" t="s">
        <v>622</v>
      </c>
      <c r="B812" s="38">
        <v>112665797</v>
      </c>
      <c r="C812" s="76" t="s">
        <v>688</v>
      </c>
      <c r="D812" s="76" t="s">
        <v>1315</v>
      </c>
      <c r="E812" s="76" t="s">
        <v>689</v>
      </c>
      <c r="F812" s="76">
        <v>2002</v>
      </c>
      <c r="G812" s="96">
        <v>4.4000000000000004</v>
      </c>
      <c r="H812" s="78" t="s">
        <v>553</v>
      </c>
      <c r="I812" s="79">
        <v>13</v>
      </c>
      <c r="J812" s="80">
        <v>6</v>
      </c>
      <c r="K812" s="80">
        <v>61</v>
      </c>
      <c r="L812" s="81">
        <v>-12.6</v>
      </c>
      <c r="M812" s="82">
        <v>61.445076923000002</v>
      </c>
      <c r="N812" s="83">
        <v>7.99</v>
      </c>
      <c r="O812" s="84">
        <v>26.37</v>
      </c>
      <c r="P812" s="85">
        <v>3.23</v>
      </c>
      <c r="Q812" s="86">
        <v>39.96</v>
      </c>
      <c r="R812" s="105">
        <v>6.63</v>
      </c>
      <c r="S812" s="105">
        <v>10.08</v>
      </c>
      <c r="T812" s="118">
        <v>0.06</v>
      </c>
      <c r="U812" s="119">
        <v>10.8</v>
      </c>
      <c r="V812" s="87">
        <v>1.9550000000000001</v>
      </c>
      <c r="W812" s="88">
        <v>35.1</v>
      </c>
      <c r="X812" s="89">
        <v>0.27</v>
      </c>
      <c r="Y812" s="90">
        <v>27.8</v>
      </c>
      <c r="Z812" s="91">
        <v>164.4</v>
      </c>
      <c r="AA812" s="81">
        <v>91.4</v>
      </c>
      <c r="AB812" s="92">
        <v>91</v>
      </c>
      <c r="AC812" s="93">
        <v>25.5</v>
      </c>
      <c r="AD812" s="94">
        <v>4.5</v>
      </c>
      <c r="AE812" s="94">
        <v>310</v>
      </c>
      <c r="AF812" s="94">
        <v>-1</v>
      </c>
      <c r="AG812" s="95">
        <v>-0.5</v>
      </c>
      <c r="AH812" s="91">
        <v>130</v>
      </c>
    </row>
    <row r="813" spans="1:35" x14ac:dyDescent="0.2">
      <c r="A813" s="76" t="s">
        <v>622</v>
      </c>
      <c r="B813" s="38">
        <v>643338</v>
      </c>
      <c r="C813" s="76" t="s">
        <v>291</v>
      </c>
      <c r="D813" s="76" t="s">
        <v>1315</v>
      </c>
      <c r="E813" s="76" t="s">
        <v>935</v>
      </c>
      <c r="F813" s="76">
        <v>1984</v>
      </c>
      <c r="G813" s="96">
        <v>0.8</v>
      </c>
      <c r="H813" s="78" t="s">
        <v>553</v>
      </c>
      <c r="I813" s="79">
        <v>21</v>
      </c>
      <c r="J813" s="80">
        <v>7</v>
      </c>
      <c r="K813" s="80">
        <v>87</v>
      </c>
      <c r="L813" s="81">
        <v>258.10000000000002</v>
      </c>
      <c r="M813" s="82">
        <v>65.261714286</v>
      </c>
      <c r="N813" s="83">
        <v>5.3550000000000004</v>
      </c>
      <c r="O813" s="84">
        <v>36.29</v>
      </c>
      <c r="P813" s="85">
        <v>4.6749999999999998</v>
      </c>
      <c r="Q813" s="86">
        <v>49.9</v>
      </c>
      <c r="R813" s="105">
        <v>0.68</v>
      </c>
      <c r="S813" s="105">
        <v>18.524999999999999</v>
      </c>
      <c r="T813" s="118">
        <v>-7.0000000000000007E-2</v>
      </c>
      <c r="U813" s="119">
        <v>9.9</v>
      </c>
      <c r="V813" s="87">
        <v>3.8250000000000002</v>
      </c>
      <c r="W813" s="88">
        <v>46.6</v>
      </c>
      <c r="X813" s="89">
        <v>3.78</v>
      </c>
      <c r="Y813" s="90">
        <v>38.5</v>
      </c>
      <c r="Z813" s="91">
        <v>162.80000000000001</v>
      </c>
      <c r="AA813" s="81">
        <v>-303.2</v>
      </c>
      <c r="AB813" s="92">
        <v>99</v>
      </c>
      <c r="AC813" s="93">
        <v>-4.5</v>
      </c>
      <c r="AD813" s="94">
        <v>-14.1</v>
      </c>
      <c r="AE813" s="94">
        <v>304</v>
      </c>
      <c r="AF813" s="94">
        <v>-8</v>
      </c>
      <c r="AG813" s="95">
        <v>-21</v>
      </c>
      <c r="AH813" s="91">
        <v>-376</v>
      </c>
    </row>
    <row r="814" spans="1:35" x14ac:dyDescent="0.2">
      <c r="A814" s="76" t="s">
        <v>622</v>
      </c>
      <c r="B814" s="38">
        <v>10005582</v>
      </c>
      <c r="C814" s="76" t="s">
        <v>994</v>
      </c>
      <c r="D814" s="76" t="s">
        <v>1399</v>
      </c>
      <c r="E814" s="76" t="s">
        <v>995</v>
      </c>
      <c r="F814" s="76">
        <v>1997</v>
      </c>
      <c r="G814" s="96">
        <v>13.5</v>
      </c>
      <c r="H814" s="78" t="s">
        <v>553</v>
      </c>
      <c r="I814" s="79">
        <v>85</v>
      </c>
      <c r="J814" s="80">
        <v>32</v>
      </c>
      <c r="K814" s="80">
        <v>223</v>
      </c>
      <c r="L814" s="81">
        <v>29.1</v>
      </c>
      <c r="M814" s="82">
        <v>81.526258823999996</v>
      </c>
      <c r="N814" s="83">
        <v>5.61</v>
      </c>
      <c r="O814" s="84">
        <v>58.294923077</v>
      </c>
      <c r="P814" s="85">
        <v>2.2949999999999999</v>
      </c>
      <c r="Q814" s="86">
        <v>64.265384615000002</v>
      </c>
      <c r="R814" s="105">
        <v>9.4350000000000005</v>
      </c>
      <c r="S814" s="105">
        <v>37.564153846000004</v>
      </c>
      <c r="T814" s="118">
        <v>-0.18</v>
      </c>
      <c r="U814" s="119">
        <v>40.9</v>
      </c>
      <c r="V814" s="87">
        <v>-0.85</v>
      </c>
      <c r="W814" s="88">
        <v>66.400000000000006</v>
      </c>
      <c r="X814" s="89">
        <v>2.34</v>
      </c>
      <c r="Y814" s="90">
        <v>62.6</v>
      </c>
      <c r="Z814" s="91">
        <v>162.4</v>
      </c>
      <c r="AA814" s="81">
        <v>47.7</v>
      </c>
      <c r="AB814" s="92">
        <v>97</v>
      </c>
      <c r="AC814" s="93">
        <v>0.9</v>
      </c>
      <c r="AD814" s="94">
        <v>-2.7</v>
      </c>
      <c r="AE814" s="94">
        <v>281</v>
      </c>
      <c r="AF814" s="94">
        <v>-6</v>
      </c>
      <c r="AG814" s="95">
        <v>9</v>
      </c>
      <c r="AH814" s="91">
        <v>75</v>
      </c>
    </row>
    <row r="815" spans="1:35" x14ac:dyDescent="0.2">
      <c r="A815" s="76" t="s">
        <v>622</v>
      </c>
      <c r="B815" s="38">
        <v>663568</v>
      </c>
      <c r="C815" s="76" t="s">
        <v>606</v>
      </c>
      <c r="D815" s="76" t="s">
        <v>1315</v>
      </c>
      <c r="E815" s="76" t="s">
        <v>607</v>
      </c>
      <c r="F815" s="76">
        <v>1995</v>
      </c>
      <c r="G815" s="96">
        <v>5.5</v>
      </c>
      <c r="H815" s="78" t="s">
        <v>553</v>
      </c>
      <c r="I815" s="79">
        <v>12</v>
      </c>
      <c r="J815" s="80">
        <v>2</v>
      </c>
      <c r="K815" s="80">
        <v>48</v>
      </c>
      <c r="L815" s="81">
        <v>257.10000000000002</v>
      </c>
      <c r="M815" s="82">
        <v>63.394166667</v>
      </c>
      <c r="N815" s="83">
        <v>6.0350000000000001</v>
      </c>
      <c r="O815" s="84">
        <v>28.1</v>
      </c>
      <c r="P815" s="85">
        <v>5.6950000000000003</v>
      </c>
      <c r="Q815" s="86">
        <v>44.9</v>
      </c>
      <c r="R815" s="105">
        <v>7.2249999999999996</v>
      </c>
      <c r="S815" s="105">
        <v>13.5</v>
      </c>
      <c r="T815" s="118">
        <v>0.01</v>
      </c>
      <c r="U815" s="119">
        <v>9.6</v>
      </c>
      <c r="V815" s="87">
        <v>-0.17</v>
      </c>
      <c r="W815" s="88">
        <v>37.5</v>
      </c>
      <c r="X815" s="89">
        <v>0.81</v>
      </c>
      <c r="Y815" s="90">
        <v>32.299999999999997</v>
      </c>
      <c r="Z815" s="91">
        <v>160</v>
      </c>
      <c r="AA815" s="81">
        <v>307.7</v>
      </c>
      <c r="AB815" s="92">
        <v>93</v>
      </c>
      <c r="AC815" s="93">
        <v>5</v>
      </c>
      <c r="AD815" s="94">
        <v>2.2999999999999998</v>
      </c>
      <c r="AE815" s="94">
        <v>306</v>
      </c>
      <c r="AF815" s="94">
        <v>-12</v>
      </c>
      <c r="AG815" s="95">
        <v>-9</v>
      </c>
      <c r="AH815" s="91">
        <v>-79</v>
      </c>
    </row>
    <row r="816" spans="1:35" x14ac:dyDescent="0.2">
      <c r="A816" s="76" t="s">
        <v>622</v>
      </c>
      <c r="B816" s="38">
        <v>665295</v>
      </c>
      <c r="C816" s="76" t="s">
        <v>470</v>
      </c>
      <c r="D816" s="76" t="s">
        <v>1315</v>
      </c>
      <c r="E816" s="76" t="s">
        <v>471</v>
      </c>
      <c r="F816" s="76">
        <v>1996</v>
      </c>
      <c r="G816" s="96">
        <v>4.5</v>
      </c>
      <c r="H816" s="78" t="s">
        <v>553</v>
      </c>
      <c r="I816" s="79">
        <v>33</v>
      </c>
      <c r="J816" s="80">
        <v>10</v>
      </c>
      <c r="K816" s="80">
        <v>119</v>
      </c>
      <c r="L816" s="81">
        <v>153.1</v>
      </c>
      <c r="M816" s="82">
        <v>78.165878788000001</v>
      </c>
      <c r="N816" s="83">
        <v>4.08</v>
      </c>
      <c r="O816" s="84">
        <v>50.594000000000001</v>
      </c>
      <c r="P816" s="85">
        <v>4.5049999999999999</v>
      </c>
      <c r="Q816" s="86">
        <v>54.612000000000002</v>
      </c>
      <c r="R816" s="105">
        <v>9.18</v>
      </c>
      <c r="S816" s="105">
        <v>32.718000000000004</v>
      </c>
      <c r="T816" s="118">
        <v>-0.05</v>
      </c>
      <c r="U816" s="119">
        <v>29.5</v>
      </c>
      <c r="V816" s="87">
        <v>-6.2050000000000001</v>
      </c>
      <c r="W816" s="88">
        <v>52.5</v>
      </c>
      <c r="X816" s="89">
        <v>1.17</v>
      </c>
      <c r="Y816" s="90">
        <v>45.4</v>
      </c>
      <c r="Z816" s="91">
        <v>159.30000000000001</v>
      </c>
      <c r="AA816" s="81">
        <v>215.9</v>
      </c>
      <c r="AB816" s="92">
        <v>97</v>
      </c>
      <c r="AC816" s="93">
        <v>-0.9</v>
      </c>
      <c r="AD816" s="94">
        <v>4.5</v>
      </c>
      <c r="AE816" s="94">
        <v>308</v>
      </c>
      <c r="AF816" s="94">
        <v>8</v>
      </c>
      <c r="AG816" s="95">
        <v>-2</v>
      </c>
      <c r="AH816" s="91">
        <v>-17</v>
      </c>
    </row>
    <row r="817" spans="1:34" x14ac:dyDescent="0.2">
      <c r="A817" s="76" t="s">
        <v>622</v>
      </c>
      <c r="B817" s="38">
        <v>648860</v>
      </c>
      <c r="C817" s="76" t="s">
        <v>1599</v>
      </c>
      <c r="D817" s="76" t="s">
        <v>1315</v>
      </c>
      <c r="E817" s="76" t="s">
        <v>444</v>
      </c>
      <c r="F817" s="76">
        <v>1987</v>
      </c>
      <c r="G817" s="96">
        <v>5.3</v>
      </c>
      <c r="H817" s="78" t="s">
        <v>553</v>
      </c>
      <c r="I817" s="79">
        <v>50</v>
      </c>
      <c r="J817" s="80">
        <v>26</v>
      </c>
      <c r="K817" s="80">
        <v>169</v>
      </c>
      <c r="L817" s="81">
        <v>203</v>
      </c>
      <c r="M817" s="82">
        <v>80.045199999999994</v>
      </c>
      <c r="N817" s="83">
        <v>7.3949999999999996</v>
      </c>
      <c r="O817" s="84">
        <v>46.54</v>
      </c>
      <c r="P817" s="85">
        <v>3.6549999999999998</v>
      </c>
      <c r="Q817" s="86">
        <v>60.39</v>
      </c>
      <c r="R817" s="105">
        <v>8.5850000000000009</v>
      </c>
      <c r="S817" s="105">
        <v>27.56</v>
      </c>
      <c r="T817" s="118">
        <v>-0.15</v>
      </c>
      <c r="U817" s="119">
        <v>22</v>
      </c>
      <c r="V817" s="87">
        <v>2.6349999999999998</v>
      </c>
      <c r="W817" s="88">
        <v>63.9</v>
      </c>
      <c r="X817" s="89">
        <v>1.17</v>
      </c>
      <c r="Y817" s="90">
        <v>58.2</v>
      </c>
      <c r="Z817" s="91">
        <v>159</v>
      </c>
      <c r="AA817" s="81">
        <v>-44.5</v>
      </c>
      <c r="AB817" s="92">
        <v>98</v>
      </c>
      <c r="AC817" s="93">
        <v>-2.2999999999999998</v>
      </c>
      <c r="AD817" s="94">
        <v>-3.6</v>
      </c>
      <c r="AE817" s="94">
        <v>303</v>
      </c>
      <c r="AF817" s="94">
        <v>-13</v>
      </c>
      <c r="AG817" s="95">
        <v>-4</v>
      </c>
      <c r="AH817" s="91">
        <v>-153</v>
      </c>
    </row>
    <row r="818" spans="1:34" x14ac:dyDescent="0.2">
      <c r="A818" s="76" t="s">
        <v>622</v>
      </c>
      <c r="B818" s="38">
        <v>661339</v>
      </c>
      <c r="C818" s="76" t="s">
        <v>503</v>
      </c>
      <c r="D818" s="76" t="s">
        <v>1315</v>
      </c>
      <c r="E818" s="76" t="s">
        <v>504</v>
      </c>
      <c r="F818" s="76">
        <v>1994</v>
      </c>
      <c r="G818" s="96">
        <v>4.5999999999999996</v>
      </c>
      <c r="H818" s="78" t="s">
        <v>553</v>
      </c>
      <c r="I818" s="79">
        <v>174</v>
      </c>
      <c r="J818" s="80">
        <v>49</v>
      </c>
      <c r="K818" s="80">
        <v>583</v>
      </c>
      <c r="L818" s="81">
        <v>185.6</v>
      </c>
      <c r="M818" s="82">
        <v>94.087724137999999</v>
      </c>
      <c r="N818" s="83">
        <v>6.0350000000000001</v>
      </c>
      <c r="O818" s="84">
        <v>76.700684210999995</v>
      </c>
      <c r="P818" s="85">
        <v>6.375</v>
      </c>
      <c r="Q818" s="86">
        <v>79.495315789000003</v>
      </c>
      <c r="R818" s="105">
        <v>22.1</v>
      </c>
      <c r="S818" s="105">
        <v>60.734763158</v>
      </c>
      <c r="T818" s="118">
        <v>-0.09</v>
      </c>
      <c r="U818" s="119">
        <v>54.3</v>
      </c>
      <c r="V818" s="87">
        <v>2.6349999999999998</v>
      </c>
      <c r="W818" s="88">
        <v>83</v>
      </c>
      <c r="X818" s="89">
        <v>0.63</v>
      </c>
      <c r="Y818" s="90">
        <v>78.900000000000006</v>
      </c>
      <c r="Z818" s="91">
        <v>158.19999999999999</v>
      </c>
      <c r="AA818" s="81">
        <v>115.5</v>
      </c>
      <c r="AB818" s="92">
        <v>99</v>
      </c>
      <c r="AC818" s="93">
        <v>10</v>
      </c>
      <c r="AD818" s="94">
        <v>3.2</v>
      </c>
      <c r="AE818" s="94">
        <v>321</v>
      </c>
      <c r="AF818" s="94">
        <v>-12</v>
      </c>
      <c r="AG818" s="95">
        <v>-21.5</v>
      </c>
      <c r="AH818" s="91">
        <v>-180</v>
      </c>
    </row>
    <row r="819" spans="1:34" x14ac:dyDescent="0.2">
      <c r="A819" s="76" t="s">
        <v>622</v>
      </c>
      <c r="B819" s="38">
        <v>111950696</v>
      </c>
      <c r="C819" s="76" t="s">
        <v>1912</v>
      </c>
      <c r="D819" s="76" t="s">
        <v>1315</v>
      </c>
      <c r="E819" s="76" t="s">
        <v>1913</v>
      </c>
      <c r="F819" s="76">
        <v>2001</v>
      </c>
      <c r="G819" s="96">
        <v>2.7</v>
      </c>
      <c r="H819" s="78" t="s">
        <v>553</v>
      </c>
      <c r="I819" s="79">
        <v>15</v>
      </c>
      <c r="J819" s="80">
        <v>8</v>
      </c>
      <c r="K819" s="80">
        <v>49</v>
      </c>
      <c r="L819" s="81">
        <v>-218.3</v>
      </c>
      <c r="M819" s="82">
        <v>62.14</v>
      </c>
      <c r="N819" s="83">
        <v>12.324999999999999</v>
      </c>
      <c r="O819" s="84">
        <v>35.76</v>
      </c>
      <c r="P819" s="85">
        <v>-0.17</v>
      </c>
      <c r="Q819" s="86">
        <v>43.76</v>
      </c>
      <c r="R819" s="105">
        <v>7.9050000000000002</v>
      </c>
      <c r="S819" s="105">
        <v>23.6</v>
      </c>
      <c r="T819" s="118">
        <v>-0.11</v>
      </c>
      <c r="U819" s="119">
        <v>32.1</v>
      </c>
      <c r="V819" s="87">
        <v>-4.5049999999999999</v>
      </c>
      <c r="W819" s="88">
        <v>46.1</v>
      </c>
      <c r="X819" s="89">
        <v>-6.12</v>
      </c>
      <c r="Y819" s="90">
        <v>42.2</v>
      </c>
      <c r="Z819" s="91">
        <v>156.6</v>
      </c>
      <c r="AA819" s="81">
        <v>-25</v>
      </c>
      <c r="AB819" s="92">
        <v>99</v>
      </c>
      <c r="AC819" s="93">
        <v>32.700000000000003</v>
      </c>
      <c r="AD819" s="94">
        <v>6.4</v>
      </c>
      <c r="AE819" s="94">
        <v>301</v>
      </c>
      <c r="AF819" s="94">
        <v>-4</v>
      </c>
      <c r="AG819" s="95">
        <v>14.5</v>
      </c>
      <c r="AH819" s="91">
        <v>345</v>
      </c>
    </row>
    <row r="820" spans="1:34" x14ac:dyDescent="0.2">
      <c r="A820" s="76" t="s">
        <v>622</v>
      </c>
      <c r="B820" s="38">
        <v>139475</v>
      </c>
      <c r="C820" s="76" t="s">
        <v>1005</v>
      </c>
      <c r="D820" s="76" t="s">
        <v>1399</v>
      </c>
      <c r="E820" s="76" t="s">
        <v>1006</v>
      </c>
      <c r="F820" s="76">
        <v>1960</v>
      </c>
      <c r="G820" s="96">
        <v>2.7</v>
      </c>
      <c r="H820" s="78" t="s">
        <v>553</v>
      </c>
      <c r="I820" s="79">
        <v>590</v>
      </c>
      <c r="J820" s="80">
        <v>104</v>
      </c>
      <c r="K820" s="80">
        <v>1951</v>
      </c>
      <c r="L820" s="81">
        <v>-130.4</v>
      </c>
      <c r="M820" s="82">
        <v>95.070774576000005</v>
      </c>
      <c r="N820" s="83">
        <v>5.78</v>
      </c>
      <c r="O820" s="84">
        <v>77.942719999999994</v>
      </c>
      <c r="P820" s="85">
        <v>2.6349999999999998</v>
      </c>
      <c r="Q820" s="86">
        <v>79.633229999999998</v>
      </c>
      <c r="R820" s="105">
        <v>5.5250000000000004</v>
      </c>
      <c r="S820" s="105">
        <v>67.944720000000004</v>
      </c>
      <c r="T820" s="118">
        <v>0.15</v>
      </c>
      <c r="U820" s="119">
        <v>74.7</v>
      </c>
      <c r="V820" s="87">
        <v>-3.6549999999999998</v>
      </c>
      <c r="W820" s="88">
        <v>92.4</v>
      </c>
      <c r="X820" s="89">
        <v>0.27</v>
      </c>
      <c r="Y820" s="90">
        <v>88</v>
      </c>
      <c r="Z820" s="91">
        <v>155.6</v>
      </c>
      <c r="AA820" s="81">
        <v>-100</v>
      </c>
      <c r="AB820" s="92">
        <v>99</v>
      </c>
      <c r="AC820" s="93">
        <v>7.3</v>
      </c>
      <c r="AD820" s="94">
        <v>6.8</v>
      </c>
      <c r="AE820" s="94">
        <v>317</v>
      </c>
      <c r="AF820" s="94">
        <v>16</v>
      </c>
      <c r="AG820" s="95">
        <v>6</v>
      </c>
      <c r="AH820" s="91">
        <v>138</v>
      </c>
    </row>
    <row r="821" spans="1:34" x14ac:dyDescent="0.2">
      <c r="A821" s="76" t="s">
        <v>622</v>
      </c>
      <c r="B821" s="38">
        <v>114223573</v>
      </c>
      <c r="C821" s="76" t="s">
        <v>2266</v>
      </c>
      <c r="D821" s="76" t="s">
        <v>1315</v>
      </c>
      <c r="E821" s="76" t="s">
        <v>2267</v>
      </c>
      <c r="F821" s="76">
        <v>2004</v>
      </c>
      <c r="G821" s="96">
        <v>7.5</v>
      </c>
      <c r="H821" s="78" t="s">
        <v>553</v>
      </c>
      <c r="I821" s="79">
        <v>10</v>
      </c>
      <c r="J821" s="80">
        <v>4</v>
      </c>
      <c r="K821" s="80">
        <v>11</v>
      </c>
      <c r="L821" s="81">
        <v>-55.4</v>
      </c>
      <c r="M821" s="82">
        <v>44.886299999999999</v>
      </c>
      <c r="N821" s="83">
        <v>10.625</v>
      </c>
      <c r="O821" s="84">
        <v>34.485500000000002</v>
      </c>
      <c r="P821" s="85">
        <v>2.38</v>
      </c>
      <c r="Q821" s="86">
        <v>35.329000000000001</v>
      </c>
      <c r="R821" s="105">
        <v>24.99</v>
      </c>
      <c r="S821" s="105">
        <v>24.353000000000002</v>
      </c>
      <c r="T821" s="118">
        <v>-0.28000000000000003</v>
      </c>
      <c r="U821" s="119">
        <v>30.6</v>
      </c>
      <c r="V821" s="87">
        <v>-0.76500000000000001</v>
      </c>
      <c r="W821" s="88">
        <v>29</v>
      </c>
      <c r="X821" s="89">
        <v>-4.41</v>
      </c>
      <c r="Y821" s="90">
        <v>28.3</v>
      </c>
      <c r="Z821" s="91">
        <v>155.4</v>
      </c>
      <c r="AA821" s="81">
        <v>101.4</v>
      </c>
      <c r="AB821" s="92">
        <v>97</v>
      </c>
      <c r="AC821" s="93">
        <v>26.4</v>
      </c>
      <c r="AD821" s="94">
        <v>8.6</v>
      </c>
      <c r="AE821" s="94">
        <v>280</v>
      </c>
      <c r="AF821" s="94">
        <v>-11</v>
      </c>
      <c r="AG821" s="95">
        <v>-0.5</v>
      </c>
      <c r="AH821" s="91">
        <v>220</v>
      </c>
    </row>
    <row r="822" spans="1:34" x14ac:dyDescent="0.2">
      <c r="A822" s="76" t="s">
        <v>622</v>
      </c>
      <c r="B822" s="38">
        <v>110637279</v>
      </c>
      <c r="C822" s="76" t="s">
        <v>685</v>
      </c>
      <c r="D822" s="76" t="s">
        <v>1315</v>
      </c>
      <c r="E822" s="76" t="s">
        <v>686</v>
      </c>
      <c r="F822" s="76">
        <v>1998</v>
      </c>
      <c r="G822" s="96">
        <v>7.2</v>
      </c>
      <c r="H822" s="78" t="s">
        <v>553</v>
      </c>
      <c r="I822" s="79">
        <v>140</v>
      </c>
      <c r="J822" s="80">
        <v>28</v>
      </c>
      <c r="K822" s="80">
        <v>409</v>
      </c>
      <c r="L822" s="81">
        <v>69.400000000000006</v>
      </c>
      <c r="M822" s="82">
        <v>91.704178571</v>
      </c>
      <c r="N822" s="83">
        <v>5.8650000000000002</v>
      </c>
      <c r="O822" s="84">
        <v>71.027361701999993</v>
      </c>
      <c r="P822" s="85">
        <v>5.27</v>
      </c>
      <c r="Q822" s="86">
        <v>72.256148936000002</v>
      </c>
      <c r="R822" s="105">
        <v>13.94</v>
      </c>
      <c r="S822" s="105">
        <v>57.588234043</v>
      </c>
      <c r="T822" s="118">
        <v>0.02</v>
      </c>
      <c r="U822" s="119">
        <v>60.4</v>
      </c>
      <c r="V822" s="87">
        <v>-2.5499999999999998</v>
      </c>
      <c r="W822" s="88">
        <v>76.3</v>
      </c>
      <c r="X822" s="89">
        <v>-1.17</v>
      </c>
      <c r="Y822" s="90">
        <v>71.5</v>
      </c>
      <c r="Z822" s="91">
        <v>148.30000000000001</v>
      </c>
      <c r="AA822" s="81">
        <v>194.1</v>
      </c>
      <c r="AB822" s="92">
        <v>99</v>
      </c>
      <c r="AC822" s="93">
        <v>14.1</v>
      </c>
      <c r="AD822" s="94">
        <v>7.3</v>
      </c>
      <c r="AE822" s="94">
        <v>307</v>
      </c>
      <c r="AF822" s="94">
        <v>-2</v>
      </c>
      <c r="AG822" s="95">
        <v>-1.5</v>
      </c>
      <c r="AH822" s="91">
        <v>122</v>
      </c>
    </row>
    <row r="823" spans="1:34" x14ac:dyDescent="0.2">
      <c r="A823" s="76" t="s">
        <v>622</v>
      </c>
      <c r="B823" s="38">
        <v>137656</v>
      </c>
      <c r="C823" s="76" t="s">
        <v>1364</v>
      </c>
      <c r="D823" s="76" t="s">
        <v>1399</v>
      </c>
      <c r="E823" s="76" t="s">
        <v>1049</v>
      </c>
      <c r="F823" s="76">
        <v>1983</v>
      </c>
      <c r="G823" s="96">
        <v>0</v>
      </c>
      <c r="H823" s="78" t="s">
        <v>553</v>
      </c>
      <c r="I823" s="79">
        <v>150</v>
      </c>
      <c r="J823" s="80">
        <v>23</v>
      </c>
      <c r="K823" s="80">
        <v>514</v>
      </c>
      <c r="L823" s="81">
        <v>-57</v>
      </c>
      <c r="M823" s="82">
        <v>91.631546666999995</v>
      </c>
      <c r="N823" s="83">
        <v>8.2449999999999992</v>
      </c>
      <c r="O823" s="84">
        <v>76.801170732000003</v>
      </c>
      <c r="P823" s="85">
        <v>1.02</v>
      </c>
      <c r="Q823" s="86">
        <v>72.808139534999995</v>
      </c>
      <c r="R823" s="105">
        <v>-2.125</v>
      </c>
      <c r="S823" s="105">
        <v>64.987164557</v>
      </c>
      <c r="T823" s="118">
        <v>-0.18</v>
      </c>
      <c r="U823" s="119">
        <v>30.3</v>
      </c>
      <c r="V823" s="87">
        <v>1.87</v>
      </c>
      <c r="W823" s="88">
        <v>79.5</v>
      </c>
      <c r="X823" s="89">
        <v>-0.27</v>
      </c>
      <c r="Y823" s="90">
        <v>72.099999999999994</v>
      </c>
      <c r="Z823" s="91">
        <v>145.69999999999999</v>
      </c>
      <c r="AA823" s="81">
        <v>-591.79999999999995</v>
      </c>
      <c r="AB823" s="92">
        <v>99</v>
      </c>
      <c r="AC823" s="93">
        <v>-10</v>
      </c>
      <c r="AD823" s="94">
        <v>-12.7</v>
      </c>
      <c r="AE823" s="94">
        <v>291</v>
      </c>
      <c r="AF823" s="94">
        <v>-6</v>
      </c>
      <c r="AG823" s="95">
        <v>6</v>
      </c>
      <c r="AH823" s="91">
        <v>-131</v>
      </c>
    </row>
    <row r="824" spans="1:34" x14ac:dyDescent="0.2">
      <c r="A824" s="76" t="s">
        <v>622</v>
      </c>
      <c r="B824" s="38">
        <v>111142055</v>
      </c>
      <c r="C824" s="76" t="s">
        <v>1608</v>
      </c>
      <c r="D824" s="76" t="s">
        <v>1315</v>
      </c>
      <c r="E824" s="76" t="s">
        <v>745</v>
      </c>
      <c r="F824" s="76">
        <v>1999</v>
      </c>
      <c r="G824" s="96">
        <v>8.9</v>
      </c>
      <c r="H824" s="78" t="s">
        <v>553</v>
      </c>
      <c r="I824" s="79">
        <v>105</v>
      </c>
      <c r="J824" s="80">
        <v>35</v>
      </c>
      <c r="K824" s="80">
        <v>275</v>
      </c>
      <c r="L824" s="81">
        <v>117.6</v>
      </c>
      <c r="M824" s="82">
        <v>86.694514286</v>
      </c>
      <c r="N824" s="83">
        <v>2.9750000000000001</v>
      </c>
      <c r="O824" s="84">
        <v>63.292043477999997</v>
      </c>
      <c r="P824" s="85">
        <v>4.165</v>
      </c>
      <c r="Q824" s="86">
        <v>67.734333332999995</v>
      </c>
      <c r="R824" s="105">
        <v>4.76</v>
      </c>
      <c r="S824" s="105">
        <v>46.713333333000001</v>
      </c>
      <c r="T824" s="118">
        <v>-0.31</v>
      </c>
      <c r="U824" s="119">
        <v>55.4</v>
      </c>
      <c r="V824" s="87">
        <v>-1.87</v>
      </c>
      <c r="W824" s="88">
        <v>70.8</v>
      </c>
      <c r="X824" s="89">
        <v>2.61</v>
      </c>
      <c r="Y824" s="90">
        <v>66.599999999999994</v>
      </c>
      <c r="Z824" s="91">
        <v>145.30000000000001</v>
      </c>
      <c r="AA824" s="81">
        <v>115.5</v>
      </c>
      <c r="AB824" s="92">
        <v>99</v>
      </c>
      <c r="AC824" s="93">
        <v>11.4</v>
      </c>
      <c r="AD824" s="94">
        <v>5.5</v>
      </c>
      <c r="AE824" s="94">
        <v>284</v>
      </c>
      <c r="AF824" s="94">
        <v>5</v>
      </c>
      <c r="AG824" s="95">
        <v>7.5</v>
      </c>
      <c r="AH824" s="91">
        <v>233</v>
      </c>
    </row>
    <row r="825" spans="1:34" x14ac:dyDescent="0.2">
      <c r="A825" s="76" t="s">
        <v>622</v>
      </c>
      <c r="B825" s="38">
        <v>660196</v>
      </c>
      <c r="C825" s="76" t="s">
        <v>1741</v>
      </c>
      <c r="D825" s="76" t="s">
        <v>1315</v>
      </c>
      <c r="E825" s="76" t="s">
        <v>1233</v>
      </c>
      <c r="F825" s="76">
        <v>1993</v>
      </c>
      <c r="G825" s="96">
        <v>4.4000000000000004</v>
      </c>
      <c r="H825" s="78" t="s">
        <v>553</v>
      </c>
      <c r="I825" s="79">
        <v>11</v>
      </c>
      <c r="J825" s="80">
        <v>5</v>
      </c>
      <c r="K825" s="80">
        <v>42</v>
      </c>
      <c r="L825" s="81">
        <v>144.19999999999999</v>
      </c>
      <c r="M825" s="82">
        <v>56.736636363999999</v>
      </c>
      <c r="N825" s="83">
        <v>3.4849999999999999</v>
      </c>
      <c r="O825" s="84">
        <v>37.264166666999998</v>
      </c>
      <c r="P825" s="85">
        <v>6.63</v>
      </c>
      <c r="Q825" s="86">
        <v>38.870833333</v>
      </c>
      <c r="R825" s="105">
        <v>16.829999999999998</v>
      </c>
      <c r="S825" s="105">
        <v>20.8675</v>
      </c>
      <c r="T825" s="118">
        <v>-0.06</v>
      </c>
      <c r="U825" s="119">
        <v>9.5</v>
      </c>
      <c r="V825" s="87">
        <v>3.4849999999999999</v>
      </c>
      <c r="W825" s="88">
        <v>32.299999999999997</v>
      </c>
      <c r="X825" s="89">
        <v>2.25</v>
      </c>
      <c r="Y825" s="90">
        <v>26.7</v>
      </c>
      <c r="Z825" s="91">
        <v>140</v>
      </c>
      <c r="AA825" s="81">
        <v>-224.5</v>
      </c>
      <c r="AB825" s="92">
        <v>97</v>
      </c>
      <c r="AC825" s="93">
        <v>5.9</v>
      </c>
      <c r="AD825" s="94">
        <v>-1.4</v>
      </c>
      <c r="AE825" s="94">
        <v>304</v>
      </c>
      <c r="AF825" s="94">
        <v>2</v>
      </c>
      <c r="AG825" s="95">
        <v>-14</v>
      </c>
      <c r="AH825" s="91">
        <v>-130</v>
      </c>
    </row>
    <row r="826" spans="1:34" x14ac:dyDescent="0.2">
      <c r="A826" s="76" t="s">
        <v>622</v>
      </c>
      <c r="B826" s="38">
        <v>660055</v>
      </c>
      <c r="C826" s="76" t="s">
        <v>478</v>
      </c>
      <c r="D826" s="76" t="s">
        <v>1315</v>
      </c>
      <c r="E826" s="76" t="s">
        <v>479</v>
      </c>
      <c r="F826" s="76">
        <v>1993</v>
      </c>
      <c r="G826" s="96">
        <v>5</v>
      </c>
      <c r="H826" s="78" t="s">
        <v>553</v>
      </c>
      <c r="I826" s="79">
        <v>21</v>
      </c>
      <c r="J826" s="80">
        <v>5</v>
      </c>
      <c r="K826" s="80">
        <v>89</v>
      </c>
      <c r="L826" s="81">
        <v>128.4</v>
      </c>
      <c r="M826" s="82">
        <v>73.094999999999999</v>
      </c>
      <c r="N826" s="83">
        <v>7.14</v>
      </c>
      <c r="O826" s="84">
        <v>43.047499999999999</v>
      </c>
      <c r="P826" s="85">
        <v>3.23</v>
      </c>
      <c r="Q826" s="86">
        <v>48.826250000000002</v>
      </c>
      <c r="R826" s="105">
        <v>3.3149999999999999</v>
      </c>
      <c r="S826" s="105">
        <v>27.135000000000002</v>
      </c>
      <c r="T826" s="118">
        <v>-0.05</v>
      </c>
      <c r="U826" s="119">
        <v>21.9</v>
      </c>
      <c r="V826" s="87">
        <v>2.5499999999999998</v>
      </c>
      <c r="W826" s="88">
        <v>47.5</v>
      </c>
      <c r="X826" s="89">
        <v>0.18</v>
      </c>
      <c r="Y826" s="90">
        <v>40.6</v>
      </c>
      <c r="Z826" s="91">
        <v>138.30000000000001</v>
      </c>
      <c r="AA826" s="81">
        <v>54.1</v>
      </c>
      <c r="AB826" s="92">
        <v>97</v>
      </c>
      <c r="AC826" s="93">
        <v>-1.8</v>
      </c>
      <c r="AD826" s="94">
        <v>-2.7</v>
      </c>
      <c r="AE826" s="94">
        <v>293</v>
      </c>
      <c r="AF826" s="94">
        <v>-16</v>
      </c>
      <c r="AG826" s="95">
        <v>-10</v>
      </c>
      <c r="AH826" s="91">
        <v>-147</v>
      </c>
    </row>
    <row r="827" spans="1:34" x14ac:dyDescent="0.2">
      <c r="A827" s="76" t="s">
        <v>622</v>
      </c>
      <c r="B827" s="38">
        <v>110594635</v>
      </c>
      <c r="C827" s="76" t="s">
        <v>1917</v>
      </c>
      <c r="D827" s="76" t="s">
        <v>1315</v>
      </c>
      <c r="E827" s="76" t="s">
        <v>1918</v>
      </c>
      <c r="F827" s="76">
        <v>1998</v>
      </c>
      <c r="G827" s="96">
        <v>6</v>
      </c>
      <c r="H827" s="78" t="s">
        <v>553</v>
      </c>
      <c r="I827" s="79">
        <v>15</v>
      </c>
      <c r="J827" s="80">
        <v>7</v>
      </c>
      <c r="K827" s="80">
        <v>51</v>
      </c>
      <c r="L827" s="81">
        <v>173.9</v>
      </c>
      <c r="M827" s="82">
        <v>56.311199999999999</v>
      </c>
      <c r="N827" s="83">
        <v>5.27</v>
      </c>
      <c r="O827" s="84">
        <v>28.1</v>
      </c>
      <c r="P827" s="85">
        <v>3.9950000000000001</v>
      </c>
      <c r="Q827" s="86">
        <v>44.9</v>
      </c>
      <c r="R827" s="105">
        <v>6.7149999999999999</v>
      </c>
      <c r="S827" s="105">
        <v>13.2</v>
      </c>
      <c r="T827" s="118">
        <v>0.04</v>
      </c>
      <c r="U827" s="119">
        <v>12.5</v>
      </c>
      <c r="V827" s="87">
        <v>0.51</v>
      </c>
      <c r="W827" s="88">
        <v>37.299999999999997</v>
      </c>
      <c r="X827" s="89">
        <v>1.17</v>
      </c>
      <c r="Y827" s="90">
        <v>32.799999999999997</v>
      </c>
      <c r="Z827" s="91">
        <v>135.1</v>
      </c>
      <c r="AA827" s="81">
        <v>215.9</v>
      </c>
      <c r="AB827" s="92">
        <v>94</v>
      </c>
      <c r="AC827" s="93">
        <v>3.2</v>
      </c>
      <c r="AD827" s="94">
        <v>5.9</v>
      </c>
      <c r="AE827" s="94">
        <v>298</v>
      </c>
      <c r="AF827" s="94">
        <v>-2</v>
      </c>
      <c r="AG827" s="95">
        <v>9.5</v>
      </c>
      <c r="AH827" s="91">
        <v>177</v>
      </c>
    </row>
    <row r="828" spans="1:34" x14ac:dyDescent="0.2">
      <c r="A828" s="76" t="s">
        <v>622</v>
      </c>
      <c r="B828" s="38">
        <v>649610</v>
      </c>
      <c r="C828" s="76" t="s">
        <v>734</v>
      </c>
      <c r="D828" s="76" t="s">
        <v>1315</v>
      </c>
      <c r="E828" s="76" t="s">
        <v>735</v>
      </c>
      <c r="F828" s="76">
        <v>1987</v>
      </c>
      <c r="G828" s="96">
        <v>5.9</v>
      </c>
      <c r="H828" s="78" t="s">
        <v>553</v>
      </c>
      <c r="I828" s="79">
        <v>15</v>
      </c>
      <c r="J828" s="80">
        <v>7</v>
      </c>
      <c r="K828" s="80">
        <v>50</v>
      </c>
      <c r="L828" s="81">
        <v>210.7</v>
      </c>
      <c r="M828" s="82">
        <v>60.359200000000001</v>
      </c>
      <c r="N828" s="83">
        <v>6.12</v>
      </c>
      <c r="O828" s="84">
        <v>34.56</v>
      </c>
      <c r="P828" s="85">
        <v>3.6549999999999998</v>
      </c>
      <c r="Q828" s="86">
        <v>45.36</v>
      </c>
      <c r="R828" s="105">
        <v>7.82</v>
      </c>
      <c r="S828" s="105">
        <v>22.05</v>
      </c>
      <c r="T828" s="118">
        <v>-0.14000000000000001</v>
      </c>
      <c r="U828" s="119">
        <v>20.399999999999999</v>
      </c>
      <c r="V828" s="87">
        <v>1.53</v>
      </c>
      <c r="W828" s="88">
        <v>42.8</v>
      </c>
      <c r="X828" s="89">
        <v>0.63</v>
      </c>
      <c r="Y828" s="90">
        <v>38.799999999999997</v>
      </c>
      <c r="Z828" s="91">
        <v>134.30000000000001</v>
      </c>
      <c r="AA828" s="81">
        <v>-273.60000000000002</v>
      </c>
      <c r="AB828" s="92">
        <v>94</v>
      </c>
      <c r="AC828" s="93">
        <v>-20.5</v>
      </c>
      <c r="AD828" s="94">
        <v>-15</v>
      </c>
      <c r="AE828" s="94">
        <v>291</v>
      </c>
      <c r="AF828" s="94">
        <v>3</v>
      </c>
      <c r="AG828" s="95">
        <v>-13</v>
      </c>
      <c r="AH828" s="91">
        <v>-335</v>
      </c>
    </row>
    <row r="829" spans="1:34" x14ac:dyDescent="0.2">
      <c r="A829" s="76" t="s">
        <v>622</v>
      </c>
      <c r="B829" s="38">
        <v>136634</v>
      </c>
      <c r="C829" s="76" t="s">
        <v>1133</v>
      </c>
      <c r="D829" s="76" t="s">
        <v>1399</v>
      </c>
      <c r="E829" s="76" t="s">
        <v>1134</v>
      </c>
      <c r="F829" s="76">
        <v>1978</v>
      </c>
      <c r="G829" s="96">
        <v>0</v>
      </c>
      <c r="H829" s="78" t="s">
        <v>553</v>
      </c>
      <c r="I829" s="79">
        <v>18</v>
      </c>
      <c r="J829" s="80">
        <v>7</v>
      </c>
      <c r="K829" s="80">
        <v>81</v>
      </c>
      <c r="L829" s="81">
        <v>-169.1</v>
      </c>
      <c r="M829" s="82">
        <v>69.168166666999994</v>
      </c>
      <c r="N829" s="83">
        <v>7.7350000000000003</v>
      </c>
      <c r="O829" s="84">
        <v>50.396000000000001</v>
      </c>
      <c r="P829" s="85">
        <v>-1.36</v>
      </c>
      <c r="Q829" s="86">
        <v>50.826000000000001</v>
      </c>
      <c r="R829" s="105">
        <v>2.21</v>
      </c>
      <c r="S829" s="105">
        <v>32.830500000000001</v>
      </c>
      <c r="T829" s="118">
        <v>-0.05</v>
      </c>
      <c r="U829" s="119">
        <v>10.4</v>
      </c>
      <c r="V829" s="87">
        <v>-1.7849999999999999</v>
      </c>
      <c r="W829" s="88">
        <v>50.9</v>
      </c>
      <c r="X829" s="89">
        <v>-0.27</v>
      </c>
      <c r="Y829" s="90">
        <v>42.1</v>
      </c>
      <c r="Z829" s="91">
        <v>134</v>
      </c>
      <c r="AA829" s="81">
        <v>-717.7</v>
      </c>
      <c r="AB829" s="92">
        <v>99</v>
      </c>
      <c r="AC829" s="93">
        <v>1.4</v>
      </c>
      <c r="AD829" s="94">
        <v>-13.6</v>
      </c>
      <c r="AE829" s="94">
        <v>277</v>
      </c>
      <c r="AF829" s="94">
        <v>3</v>
      </c>
      <c r="AG829" s="95">
        <v>-11</v>
      </c>
      <c r="AH829" s="91">
        <v>-189</v>
      </c>
    </row>
    <row r="830" spans="1:34" x14ac:dyDescent="0.2">
      <c r="A830" s="76" t="s">
        <v>622</v>
      </c>
      <c r="B830" s="38">
        <v>648581</v>
      </c>
      <c r="C830" s="76" t="s">
        <v>989</v>
      </c>
      <c r="D830" s="76" t="s">
        <v>1315</v>
      </c>
      <c r="E830" s="76" t="s">
        <v>990</v>
      </c>
      <c r="F830" s="76">
        <v>1987</v>
      </c>
      <c r="G830" s="96">
        <v>5.9</v>
      </c>
      <c r="H830" s="78" t="s">
        <v>553</v>
      </c>
      <c r="I830" s="79">
        <v>18</v>
      </c>
      <c r="J830" s="80">
        <v>8</v>
      </c>
      <c r="K830" s="80">
        <v>72</v>
      </c>
      <c r="L830" s="81">
        <v>5.9</v>
      </c>
      <c r="M830" s="82">
        <v>65.846111110999999</v>
      </c>
      <c r="N830" s="83">
        <v>6.8</v>
      </c>
      <c r="O830" s="84">
        <v>35.76</v>
      </c>
      <c r="P830" s="85">
        <v>-8.5000000000000006E-2</v>
      </c>
      <c r="Q830" s="86">
        <v>44.08</v>
      </c>
      <c r="R830" s="105">
        <v>5.27</v>
      </c>
      <c r="S830" s="105">
        <v>22.48</v>
      </c>
      <c r="T830" s="118">
        <v>-0.16</v>
      </c>
      <c r="U830" s="119">
        <v>20</v>
      </c>
      <c r="V830" s="87">
        <v>-0.34</v>
      </c>
      <c r="W830" s="88">
        <v>47.8</v>
      </c>
      <c r="X830" s="89">
        <v>0.81</v>
      </c>
      <c r="Y830" s="90">
        <v>41.6</v>
      </c>
      <c r="Z830" s="91">
        <v>131.5</v>
      </c>
      <c r="AA830" s="81">
        <v>-716.4</v>
      </c>
      <c r="AB830" s="92">
        <v>99</v>
      </c>
      <c r="AC830" s="93">
        <v>-10.5</v>
      </c>
      <c r="AD830" s="94">
        <v>-16.399999999999999</v>
      </c>
      <c r="AE830" s="94">
        <v>313</v>
      </c>
      <c r="AF830" s="94">
        <v>-8</v>
      </c>
      <c r="AG830" s="95">
        <v>-18</v>
      </c>
      <c r="AH830" s="91">
        <v>-331</v>
      </c>
    </row>
    <row r="831" spans="1:34" x14ac:dyDescent="0.2">
      <c r="A831" s="76" t="s">
        <v>622</v>
      </c>
      <c r="B831" s="38">
        <v>651068</v>
      </c>
      <c r="C831" s="76" t="s">
        <v>1341</v>
      </c>
      <c r="D831" s="76" t="s">
        <v>1315</v>
      </c>
      <c r="E831" s="76" t="s">
        <v>944</v>
      </c>
      <c r="F831" s="76">
        <v>1988</v>
      </c>
      <c r="G831" s="96">
        <v>9.4</v>
      </c>
      <c r="H831" s="78" t="s">
        <v>553</v>
      </c>
      <c r="I831" s="79">
        <v>189</v>
      </c>
      <c r="J831" s="80">
        <v>45</v>
      </c>
      <c r="K831" s="80">
        <v>690</v>
      </c>
      <c r="L831" s="81">
        <v>19.399999999999999</v>
      </c>
      <c r="M831" s="82">
        <v>95.400846560999994</v>
      </c>
      <c r="N831" s="83">
        <v>3.91</v>
      </c>
      <c r="O831" s="84">
        <v>75.435625000000002</v>
      </c>
      <c r="P831" s="85">
        <v>5.27</v>
      </c>
      <c r="Q831" s="86">
        <v>77.047297297</v>
      </c>
      <c r="R831" s="105">
        <v>14.195</v>
      </c>
      <c r="S831" s="105">
        <v>63.026249999999997</v>
      </c>
      <c r="T831" s="118">
        <v>-0.02</v>
      </c>
      <c r="U831" s="119">
        <v>53.6</v>
      </c>
      <c r="V831" s="87">
        <v>1.36</v>
      </c>
      <c r="W831" s="88">
        <v>87.6</v>
      </c>
      <c r="X831" s="89">
        <v>0.9</v>
      </c>
      <c r="Y831" s="90">
        <v>83.2</v>
      </c>
      <c r="Z831" s="91">
        <v>130.69999999999999</v>
      </c>
      <c r="AA831" s="81">
        <v>-209.5</v>
      </c>
      <c r="AB831" s="92">
        <v>99</v>
      </c>
      <c r="AC831" s="93">
        <v>0</v>
      </c>
      <c r="AD831" s="94">
        <v>0.9</v>
      </c>
      <c r="AE831" s="94">
        <v>280</v>
      </c>
      <c r="AF831" s="94">
        <v>-4</v>
      </c>
      <c r="AG831" s="95">
        <v>4</v>
      </c>
      <c r="AH831" s="91">
        <v>41</v>
      </c>
    </row>
    <row r="832" spans="1:34" x14ac:dyDescent="0.2">
      <c r="A832" s="76" t="s">
        <v>622</v>
      </c>
      <c r="B832" s="38">
        <v>111389227</v>
      </c>
      <c r="C832" s="76" t="s">
        <v>865</v>
      </c>
      <c r="D832" s="76" t="s">
        <v>1315</v>
      </c>
      <c r="E832" s="76" t="s">
        <v>866</v>
      </c>
      <c r="F832" s="76">
        <v>1999</v>
      </c>
      <c r="G832" s="96">
        <v>3.8</v>
      </c>
      <c r="H832" s="78" t="s">
        <v>553</v>
      </c>
      <c r="I832" s="79">
        <v>29</v>
      </c>
      <c r="J832" s="80">
        <v>4</v>
      </c>
      <c r="K832" s="80">
        <v>96</v>
      </c>
      <c r="L832" s="81">
        <v>-106.8</v>
      </c>
      <c r="M832" s="82">
        <v>72.300137930999995</v>
      </c>
      <c r="N832" s="83">
        <v>7.2249999999999996</v>
      </c>
      <c r="O832" s="84">
        <v>39.9</v>
      </c>
      <c r="P832" s="85">
        <v>3.6549999999999998</v>
      </c>
      <c r="Q832" s="86">
        <v>57.5</v>
      </c>
      <c r="R832" s="105">
        <v>3.23</v>
      </c>
      <c r="S832" s="105">
        <v>23.6</v>
      </c>
      <c r="T832" s="118">
        <v>0.1</v>
      </c>
      <c r="U832" s="119">
        <v>29</v>
      </c>
      <c r="V832" s="87">
        <v>-1.9550000000000001</v>
      </c>
      <c r="W832" s="88">
        <v>52.1</v>
      </c>
      <c r="X832" s="89">
        <v>-3.24</v>
      </c>
      <c r="Y832" s="90">
        <v>47.1</v>
      </c>
      <c r="Z832" s="91">
        <v>129.69999999999999</v>
      </c>
      <c r="AA832" s="81">
        <v>-114.5</v>
      </c>
      <c r="AB832" s="92">
        <v>99</v>
      </c>
      <c r="AC832" s="93">
        <v>18.2</v>
      </c>
      <c r="AD832" s="94">
        <v>9.1</v>
      </c>
      <c r="AE832" s="94">
        <v>317</v>
      </c>
      <c r="AF832" s="94">
        <v>-16</v>
      </c>
      <c r="AG832" s="95">
        <v>-13</v>
      </c>
      <c r="AH832" s="91">
        <v>8</v>
      </c>
    </row>
    <row r="833" spans="1:34" x14ac:dyDescent="0.2">
      <c r="A833" s="76" t="s">
        <v>622</v>
      </c>
      <c r="B833" s="38">
        <v>663701</v>
      </c>
      <c r="C833" s="76" t="s">
        <v>609</v>
      </c>
      <c r="D833" s="76" t="s">
        <v>1315</v>
      </c>
      <c r="E833" s="76" t="s">
        <v>610</v>
      </c>
      <c r="F833" s="76">
        <v>1995</v>
      </c>
      <c r="G833" s="96">
        <v>4</v>
      </c>
      <c r="H833" s="78" t="s">
        <v>553</v>
      </c>
      <c r="I833" s="79">
        <v>10</v>
      </c>
      <c r="J833" s="80">
        <v>2</v>
      </c>
      <c r="K833" s="80">
        <v>41</v>
      </c>
      <c r="L833" s="81">
        <v>95.8</v>
      </c>
      <c r="M833" s="82">
        <v>60.163800000000002</v>
      </c>
      <c r="N833" s="83">
        <v>3.3149999999999999</v>
      </c>
      <c r="O833" s="84">
        <v>41.8</v>
      </c>
      <c r="P833" s="85">
        <v>4.8449999999999998</v>
      </c>
      <c r="Q833" s="86">
        <v>50.8</v>
      </c>
      <c r="R833" s="105">
        <v>14.195</v>
      </c>
      <c r="S833" s="105">
        <v>30.2</v>
      </c>
      <c r="T833" s="118">
        <v>0.01</v>
      </c>
      <c r="U833" s="119">
        <v>21.8</v>
      </c>
      <c r="V833" s="87">
        <v>0.85</v>
      </c>
      <c r="W833" s="88">
        <v>44.9</v>
      </c>
      <c r="X833" s="89">
        <v>2.0699999999999998</v>
      </c>
      <c r="Y833" s="90">
        <v>40.4</v>
      </c>
      <c r="Z833" s="91">
        <v>129.69999999999999</v>
      </c>
      <c r="AA833" s="81">
        <v>0</v>
      </c>
      <c r="AB833" s="92">
        <v>95</v>
      </c>
      <c r="AC833" s="93">
        <v>-10.9</v>
      </c>
      <c r="AD833" s="94">
        <v>0.5</v>
      </c>
      <c r="AE833" s="94">
        <v>282</v>
      </c>
      <c r="AF833" s="94">
        <v>7</v>
      </c>
      <c r="AG833" s="95">
        <v>6.5</v>
      </c>
      <c r="AH833" s="91">
        <v>42</v>
      </c>
    </row>
    <row r="834" spans="1:34" x14ac:dyDescent="0.2">
      <c r="A834" s="76" t="s">
        <v>622</v>
      </c>
      <c r="B834" s="38">
        <v>112735151</v>
      </c>
      <c r="C834" s="76" t="s">
        <v>1923</v>
      </c>
      <c r="D834" s="76" t="s">
        <v>1315</v>
      </c>
      <c r="E834" s="76" t="s">
        <v>1924</v>
      </c>
      <c r="F834" s="76">
        <v>2002</v>
      </c>
      <c r="G834" s="96">
        <v>4.4000000000000004</v>
      </c>
      <c r="H834" s="78" t="s">
        <v>553</v>
      </c>
      <c r="I834" s="79">
        <v>34</v>
      </c>
      <c r="J834" s="80">
        <v>8</v>
      </c>
      <c r="K834" s="80">
        <v>97</v>
      </c>
      <c r="L834" s="81">
        <v>-7.1</v>
      </c>
      <c r="M834" s="82">
        <v>73.043294118000006</v>
      </c>
      <c r="N834" s="83">
        <v>10.795</v>
      </c>
      <c r="O834" s="84">
        <v>55.5</v>
      </c>
      <c r="P834" s="85">
        <v>-0.17</v>
      </c>
      <c r="Q834" s="86">
        <v>60.624375000000001</v>
      </c>
      <c r="R834" s="105">
        <v>9.7750000000000004</v>
      </c>
      <c r="S834" s="105">
        <v>36.411875000000002</v>
      </c>
      <c r="T834" s="118">
        <v>0.11</v>
      </c>
      <c r="U834" s="119">
        <v>37.6</v>
      </c>
      <c r="V834" s="87">
        <v>-2.04</v>
      </c>
      <c r="W834" s="88">
        <v>50.9</v>
      </c>
      <c r="X834" s="89">
        <v>-4.05</v>
      </c>
      <c r="Y834" s="90">
        <v>46.3</v>
      </c>
      <c r="Z834" s="91">
        <v>128</v>
      </c>
      <c r="AA834" s="81">
        <v>2.2999999999999998</v>
      </c>
      <c r="AB834" s="92">
        <v>99</v>
      </c>
      <c r="AC834" s="93">
        <v>-3.6</v>
      </c>
      <c r="AD834" s="94">
        <v>-1.8</v>
      </c>
      <c r="AE834" s="94">
        <v>312</v>
      </c>
      <c r="AF834" s="94">
        <v>-2</v>
      </c>
      <c r="AG834" s="95">
        <v>-4.5</v>
      </c>
      <c r="AH834" s="91">
        <v>-70</v>
      </c>
    </row>
    <row r="835" spans="1:34" x14ac:dyDescent="0.2">
      <c r="A835" s="76" t="s">
        <v>622</v>
      </c>
      <c r="B835" s="38">
        <v>300003</v>
      </c>
      <c r="C835" s="76" t="s">
        <v>618</v>
      </c>
      <c r="D835" s="76" t="s">
        <v>619</v>
      </c>
      <c r="E835" s="76" t="s">
        <v>620</v>
      </c>
      <c r="F835" s="76">
        <v>1993</v>
      </c>
      <c r="G835" s="96">
        <v>0.3</v>
      </c>
      <c r="H835" s="78" t="s">
        <v>553</v>
      </c>
      <c r="I835" s="79">
        <v>87</v>
      </c>
      <c r="J835" s="80">
        <v>24</v>
      </c>
      <c r="K835" s="80">
        <v>258</v>
      </c>
      <c r="L835" s="81">
        <v>-130.6</v>
      </c>
      <c r="M835" s="82">
        <v>86.532620690000002</v>
      </c>
      <c r="N835" s="83">
        <v>9.6050000000000004</v>
      </c>
      <c r="O835" s="84">
        <v>67.637500000000003</v>
      </c>
      <c r="P835" s="85">
        <v>4.76</v>
      </c>
      <c r="Q835" s="86">
        <v>73.674999999999997</v>
      </c>
      <c r="R835" s="105">
        <v>3.06</v>
      </c>
      <c r="S835" s="105">
        <v>53.375</v>
      </c>
      <c r="T835" s="118">
        <v>0.12</v>
      </c>
      <c r="U835" s="119">
        <v>64.400000000000006</v>
      </c>
      <c r="V835" s="87">
        <v>-0.255</v>
      </c>
      <c r="W835" s="88">
        <v>82.1</v>
      </c>
      <c r="X835" s="89">
        <v>-6.39</v>
      </c>
      <c r="Y835" s="90">
        <v>78.599999999999994</v>
      </c>
      <c r="Z835" s="91">
        <v>127.6</v>
      </c>
      <c r="AA835" s="81">
        <v>-106.4</v>
      </c>
      <c r="AB835" s="92">
        <v>99</v>
      </c>
      <c r="AC835" s="93">
        <v>17.7</v>
      </c>
      <c r="AD835" s="94">
        <v>4.0999999999999996</v>
      </c>
      <c r="AE835" s="94">
        <v>303</v>
      </c>
      <c r="AF835" s="94">
        <v>-16</v>
      </c>
      <c r="AG835" s="95">
        <v>0.5</v>
      </c>
      <c r="AH835" s="91">
        <v>109</v>
      </c>
    </row>
    <row r="836" spans="1:34" x14ac:dyDescent="0.2">
      <c r="A836" s="76" t="s">
        <v>622</v>
      </c>
      <c r="B836" s="38">
        <v>657279</v>
      </c>
      <c r="C836" s="76" t="s">
        <v>1461</v>
      </c>
      <c r="D836" s="76" t="s">
        <v>1315</v>
      </c>
      <c r="E836" s="76" t="s">
        <v>518</v>
      </c>
      <c r="F836" s="76">
        <v>1991</v>
      </c>
      <c r="G836" s="96">
        <v>3.1</v>
      </c>
      <c r="H836" s="78" t="s">
        <v>553</v>
      </c>
      <c r="I836" s="79">
        <v>22</v>
      </c>
      <c r="J836" s="80">
        <v>5</v>
      </c>
      <c r="K836" s="80">
        <v>69</v>
      </c>
      <c r="L836" s="81">
        <v>226.1</v>
      </c>
      <c r="M836" s="82">
        <v>71.945999999999998</v>
      </c>
      <c r="N836" s="83">
        <v>3.4849999999999999</v>
      </c>
      <c r="O836" s="84">
        <v>37.200000000000003</v>
      </c>
      <c r="P836" s="85">
        <v>5.78</v>
      </c>
      <c r="Q836" s="86">
        <v>54.6</v>
      </c>
      <c r="R836" s="105">
        <v>-0.68</v>
      </c>
      <c r="S836" s="105">
        <v>24.5</v>
      </c>
      <c r="T836" s="118">
        <v>0.02</v>
      </c>
      <c r="U836" s="119">
        <v>21.4</v>
      </c>
      <c r="V836" s="87">
        <v>0.17</v>
      </c>
      <c r="W836" s="88">
        <v>48.4</v>
      </c>
      <c r="X836" s="89">
        <v>1.44</v>
      </c>
      <c r="Y836" s="90">
        <v>45.1</v>
      </c>
      <c r="Z836" s="91">
        <v>127.5</v>
      </c>
      <c r="AA836" s="81">
        <v>71.8</v>
      </c>
      <c r="AB836" s="92">
        <v>98</v>
      </c>
      <c r="AC836" s="93">
        <v>-0.9</v>
      </c>
      <c r="AD836" s="94">
        <v>-0.5</v>
      </c>
      <c r="AE836" s="94">
        <v>327</v>
      </c>
      <c r="AF836" s="94">
        <v>-10</v>
      </c>
      <c r="AG836" s="95">
        <v>-17.5</v>
      </c>
      <c r="AH836" s="91">
        <v>-222</v>
      </c>
    </row>
    <row r="837" spans="1:34" x14ac:dyDescent="0.2">
      <c r="A837" s="76" t="s">
        <v>622</v>
      </c>
      <c r="B837" s="38">
        <v>10204651</v>
      </c>
      <c r="C837" s="76" t="s">
        <v>1969</v>
      </c>
      <c r="D837" s="76" t="s">
        <v>1399</v>
      </c>
      <c r="E837" s="76" t="s">
        <v>1970</v>
      </c>
      <c r="F837" s="76">
        <v>1999</v>
      </c>
      <c r="G837" s="96">
        <v>7.8</v>
      </c>
      <c r="H837" s="78" t="s">
        <v>553</v>
      </c>
      <c r="I837" s="79">
        <v>14</v>
      </c>
      <c r="J837" s="80">
        <v>7</v>
      </c>
      <c r="K837" s="80">
        <v>40</v>
      </c>
      <c r="L837" s="81">
        <v>228.1</v>
      </c>
      <c r="M837" s="82">
        <v>62.988571428999997</v>
      </c>
      <c r="N837" s="83">
        <v>4.25</v>
      </c>
      <c r="O837" s="84">
        <v>43.8</v>
      </c>
      <c r="P837" s="85">
        <v>4.165</v>
      </c>
      <c r="Q837" s="86">
        <v>50.4</v>
      </c>
      <c r="R837" s="105">
        <v>9.18</v>
      </c>
      <c r="S837" s="105">
        <v>27.3</v>
      </c>
      <c r="T837" s="118">
        <v>-0.02</v>
      </c>
      <c r="U837" s="119">
        <v>21.8</v>
      </c>
      <c r="V837" s="87">
        <v>1.87</v>
      </c>
      <c r="W837" s="88">
        <v>38</v>
      </c>
      <c r="X837" s="89">
        <v>2.25</v>
      </c>
      <c r="Y837" s="90">
        <v>35.299999999999997</v>
      </c>
      <c r="Z837" s="91">
        <v>126.5</v>
      </c>
      <c r="AA837" s="81">
        <v>134.5</v>
      </c>
      <c r="AB837" s="92">
        <v>98</v>
      </c>
      <c r="AC837" s="93">
        <v>10.5</v>
      </c>
      <c r="AD837" s="94">
        <v>-0.9</v>
      </c>
      <c r="AE837" s="94">
        <v>283</v>
      </c>
      <c r="AF837" s="94">
        <v>5</v>
      </c>
      <c r="AG837" s="95">
        <v>5.5</v>
      </c>
      <c r="AH837" s="91">
        <v>187</v>
      </c>
    </row>
    <row r="838" spans="1:34" x14ac:dyDescent="0.2">
      <c r="A838" s="76" t="s">
        <v>622</v>
      </c>
      <c r="B838" s="38">
        <v>111650176</v>
      </c>
      <c r="C838" s="76" t="s">
        <v>1830</v>
      </c>
      <c r="D838" s="76" t="s">
        <v>1315</v>
      </c>
      <c r="E838" s="76" t="s">
        <v>1099</v>
      </c>
      <c r="F838" s="76">
        <v>2000</v>
      </c>
      <c r="G838" s="96">
        <v>7.8</v>
      </c>
      <c r="H838" s="78" t="s">
        <v>553</v>
      </c>
      <c r="I838" s="79">
        <v>251</v>
      </c>
      <c r="J838" s="80">
        <v>60</v>
      </c>
      <c r="K838" s="80">
        <v>709</v>
      </c>
      <c r="L838" s="81">
        <v>-136.30000000000001</v>
      </c>
      <c r="M838" s="82">
        <v>90.315657371</v>
      </c>
      <c r="N838" s="83">
        <v>6.97</v>
      </c>
      <c r="O838" s="84">
        <v>51.641857143000003</v>
      </c>
      <c r="P838" s="85">
        <v>1.105</v>
      </c>
      <c r="Q838" s="86">
        <v>63.736714286000002</v>
      </c>
      <c r="R838" s="105">
        <v>4.5049999999999999</v>
      </c>
      <c r="S838" s="105">
        <v>29.839285713999999</v>
      </c>
      <c r="T838" s="118">
        <v>0.04</v>
      </c>
      <c r="U838" s="119">
        <v>39.799999999999997</v>
      </c>
      <c r="V838" s="87">
        <v>5.3550000000000004</v>
      </c>
      <c r="W838" s="88">
        <v>84</v>
      </c>
      <c r="X838" s="89">
        <v>0.99</v>
      </c>
      <c r="Y838" s="90">
        <v>79.900000000000006</v>
      </c>
      <c r="Z838" s="91">
        <v>125.9</v>
      </c>
      <c r="AA838" s="81">
        <v>-405.5</v>
      </c>
      <c r="AB838" s="92">
        <v>93</v>
      </c>
      <c r="AC838" s="93">
        <v>7.3</v>
      </c>
      <c r="AD838" s="94">
        <v>0.5</v>
      </c>
      <c r="AE838" s="94">
        <v>308</v>
      </c>
      <c r="AF838" s="94">
        <v>-13</v>
      </c>
      <c r="AG838" s="95">
        <v>-8</v>
      </c>
      <c r="AH838" s="91">
        <v>-37</v>
      </c>
    </row>
    <row r="839" spans="1:34" x14ac:dyDescent="0.2">
      <c r="A839" s="76" t="s">
        <v>622</v>
      </c>
      <c r="B839" s="38">
        <v>139088</v>
      </c>
      <c r="C839" s="76" t="s">
        <v>611</v>
      </c>
      <c r="D839" s="76" t="s">
        <v>1399</v>
      </c>
      <c r="E839" s="76" t="s">
        <v>612</v>
      </c>
      <c r="F839" s="76">
        <v>1992</v>
      </c>
      <c r="G839" s="96">
        <v>2.2000000000000002</v>
      </c>
      <c r="H839" s="78" t="s">
        <v>553</v>
      </c>
      <c r="I839" s="79">
        <v>15</v>
      </c>
      <c r="J839" s="80">
        <v>5</v>
      </c>
      <c r="K839" s="80">
        <v>51</v>
      </c>
      <c r="L839" s="81">
        <v>-63.9</v>
      </c>
      <c r="M839" s="82">
        <v>66.065066666999996</v>
      </c>
      <c r="N839" s="83">
        <v>6.97</v>
      </c>
      <c r="O839" s="84">
        <v>45.102333332999997</v>
      </c>
      <c r="P839" s="85">
        <v>0.68</v>
      </c>
      <c r="Q839" s="86">
        <v>48.868333333000002</v>
      </c>
      <c r="R839" s="105">
        <v>5.8650000000000002</v>
      </c>
      <c r="S839" s="105">
        <v>31.204000000000001</v>
      </c>
      <c r="T839" s="118">
        <v>0.01</v>
      </c>
      <c r="U839" s="119">
        <v>20.8</v>
      </c>
      <c r="V839" s="87">
        <v>2.5499999999999998</v>
      </c>
      <c r="W839" s="88">
        <v>42.8</v>
      </c>
      <c r="X839" s="89">
        <v>0.36</v>
      </c>
      <c r="Y839" s="90">
        <v>39.200000000000003</v>
      </c>
      <c r="Z839" s="91">
        <v>121.8</v>
      </c>
      <c r="AA839" s="81">
        <v>-400</v>
      </c>
      <c r="AB839" s="92">
        <v>90</v>
      </c>
      <c r="AC839" s="93">
        <v>-13.2</v>
      </c>
      <c r="AD839" s="94">
        <v>-13.2</v>
      </c>
      <c r="AE839" s="94">
        <v>317</v>
      </c>
      <c r="AF839" s="94">
        <v>-1</v>
      </c>
      <c r="AG839" s="95">
        <v>-16.5</v>
      </c>
      <c r="AH839" s="91">
        <v>-370</v>
      </c>
    </row>
    <row r="840" spans="1:34" x14ac:dyDescent="0.2">
      <c r="A840" s="76" t="s">
        <v>622</v>
      </c>
      <c r="B840" s="38">
        <v>3004222446</v>
      </c>
      <c r="C840" s="76" t="s">
        <v>2270</v>
      </c>
      <c r="D840" s="76">
        <v>840</v>
      </c>
      <c r="E840" s="76" t="s">
        <v>2271</v>
      </c>
      <c r="F840" s="76">
        <v>2008</v>
      </c>
      <c r="G840" s="96">
        <v>7.2</v>
      </c>
      <c r="H840" s="78" t="s">
        <v>553</v>
      </c>
      <c r="I840" s="79">
        <v>24</v>
      </c>
      <c r="J840" s="80">
        <v>7</v>
      </c>
      <c r="K840" s="80">
        <v>35</v>
      </c>
      <c r="L840" s="81">
        <v>277.39999999999998</v>
      </c>
      <c r="M840" s="82">
        <v>49.25</v>
      </c>
      <c r="N840" s="83">
        <v>9.0950000000000006</v>
      </c>
      <c r="O840" s="84">
        <v>29.5</v>
      </c>
      <c r="P840" s="85">
        <v>5.6950000000000003</v>
      </c>
      <c r="Q840" s="86">
        <v>45.8</v>
      </c>
      <c r="R840" s="105">
        <v>13.005000000000001</v>
      </c>
      <c r="S840" s="105">
        <v>14</v>
      </c>
      <c r="T840" s="118">
        <v>-0.17</v>
      </c>
      <c r="U840" s="119">
        <v>22.3</v>
      </c>
      <c r="V840" s="87">
        <v>-0.76500000000000001</v>
      </c>
      <c r="W840" s="88">
        <v>30.8</v>
      </c>
      <c r="X840" s="89">
        <v>-5.67</v>
      </c>
      <c r="Y840" s="90">
        <v>28</v>
      </c>
      <c r="Z840" s="91">
        <v>121.1</v>
      </c>
      <c r="AA840" s="81">
        <v>438.6</v>
      </c>
      <c r="AB840" s="92">
        <v>98</v>
      </c>
      <c r="AC840" s="93">
        <v>32.700000000000003</v>
      </c>
      <c r="AD840" s="94">
        <v>13.2</v>
      </c>
      <c r="AE840" s="94">
        <v>274</v>
      </c>
      <c r="AF840" s="94">
        <v>1</v>
      </c>
      <c r="AG840" s="95">
        <v>15</v>
      </c>
      <c r="AH840" s="91">
        <v>447</v>
      </c>
    </row>
    <row r="841" spans="1:34" x14ac:dyDescent="0.2">
      <c r="A841" s="76" t="s">
        <v>622</v>
      </c>
      <c r="B841" s="38">
        <v>652247</v>
      </c>
      <c r="C841" s="76" t="s">
        <v>472</v>
      </c>
      <c r="D841" s="76" t="s">
        <v>1315</v>
      </c>
      <c r="E841" s="76" t="s">
        <v>473</v>
      </c>
      <c r="F841" s="76">
        <v>1989</v>
      </c>
      <c r="G841" s="96">
        <v>4.5</v>
      </c>
      <c r="H841" s="78" t="s">
        <v>553</v>
      </c>
      <c r="I841" s="79">
        <v>112</v>
      </c>
      <c r="J841" s="80">
        <v>37</v>
      </c>
      <c r="K841" s="80">
        <v>367</v>
      </c>
      <c r="L841" s="81">
        <v>113.2</v>
      </c>
      <c r="M841" s="82">
        <v>90.711428570999999</v>
      </c>
      <c r="N841" s="83">
        <v>8.7550000000000008</v>
      </c>
      <c r="O841" s="84">
        <v>71.751374999999996</v>
      </c>
      <c r="P841" s="85">
        <v>-1.02</v>
      </c>
      <c r="Q841" s="86">
        <v>71.296875</v>
      </c>
      <c r="R841" s="105">
        <v>8.4149999999999991</v>
      </c>
      <c r="S841" s="105">
        <v>55.185468749999998</v>
      </c>
      <c r="T841" s="118">
        <v>-0.14000000000000001</v>
      </c>
      <c r="U841" s="119">
        <v>30.2</v>
      </c>
      <c r="V841" s="87">
        <v>4.93</v>
      </c>
      <c r="W841" s="88">
        <v>77.7</v>
      </c>
      <c r="X841" s="89">
        <v>0.81</v>
      </c>
      <c r="Y841" s="90">
        <v>73.3</v>
      </c>
      <c r="Z841" s="91">
        <v>118.4</v>
      </c>
      <c r="AA841" s="81">
        <v>-185.9</v>
      </c>
      <c r="AB841" s="92">
        <v>99</v>
      </c>
      <c r="AC841" s="93">
        <v>3.6</v>
      </c>
      <c r="AD841" s="94">
        <v>-7.3</v>
      </c>
      <c r="AE841" s="94">
        <v>312</v>
      </c>
      <c r="AF841" s="94">
        <v>-8</v>
      </c>
      <c r="AG841" s="95">
        <v>-17.5</v>
      </c>
      <c r="AH841" s="91">
        <v>-228</v>
      </c>
    </row>
    <row r="842" spans="1:34" x14ac:dyDescent="0.2">
      <c r="A842" s="76" t="s">
        <v>622</v>
      </c>
      <c r="B842" s="38">
        <v>110222507</v>
      </c>
      <c r="C842" s="76" t="s">
        <v>1054</v>
      </c>
      <c r="D842" s="76" t="s">
        <v>1315</v>
      </c>
      <c r="E842" s="76" t="s">
        <v>1055</v>
      </c>
      <c r="F842" s="76">
        <v>1998</v>
      </c>
      <c r="G842" s="96">
        <v>6.2</v>
      </c>
      <c r="H842" s="78" t="s">
        <v>553</v>
      </c>
      <c r="I842" s="79">
        <v>97</v>
      </c>
      <c r="J842" s="80">
        <v>24</v>
      </c>
      <c r="K842" s="80">
        <v>408</v>
      </c>
      <c r="L842" s="81">
        <v>-151.6</v>
      </c>
      <c r="M842" s="82">
        <v>89.568556701000006</v>
      </c>
      <c r="N842" s="83">
        <v>10.795</v>
      </c>
      <c r="O842" s="84">
        <v>58.378181818000002</v>
      </c>
      <c r="P842" s="85">
        <v>-2.4649999999999999</v>
      </c>
      <c r="Q842" s="86">
        <v>66.156363635999995</v>
      </c>
      <c r="R842" s="105">
        <v>10.37</v>
      </c>
      <c r="S842" s="105">
        <v>35.210909090999998</v>
      </c>
      <c r="T842" s="118">
        <v>0.04</v>
      </c>
      <c r="U842" s="119">
        <v>50.9</v>
      </c>
      <c r="V842" s="87">
        <v>1.615</v>
      </c>
      <c r="W842" s="88">
        <v>76.2</v>
      </c>
      <c r="X842" s="89">
        <v>-2.52</v>
      </c>
      <c r="Y842" s="90">
        <v>69</v>
      </c>
      <c r="Z842" s="91">
        <v>118.4</v>
      </c>
      <c r="AA842" s="81">
        <v>-70.900000000000006</v>
      </c>
      <c r="AB842" s="92">
        <v>99</v>
      </c>
      <c r="AC842" s="93">
        <v>7.3</v>
      </c>
      <c r="AD842" s="94">
        <v>0</v>
      </c>
      <c r="AE842" s="94">
        <v>303</v>
      </c>
      <c r="AF842" s="94">
        <v>0</v>
      </c>
      <c r="AG842" s="95">
        <v>7</v>
      </c>
      <c r="AH842" s="91">
        <v>102</v>
      </c>
    </row>
    <row r="843" spans="1:34" x14ac:dyDescent="0.2">
      <c r="A843" s="76" t="s">
        <v>622</v>
      </c>
      <c r="B843" s="38">
        <v>641781</v>
      </c>
      <c r="C843" s="76" t="s">
        <v>1018</v>
      </c>
      <c r="D843" s="76" t="s">
        <v>1315</v>
      </c>
      <c r="E843" s="76" t="s">
        <v>1019</v>
      </c>
      <c r="F843" s="76">
        <v>1983</v>
      </c>
      <c r="G843" s="96">
        <v>1.6</v>
      </c>
      <c r="H843" s="78" t="s">
        <v>553</v>
      </c>
      <c r="I843" s="79">
        <v>20</v>
      </c>
      <c r="J843" s="80">
        <v>12</v>
      </c>
      <c r="K843" s="80">
        <v>54</v>
      </c>
      <c r="L843" s="81">
        <v>-32.1</v>
      </c>
      <c r="M843" s="82">
        <v>66.762799999999999</v>
      </c>
      <c r="N843" s="83">
        <v>8.5850000000000009</v>
      </c>
      <c r="O843" s="84">
        <v>51.421500000000002</v>
      </c>
      <c r="P843" s="85">
        <v>-1.7</v>
      </c>
      <c r="Q843" s="86">
        <v>46.55</v>
      </c>
      <c r="R843" s="105">
        <v>6.375</v>
      </c>
      <c r="S843" s="105">
        <v>31.122285714</v>
      </c>
      <c r="T843" s="118">
        <v>-0.04</v>
      </c>
      <c r="U843" s="119">
        <v>13.2</v>
      </c>
      <c r="V843" s="87">
        <v>7.82</v>
      </c>
      <c r="W843" s="88">
        <v>45.3</v>
      </c>
      <c r="X843" s="89">
        <v>1.98</v>
      </c>
      <c r="Y843" s="90">
        <v>42.3</v>
      </c>
      <c r="Z843" s="91">
        <v>118.3</v>
      </c>
      <c r="AA843" s="81">
        <v>-468.6</v>
      </c>
      <c r="AB843" s="92">
        <v>99</v>
      </c>
      <c r="AC843" s="93">
        <v>4.5</v>
      </c>
      <c r="AD843" s="94">
        <v>-11.8</v>
      </c>
      <c r="AE843" s="94">
        <v>298</v>
      </c>
      <c r="AF843" s="94">
        <v>-13</v>
      </c>
      <c r="AG843" s="95">
        <v>-9</v>
      </c>
      <c r="AH843" s="91">
        <v>-206</v>
      </c>
    </row>
    <row r="844" spans="1:34" x14ac:dyDescent="0.2">
      <c r="A844" s="76" t="s">
        <v>622</v>
      </c>
      <c r="B844" s="38">
        <v>656178</v>
      </c>
      <c r="C844" s="76" t="s">
        <v>498</v>
      </c>
      <c r="D844" s="76" t="s">
        <v>1315</v>
      </c>
      <c r="E844" s="76" t="s">
        <v>499</v>
      </c>
      <c r="F844" s="76">
        <v>1991</v>
      </c>
      <c r="G844" s="96">
        <v>5.5</v>
      </c>
      <c r="H844" s="78" t="s">
        <v>553</v>
      </c>
      <c r="I844" s="79">
        <v>22</v>
      </c>
      <c r="J844" s="80">
        <v>12</v>
      </c>
      <c r="K844" s="80">
        <v>73</v>
      </c>
      <c r="L844" s="81">
        <v>79.900000000000006</v>
      </c>
      <c r="M844" s="82">
        <v>77.531999999999996</v>
      </c>
      <c r="N844" s="83">
        <v>10.625</v>
      </c>
      <c r="O844" s="84">
        <v>40.247999999999998</v>
      </c>
      <c r="P844" s="85">
        <v>1.53</v>
      </c>
      <c r="Q844" s="86">
        <v>47.735999999999997</v>
      </c>
      <c r="R844" s="105">
        <v>15.385</v>
      </c>
      <c r="S844" s="105">
        <v>22.68</v>
      </c>
      <c r="T844" s="118">
        <v>0.05</v>
      </c>
      <c r="U844" s="119">
        <v>30.8</v>
      </c>
      <c r="V844" s="87">
        <v>3.74</v>
      </c>
      <c r="W844" s="88">
        <v>61.1</v>
      </c>
      <c r="X844" s="89">
        <v>-3.6</v>
      </c>
      <c r="Y844" s="90">
        <v>56.7</v>
      </c>
      <c r="Z844" s="91">
        <v>116.3</v>
      </c>
      <c r="AA844" s="81">
        <v>493.2</v>
      </c>
      <c r="AB844" s="92">
        <v>99</v>
      </c>
      <c r="AC844" s="93">
        <v>14.1</v>
      </c>
      <c r="AD844" s="94">
        <v>11.4</v>
      </c>
      <c r="AE844" s="94">
        <v>289</v>
      </c>
      <c r="AF844" s="94">
        <v>-19</v>
      </c>
      <c r="AG844" s="95">
        <v>4</v>
      </c>
      <c r="AH844" s="91">
        <v>147</v>
      </c>
    </row>
    <row r="845" spans="1:34" x14ac:dyDescent="0.2">
      <c r="A845" s="76" t="s">
        <v>622</v>
      </c>
      <c r="B845" s="38">
        <v>113012583</v>
      </c>
      <c r="C845" s="76" t="s">
        <v>972</v>
      </c>
      <c r="D845" s="76" t="s">
        <v>1315</v>
      </c>
      <c r="E845" s="76" t="s">
        <v>2021</v>
      </c>
      <c r="F845" s="76">
        <v>2002</v>
      </c>
      <c r="G845" s="96">
        <v>7.9</v>
      </c>
      <c r="H845" s="78" t="s">
        <v>553</v>
      </c>
      <c r="I845" s="79">
        <v>157</v>
      </c>
      <c r="J845" s="80">
        <v>17</v>
      </c>
      <c r="K845" s="80">
        <v>232</v>
      </c>
      <c r="L845" s="81">
        <v>100.8</v>
      </c>
      <c r="M845" s="82">
        <v>84.456783439000006</v>
      </c>
      <c r="N845" s="83">
        <v>9.18</v>
      </c>
      <c r="O845" s="84">
        <v>54.198999999999998</v>
      </c>
      <c r="P845" s="85">
        <v>6.46</v>
      </c>
      <c r="Q845" s="86">
        <v>63.162999999999997</v>
      </c>
      <c r="R845" s="105">
        <v>12.24</v>
      </c>
      <c r="S845" s="105">
        <v>33.283000000000001</v>
      </c>
      <c r="T845" s="118">
        <v>-0.14000000000000001</v>
      </c>
      <c r="U845" s="119">
        <v>50.5</v>
      </c>
      <c r="V845" s="87">
        <v>-4.59</v>
      </c>
      <c r="W845" s="88">
        <v>66.599999999999994</v>
      </c>
      <c r="X845" s="89">
        <v>-8.82</v>
      </c>
      <c r="Y845" s="90">
        <v>64.5</v>
      </c>
      <c r="Z845" s="91">
        <v>115.8</v>
      </c>
      <c r="AA845" s="81">
        <v>522.70000000000005</v>
      </c>
      <c r="AB845" s="92">
        <v>97</v>
      </c>
      <c r="AC845" s="93">
        <v>14.5</v>
      </c>
      <c r="AD845" s="94">
        <v>14.5</v>
      </c>
      <c r="AE845" s="94">
        <v>307</v>
      </c>
      <c r="AF845" s="94">
        <v>-10</v>
      </c>
      <c r="AG845" s="95">
        <v>2.5</v>
      </c>
      <c r="AH845" s="91">
        <v>213</v>
      </c>
    </row>
    <row r="846" spans="1:34" x14ac:dyDescent="0.2">
      <c r="A846" s="76" t="s">
        <v>622</v>
      </c>
      <c r="B846" s="38">
        <v>111953541</v>
      </c>
      <c r="C846" s="76" t="s">
        <v>1914</v>
      </c>
      <c r="D846" s="76" t="s">
        <v>1315</v>
      </c>
      <c r="E846" s="76" t="s">
        <v>1915</v>
      </c>
      <c r="F846" s="76">
        <v>2001</v>
      </c>
      <c r="G846" s="96">
        <v>1.2</v>
      </c>
      <c r="H846" s="78" t="s">
        <v>553</v>
      </c>
      <c r="I846" s="79">
        <v>48</v>
      </c>
      <c r="J846" s="80">
        <v>12</v>
      </c>
      <c r="K846" s="80">
        <v>93</v>
      </c>
      <c r="L846" s="81">
        <v>-127.8</v>
      </c>
      <c r="M846" s="82">
        <v>75.741312500000006</v>
      </c>
      <c r="N846" s="83">
        <v>10.285</v>
      </c>
      <c r="O846" s="84">
        <v>57.0092</v>
      </c>
      <c r="P846" s="85">
        <v>-2.21</v>
      </c>
      <c r="Q846" s="86">
        <v>57.109050000000003</v>
      </c>
      <c r="R846" s="105">
        <v>11.9</v>
      </c>
      <c r="S846" s="105">
        <v>43.090649999999997</v>
      </c>
      <c r="T846" s="118">
        <v>-0.04</v>
      </c>
      <c r="U846" s="119">
        <v>51.9</v>
      </c>
      <c r="V846" s="87">
        <v>-4.5049999999999999</v>
      </c>
      <c r="W846" s="88">
        <v>54.8</v>
      </c>
      <c r="X846" s="89">
        <v>-4.59</v>
      </c>
      <c r="Y846" s="90">
        <v>52.9</v>
      </c>
      <c r="Z846" s="91">
        <v>113.8</v>
      </c>
      <c r="AA846" s="81">
        <v>138.6</v>
      </c>
      <c r="AB846" s="92">
        <v>99</v>
      </c>
      <c r="AC846" s="93">
        <v>19.5</v>
      </c>
      <c r="AD846" s="94">
        <v>10.9</v>
      </c>
      <c r="AE846" s="94">
        <v>329</v>
      </c>
      <c r="AF846" s="94">
        <v>20</v>
      </c>
      <c r="AG846" s="95">
        <v>10.5</v>
      </c>
      <c r="AH846" s="91">
        <v>268</v>
      </c>
    </row>
    <row r="847" spans="1:34" x14ac:dyDescent="0.2">
      <c r="A847" s="76" t="s">
        <v>622</v>
      </c>
      <c r="B847" s="38">
        <v>657642</v>
      </c>
      <c r="C847" s="76" t="s">
        <v>514</v>
      </c>
      <c r="D847" s="76" t="s">
        <v>1315</v>
      </c>
      <c r="E847" s="76" t="s">
        <v>515</v>
      </c>
      <c r="F847" s="76">
        <v>1992</v>
      </c>
      <c r="G847" s="96">
        <v>1.6</v>
      </c>
      <c r="H847" s="78" t="s">
        <v>553</v>
      </c>
      <c r="I847" s="79">
        <v>156</v>
      </c>
      <c r="J847" s="80">
        <v>37</v>
      </c>
      <c r="K847" s="80">
        <v>533</v>
      </c>
      <c r="L847" s="81">
        <v>37.4</v>
      </c>
      <c r="M847" s="82">
        <v>90.738</v>
      </c>
      <c r="N847" s="83">
        <v>5.44</v>
      </c>
      <c r="O847" s="84">
        <v>72.703999999999994</v>
      </c>
      <c r="P847" s="85">
        <v>0.85</v>
      </c>
      <c r="Q847" s="86">
        <v>74.515686274999993</v>
      </c>
      <c r="R847" s="105">
        <v>12.494999999999999</v>
      </c>
      <c r="S847" s="105">
        <v>61.503</v>
      </c>
      <c r="T847" s="118">
        <v>0.24</v>
      </c>
      <c r="U847" s="119">
        <v>63.6</v>
      </c>
      <c r="V847" s="87">
        <v>1.4450000000000001</v>
      </c>
      <c r="W847" s="88">
        <v>81.8</v>
      </c>
      <c r="X847" s="89">
        <v>1.89</v>
      </c>
      <c r="Y847" s="90">
        <v>76.599999999999994</v>
      </c>
      <c r="Z847" s="91">
        <v>113.2</v>
      </c>
      <c r="AA847" s="81">
        <v>-88.2</v>
      </c>
      <c r="AB847" s="92">
        <v>99</v>
      </c>
      <c r="AC847" s="93">
        <v>0.5</v>
      </c>
      <c r="AD847" s="94">
        <v>-3.6</v>
      </c>
      <c r="AE847" s="94">
        <v>297</v>
      </c>
      <c r="AF847" s="94">
        <v>-6</v>
      </c>
      <c r="AG847" s="95">
        <v>-6</v>
      </c>
      <c r="AH847" s="91">
        <v>-81</v>
      </c>
    </row>
    <row r="848" spans="1:34" x14ac:dyDescent="0.2">
      <c r="A848" s="76" t="s">
        <v>622</v>
      </c>
      <c r="B848" s="38">
        <v>112797481</v>
      </c>
      <c r="C848" s="76" t="s">
        <v>2026</v>
      </c>
      <c r="D848" s="76" t="s">
        <v>1315</v>
      </c>
      <c r="E848" s="76" t="s">
        <v>2027</v>
      </c>
      <c r="F848" s="76">
        <v>2002</v>
      </c>
      <c r="G848" s="96">
        <v>5.7</v>
      </c>
      <c r="H848" s="78" t="s">
        <v>553</v>
      </c>
      <c r="I848" s="79">
        <v>23</v>
      </c>
      <c r="J848" s="80">
        <v>5</v>
      </c>
      <c r="K848" s="80">
        <v>51</v>
      </c>
      <c r="L848" s="81">
        <v>214</v>
      </c>
      <c r="M848" s="82">
        <v>64.487652174000004</v>
      </c>
      <c r="N848" s="83">
        <v>9.9450000000000003</v>
      </c>
      <c r="O848" s="84">
        <v>48.204166667000003</v>
      </c>
      <c r="P848" s="85">
        <v>3.06</v>
      </c>
      <c r="Q848" s="86">
        <v>49.046083332999999</v>
      </c>
      <c r="R848" s="105">
        <v>11.475</v>
      </c>
      <c r="S848" s="105">
        <v>32.584833332999999</v>
      </c>
      <c r="T848" s="118">
        <v>-0.05</v>
      </c>
      <c r="U848" s="119">
        <v>38.799999999999997</v>
      </c>
      <c r="V848" s="87">
        <v>1.9550000000000001</v>
      </c>
      <c r="W848" s="88">
        <v>43.3</v>
      </c>
      <c r="X848" s="89">
        <v>-4.41</v>
      </c>
      <c r="Y848" s="90">
        <v>37.5</v>
      </c>
      <c r="Z848" s="91">
        <v>112.1</v>
      </c>
      <c r="AA848" s="81">
        <v>351.4</v>
      </c>
      <c r="AB848" s="92">
        <v>99</v>
      </c>
      <c r="AC848" s="93">
        <v>22.7</v>
      </c>
      <c r="AD848" s="94">
        <v>10.5</v>
      </c>
      <c r="AE848" s="94">
        <v>288</v>
      </c>
      <c r="AF848" s="94">
        <v>-1</v>
      </c>
      <c r="AG848" s="95">
        <v>9.5</v>
      </c>
      <c r="AH848" s="91">
        <v>290</v>
      </c>
    </row>
    <row r="849" spans="1:34" x14ac:dyDescent="0.2">
      <c r="A849" s="76" t="s">
        <v>622</v>
      </c>
      <c r="B849" s="38">
        <v>646796</v>
      </c>
      <c r="C849" s="76" t="s">
        <v>127</v>
      </c>
      <c r="D849" s="76" t="s">
        <v>1315</v>
      </c>
      <c r="E849" s="76" t="s">
        <v>480</v>
      </c>
      <c r="F849" s="76">
        <v>1986</v>
      </c>
      <c r="G849" s="96">
        <v>4.8</v>
      </c>
      <c r="H849" s="78" t="s">
        <v>553</v>
      </c>
      <c r="I849" s="79">
        <v>35</v>
      </c>
      <c r="J849" s="80">
        <v>8</v>
      </c>
      <c r="K849" s="80">
        <v>160</v>
      </c>
      <c r="L849" s="81">
        <v>176.9</v>
      </c>
      <c r="M849" s="82">
        <v>76.395428570999997</v>
      </c>
      <c r="N849" s="83">
        <v>4.08</v>
      </c>
      <c r="O849" s="84">
        <v>47.34</v>
      </c>
      <c r="P849" s="85">
        <v>1.36</v>
      </c>
      <c r="Q849" s="86">
        <v>58.5</v>
      </c>
      <c r="R849" s="105">
        <v>10.029999999999999</v>
      </c>
      <c r="S849" s="105">
        <v>30.42</v>
      </c>
      <c r="T849" s="118">
        <v>-0.13</v>
      </c>
      <c r="U849" s="119">
        <v>20.399999999999999</v>
      </c>
      <c r="V849" s="87">
        <v>-2.5499999999999998</v>
      </c>
      <c r="W849" s="88">
        <v>61.7</v>
      </c>
      <c r="X849" s="89">
        <v>1.53</v>
      </c>
      <c r="Y849" s="90">
        <v>52.2</v>
      </c>
      <c r="Z849" s="91">
        <v>110.9</v>
      </c>
      <c r="AA849" s="81">
        <v>-215.5</v>
      </c>
      <c r="AB849" s="92">
        <v>97</v>
      </c>
      <c r="AC849" s="93">
        <v>-3.2</v>
      </c>
      <c r="AD849" s="94">
        <v>-10</v>
      </c>
      <c r="AE849" s="94">
        <v>286</v>
      </c>
      <c r="AF849" s="94">
        <v>4</v>
      </c>
      <c r="AG849" s="95">
        <v>-5</v>
      </c>
      <c r="AH849" s="91">
        <v>-122</v>
      </c>
    </row>
    <row r="850" spans="1:34" x14ac:dyDescent="0.2">
      <c r="A850" s="76" t="s">
        <v>622</v>
      </c>
      <c r="B850" s="38">
        <v>662737</v>
      </c>
      <c r="C850" s="76" t="s">
        <v>423</v>
      </c>
      <c r="D850" s="76" t="s">
        <v>1315</v>
      </c>
      <c r="E850" s="76" t="s">
        <v>424</v>
      </c>
      <c r="F850" s="76">
        <v>1995</v>
      </c>
      <c r="G850" s="96">
        <v>3.6</v>
      </c>
      <c r="H850" s="78" t="s">
        <v>553</v>
      </c>
      <c r="I850" s="79">
        <v>39</v>
      </c>
      <c r="J850" s="80">
        <v>6</v>
      </c>
      <c r="K850" s="80">
        <v>146</v>
      </c>
      <c r="L850" s="81">
        <v>413.3</v>
      </c>
      <c r="M850" s="82">
        <v>81.608512821000005</v>
      </c>
      <c r="N850" s="83">
        <v>1.105</v>
      </c>
      <c r="O850" s="84">
        <v>38.798999999999999</v>
      </c>
      <c r="P850" s="85">
        <v>11.05</v>
      </c>
      <c r="Q850" s="86">
        <v>51.597000000000001</v>
      </c>
      <c r="R850" s="105">
        <v>10.37</v>
      </c>
      <c r="S850" s="105">
        <v>22.841999999999999</v>
      </c>
      <c r="T850" s="118">
        <v>0.04</v>
      </c>
      <c r="U850" s="119">
        <v>17.399999999999999</v>
      </c>
      <c r="V850" s="87">
        <v>6.5449999999999999</v>
      </c>
      <c r="W850" s="88">
        <v>58.3</v>
      </c>
      <c r="X850" s="89">
        <v>2.0699999999999998</v>
      </c>
      <c r="Y850" s="90">
        <v>51.6</v>
      </c>
      <c r="Z850" s="91">
        <v>108.9</v>
      </c>
      <c r="AA850" s="81">
        <v>360.5</v>
      </c>
      <c r="AB850" s="92">
        <v>98</v>
      </c>
      <c r="AC850" s="93">
        <v>8.6</v>
      </c>
      <c r="AD850" s="94">
        <v>7.7</v>
      </c>
      <c r="AE850" s="94">
        <v>282</v>
      </c>
      <c r="AF850" s="94">
        <v>-3</v>
      </c>
      <c r="AG850" s="95">
        <v>10</v>
      </c>
      <c r="AH850" s="91">
        <v>188</v>
      </c>
    </row>
    <row r="851" spans="1:34" x14ac:dyDescent="0.2">
      <c r="A851" s="76" t="s">
        <v>622</v>
      </c>
      <c r="B851" s="38">
        <v>110106571</v>
      </c>
      <c r="C851" s="76" t="s">
        <v>936</v>
      </c>
      <c r="D851" s="76" t="s">
        <v>1315</v>
      </c>
      <c r="E851" s="76" t="s">
        <v>937</v>
      </c>
      <c r="F851" s="76">
        <v>1996</v>
      </c>
      <c r="G851" s="96">
        <v>8.1</v>
      </c>
      <c r="H851" s="78" t="s">
        <v>553</v>
      </c>
      <c r="I851" s="79">
        <v>256</v>
      </c>
      <c r="J851" s="80">
        <v>36</v>
      </c>
      <c r="K851" s="80">
        <v>1016</v>
      </c>
      <c r="L851" s="81">
        <v>137.69999999999999</v>
      </c>
      <c r="M851" s="82">
        <v>97.250671874999995</v>
      </c>
      <c r="N851" s="83">
        <v>6.0350000000000001</v>
      </c>
      <c r="O851" s="84">
        <v>80.180146667000002</v>
      </c>
      <c r="P851" s="85">
        <v>4.6749999999999998</v>
      </c>
      <c r="Q851" s="86">
        <v>81.761684211000002</v>
      </c>
      <c r="R851" s="105">
        <v>28.73</v>
      </c>
      <c r="S851" s="105">
        <v>69.426947368</v>
      </c>
      <c r="T851" s="118">
        <v>-0.31</v>
      </c>
      <c r="U851" s="119">
        <v>73.3</v>
      </c>
      <c r="V851" s="87">
        <v>-3.9950000000000001</v>
      </c>
      <c r="W851" s="88">
        <v>88.1</v>
      </c>
      <c r="X851" s="89">
        <v>-4.5</v>
      </c>
      <c r="Y851" s="90">
        <v>84.1</v>
      </c>
      <c r="Z851" s="91">
        <v>106</v>
      </c>
      <c r="AA851" s="81">
        <v>232.3</v>
      </c>
      <c r="AB851" s="92">
        <v>99</v>
      </c>
      <c r="AC851" s="93">
        <v>17.7</v>
      </c>
      <c r="AD851" s="94">
        <v>9.5</v>
      </c>
      <c r="AE851" s="94">
        <v>285</v>
      </c>
      <c r="AF851" s="94">
        <v>-5</v>
      </c>
      <c r="AG851" s="95">
        <v>7.5</v>
      </c>
      <c r="AH851" s="91">
        <v>254</v>
      </c>
    </row>
    <row r="852" spans="1:34" x14ac:dyDescent="0.2">
      <c r="A852" s="76" t="s">
        <v>622</v>
      </c>
      <c r="B852" s="38">
        <v>657935</v>
      </c>
      <c r="C852" s="76" t="s">
        <v>462</v>
      </c>
      <c r="D852" s="76" t="s">
        <v>1315</v>
      </c>
      <c r="E852" s="76" t="s">
        <v>463</v>
      </c>
      <c r="F852" s="76">
        <v>1992</v>
      </c>
      <c r="G852" s="96">
        <v>4.7</v>
      </c>
      <c r="H852" s="78" t="s">
        <v>553</v>
      </c>
      <c r="I852" s="79">
        <v>95</v>
      </c>
      <c r="J852" s="80">
        <v>30</v>
      </c>
      <c r="K852" s="80">
        <v>438</v>
      </c>
      <c r="L852" s="81">
        <v>212.1</v>
      </c>
      <c r="M852" s="82">
        <v>93.155326316</v>
      </c>
      <c r="N852" s="83">
        <v>2.8050000000000002</v>
      </c>
      <c r="O852" s="84">
        <v>70.602260869999995</v>
      </c>
      <c r="P852" s="85">
        <v>5.6950000000000003</v>
      </c>
      <c r="Q852" s="86">
        <v>75.602173913000001</v>
      </c>
      <c r="R852" s="105">
        <v>9.69</v>
      </c>
      <c r="S852" s="105">
        <v>49.935130434999998</v>
      </c>
      <c r="T852" s="118">
        <v>7.0000000000000007E-2</v>
      </c>
      <c r="U852" s="119">
        <v>38.700000000000003</v>
      </c>
      <c r="V852" s="97">
        <v>3.91</v>
      </c>
      <c r="W852" s="88">
        <v>76.7</v>
      </c>
      <c r="X852" s="89">
        <v>2.0699999999999998</v>
      </c>
      <c r="Y852" s="90">
        <v>68.599999999999994</v>
      </c>
      <c r="Z852" s="91">
        <v>104.9</v>
      </c>
      <c r="AA852" s="81">
        <v>-8.1999999999999993</v>
      </c>
      <c r="AB852" s="92">
        <v>98</v>
      </c>
      <c r="AC852" s="93">
        <v>-3.6</v>
      </c>
      <c r="AD852" s="94">
        <v>-0.5</v>
      </c>
      <c r="AE852" s="94">
        <v>286</v>
      </c>
      <c r="AF852" s="94">
        <v>-10</v>
      </c>
      <c r="AG852" s="95">
        <v>-1.5</v>
      </c>
      <c r="AH852" s="91">
        <v>-41</v>
      </c>
    </row>
    <row r="853" spans="1:34" x14ac:dyDescent="0.2">
      <c r="A853" s="76" t="s">
        <v>622</v>
      </c>
      <c r="B853" s="38">
        <v>642986</v>
      </c>
      <c r="C853" s="76" t="s">
        <v>964</v>
      </c>
      <c r="D853" s="76" t="s">
        <v>1315</v>
      </c>
      <c r="E853" s="76" t="s">
        <v>965</v>
      </c>
      <c r="F853" s="76">
        <v>1984</v>
      </c>
      <c r="G853" s="96">
        <v>1.6</v>
      </c>
      <c r="H853" s="78" t="s">
        <v>553</v>
      </c>
      <c r="I853" s="79">
        <v>77</v>
      </c>
      <c r="J853" s="80">
        <v>30</v>
      </c>
      <c r="K853" s="80">
        <v>294</v>
      </c>
      <c r="L853" s="81">
        <v>142</v>
      </c>
      <c r="M853" s="82">
        <v>86.432610389999994</v>
      </c>
      <c r="N853" s="83">
        <v>6.2050000000000001</v>
      </c>
      <c r="O853" s="84">
        <v>63.472692307999999</v>
      </c>
      <c r="P853" s="85">
        <v>-1.7849999999999999</v>
      </c>
      <c r="Q853" s="86">
        <v>67.300363636</v>
      </c>
      <c r="R853" s="105">
        <v>-4.08</v>
      </c>
      <c r="S853" s="105">
        <v>42.348750000000003</v>
      </c>
      <c r="T853" s="118">
        <v>-0.08</v>
      </c>
      <c r="U853" s="119">
        <v>31.3</v>
      </c>
      <c r="V853" s="97">
        <v>3.6549999999999998</v>
      </c>
      <c r="W853" s="88">
        <v>71.8</v>
      </c>
      <c r="X853" s="89">
        <v>3.15</v>
      </c>
      <c r="Y853" s="90">
        <v>62.8</v>
      </c>
      <c r="Z853" s="91">
        <v>104.7</v>
      </c>
      <c r="AA853" s="81">
        <v>-246.4</v>
      </c>
      <c r="AB853" s="92">
        <v>99</v>
      </c>
      <c r="AC853" s="93">
        <v>0.9</v>
      </c>
      <c r="AD853" s="94">
        <v>-8.1999999999999993</v>
      </c>
      <c r="AE853" s="94">
        <v>282</v>
      </c>
      <c r="AF853" s="94">
        <v>-1</v>
      </c>
      <c r="AG853" s="95">
        <v>4.5</v>
      </c>
      <c r="AH853" s="91">
        <v>-7</v>
      </c>
    </row>
    <row r="854" spans="1:34" x14ac:dyDescent="0.2">
      <c r="A854" s="76" t="s">
        <v>622</v>
      </c>
      <c r="B854" s="38">
        <v>10023782</v>
      </c>
      <c r="C854" s="76" t="s">
        <v>748</v>
      </c>
      <c r="D854" s="76" t="s">
        <v>1399</v>
      </c>
      <c r="E854" s="76" t="s">
        <v>749</v>
      </c>
      <c r="F854" s="76">
        <v>1998</v>
      </c>
      <c r="G854" s="96">
        <v>1.2</v>
      </c>
      <c r="H854" s="78" t="s">
        <v>553</v>
      </c>
      <c r="I854" s="79">
        <v>108</v>
      </c>
      <c r="J854" s="80">
        <v>33</v>
      </c>
      <c r="K854" s="80">
        <v>271</v>
      </c>
      <c r="L854" s="81">
        <v>-31.5</v>
      </c>
      <c r="M854" s="82">
        <v>81.257722221999998</v>
      </c>
      <c r="N854" s="83">
        <v>3.4849999999999999</v>
      </c>
      <c r="O854" s="84">
        <v>54.006615385000003</v>
      </c>
      <c r="P854" s="85">
        <v>0.34</v>
      </c>
      <c r="Q854" s="86">
        <v>62.378461538000003</v>
      </c>
      <c r="R854" s="105">
        <v>1.9550000000000001</v>
      </c>
      <c r="S854" s="105">
        <v>30.696769231000001</v>
      </c>
      <c r="T854" s="118">
        <v>-0.16</v>
      </c>
      <c r="U854" s="119">
        <v>32.5</v>
      </c>
      <c r="V854" s="97">
        <v>-4.25</v>
      </c>
      <c r="W854" s="88">
        <v>68.2</v>
      </c>
      <c r="X854" s="89">
        <v>0.9</v>
      </c>
      <c r="Y854" s="90">
        <v>63.6</v>
      </c>
      <c r="Z854" s="91">
        <v>104.5</v>
      </c>
      <c r="AA854" s="81">
        <v>-33.6</v>
      </c>
      <c r="AB854" s="92">
        <v>97</v>
      </c>
      <c r="AC854" s="93">
        <v>1.8</v>
      </c>
      <c r="AD854" s="94">
        <v>0</v>
      </c>
      <c r="AE854" s="94">
        <v>299</v>
      </c>
      <c r="AF854" s="94">
        <v>-3</v>
      </c>
      <c r="AG854" s="95">
        <v>1</v>
      </c>
      <c r="AH854" s="91">
        <v>27</v>
      </c>
    </row>
    <row r="855" spans="1:34" x14ac:dyDescent="0.2">
      <c r="A855" s="76" t="s">
        <v>622</v>
      </c>
      <c r="B855" s="38">
        <v>658741</v>
      </c>
      <c r="C855" s="76" t="s">
        <v>527</v>
      </c>
      <c r="D855" s="76" t="s">
        <v>1315</v>
      </c>
      <c r="E855" s="76" t="s">
        <v>528</v>
      </c>
      <c r="F855" s="76">
        <v>1992</v>
      </c>
      <c r="G855" s="96">
        <v>4.7</v>
      </c>
      <c r="H855" s="78" t="s">
        <v>553</v>
      </c>
      <c r="I855" s="79">
        <v>115</v>
      </c>
      <c r="J855" s="80">
        <v>30</v>
      </c>
      <c r="K855" s="80">
        <v>369</v>
      </c>
      <c r="L855" s="81">
        <v>90</v>
      </c>
      <c r="M855" s="82">
        <v>88.173182608999994</v>
      </c>
      <c r="N855" s="83">
        <v>4.165</v>
      </c>
      <c r="O855" s="84">
        <v>70.447500000000005</v>
      </c>
      <c r="P855" s="85">
        <v>1.615</v>
      </c>
      <c r="Q855" s="86">
        <v>73.044749999999993</v>
      </c>
      <c r="R855" s="105">
        <v>24.14</v>
      </c>
      <c r="S855" s="105">
        <v>57.71125</v>
      </c>
      <c r="T855" s="118">
        <v>-0.24</v>
      </c>
      <c r="U855" s="119">
        <v>64.400000000000006</v>
      </c>
      <c r="V855" s="97">
        <v>0.51</v>
      </c>
      <c r="W855" s="88">
        <v>81.099999999999994</v>
      </c>
      <c r="X855" s="89">
        <v>1.26</v>
      </c>
      <c r="Y855" s="90">
        <v>77.3</v>
      </c>
      <c r="Z855" s="91">
        <v>104.4</v>
      </c>
      <c r="AA855" s="81">
        <v>262.3</v>
      </c>
      <c r="AB855" s="92">
        <v>99</v>
      </c>
      <c r="AC855" s="93">
        <v>10.5</v>
      </c>
      <c r="AD855" s="94">
        <v>2.7</v>
      </c>
      <c r="AE855" s="94">
        <v>297</v>
      </c>
      <c r="AF855" s="94">
        <v>-11</v>
      </c>
      <c r="AG855" s="95">
        <v>-12.5</v>
      </c>
      <c r="AH855" s="91">
        <v>-61</v>
      </c>
    </row>
    <row r="856" spans="1:34" x14ac:dyDescent="0.2">
      <c r="A856" s="76" t="s">
        <v>622</v>
      </c>
      <c r="B856" s="38">
        <v>301592</v>
      </c>
      <c r="C856" s="76" t="s">
        <v>804</v>
      </c>
      <c r="D856" s="76" t="s">
        <v>619</v>
      </c>
      <c r="E856" s="76" t="s">
        <v>805</v>
      </c>
      <c r="F856" s="76">
        <v>1998</v>
      </c>
      <c r="G856" s="96">
        <v>5.3</v>
      </c>
      <c r="H856" s="78" t="s">
        <v>554</v>
      </c>
      <c r="I856" s="79">
        <v>133</v>
      </c>
      <c r="J856" s="80">
        <v>24</v>
      </c>
      <c r="K856" s="80">
        <v>299</v>
      </c>
      <c r="L856" s="81">
        <v>-85.2</v>
      </c>
      <c r="M856" s="82">
        <v>85.501488722000005</v>
      </c>
      <c r="N856" s="83">
        <v>11.815</v>
      </c>
      <c r="O856" s="84">
        <v>60.411735294000003</v>
      </c>
      <c r="P856" s="85">
        <v>5.95</v>
      </c>
      <c r="Q856" s="86">
        <v>64.031999999999996</v>
      </c>
      <c r="R856" s="105">
        <v>11.135</v>
      </c>
      <c r="S856" s="105">
        <v>38.450588234999998</v>
      </c>
      <c r="T856" s="118">
        <v>-0.22</v>
      </c>
      <c r="U856" s="119">
        <v>47.6</v>
      </c>
      <c r="V856" s="97">
        <v>-3.4</v>
      </c>
      <c r="W856" s="88">
        <v>69.599999999999994</v>
      </c>
      <c r="X856" s="89">
        <v>-12.87</v>
      </c>
      <c r="Y856" s="90">
        <v>60.6</v>
      </c>
      <c r="Z856" s="91">
        <v>103.3</v>
      </c>
      <c r="AA856" s="81">
        <v>177.3</v>
      </c>
      <c r="AB856" s="92">
        <v>99</v>
      </c>
      <c r="AC856" s="93">
        <v>26.4</v>
      </c>
      <c r="AD856" s="94">
        <v>16.8</v>
      </c>
      <c r="AE856" s="94">
        <v>315</v>
      </c>
      <c r="AF856" s="94">
        <v>8</v>
      </c>
      <c r="AG856" s="95">
        <v>11.5</v>
      </c>
      <c r="AH856" s="91">
        <v>380</v>
      </c>
    </row>
    <row r="857" spans="1:34" x14ac:dyDescent="0.2">
      <c r="A857" s="76" t="s">
        <v>622</v>
      </c>
      <c r="B857" s="38">
        <v>658681</v>
      </c>
      <c r="C857" s="76" t="s">
        <v>976</v>
      </c>
      <c r="D857" s="76" t="s">
        <v>1315</v>
      </c>
      <c r="E857" s="76" t="s">
        <v>977</v>
      </c>
      <c r="F857" s="76">
        <v>1992</v>
      </c>
      <c r="G857" s="96">
        <v>6.4</v>
      </c>
      <c r="H857" s="78" t="s">
        <v>553</v>
      </c>
      <c r="I857" s="79">
        <v>12</v>
      </c>
      <c r="J857" s="80">
        <v>5</v>
      </c>
      <c r="K857" s="80">
        <v>61</v>
      </c>
      <c r="L857" s="81">
        <v>139.1</v>
      </c>
      <c r="M857" s="82">
        <v>67.862666666999999</v>
      </c>
      <c r="N857" s="83">
        <v>3.9950000000000001</v>
      </c>
      <c r="O857" s="84">
        <v>34.286000000000001</v>
      </c>
      <c r="P857" s="85">
        <v>2.04</v>
      </c>
      <c r="Q857" s="86">
        <v>43.213000000000001</v>
      </c>
      <c r="R857" s="105">
        <v>-5.3550000000000004</v>
      </c>
      <c r="S857" s="105">
        <v>22.515000000000001</v>
      </c>
      <c r="T857" s="118">
        <v>-0.11</v>
      </c>
      <c r="U857" s="119">
        <v>21.2</v>
      </c>
      <c r="V857" s="97">
        <v>-0.51</v>
      </c>
      <c r="W857" s="88">
        <v>48.5</v>
      </c>
      <c r="X857" s="89">
        <v>1.08</v>
      </c>
      <c r="Y857" s="90">
        <v>42.3</v>
      </c>
      <c r="Z857" s="91">
        <v>102</v>
      </c>
      <c r="AA857" s="81">
        <v>-378.6</v>
      </c>
      <c r="AB857" s="92">
        <v>96</v>
      </c>
      <c r="AC857" s="93">
        <v>-5.5</v>
      </c>
      <c r="AD857" s="94">
        <v>-11.4</v>
      </c>
      <c r="AE857" s="94">
        <v>305</v>
      </c>
      <c r="AF857" s="94">
        <v>8</v>
      </c>
      <c r="AG857" s="95">
        <v>-11</v>
      </c>
      <c r="AH857" s="91">
        <v>-189</v>
      </c>
    </row>
    <row r="858" spans="1:34" x14ac:dyDescent="0.2">
      <c r="A858" s="76" t="s">
        <v>622</v>
      </c>
      <c r="B858" s="38">
        <v>649231</v>
      </c>
      <c r="C858" s="76" t="s">
        <v>1696</v>
      </c>
      <c r="D858" s="76" t="s">
        <v>1315</v>
      </c>
      <c r="E858" s="76" t="s">
        <v>433</v>
      </c>
      <c r="F858" s="76">
        <v>1987</v>
      </c>
      <c r="G858" s="96">
        <v>5.9</v>
      </c>
      <c r="H858" s="78" t="s">
        <v>553</v>
      </c>
      <c r="I858" s="79">
        <v>28</v>
      </c>
      <c r="J858" s="80">
        <v>8</v>
      </c>
      <c r="K858" s="80">
        <v>92</v>
      </c>
      <c r="L858" s="81">
        <v>238.9</v>
      </c>
      <c r="M858" s="82">
        <v>81.028571428999996</v>
      </c>
      <c r="N858" s="83">
        <v>6.7149999999999999</v>
      </c>
      <c r="O858" s="84">
        <v>69.982399999999998</v>
      </c>
      <c r="P858" s="85">
        <v>2.72</v>
      </c>
      <c r="Q858" s="86">
        <v>64.986249999999998</v>
      </c>
      <c r="R858" s="105">
        <v>13.94</v>
      </c>
      <c r="S858" s="105">
        <v>55.784399999999998</v>
      </c>
      <c r="T858" s="118">
        <v>-0.18</v>
      </c>
      <c r="U858" s="119">
        <v>35.9</v>
      </c>
      <c r="V858" s="97">
        <v>6.97</v>
      </c>
      <c r="W858" s="88">
        <v>62.8</v>
      </c>
      <c r="X858" s="89">
        <v>0.45</v>
      </c>
      <c r="Y858" s="90">
        <v>58.8</v>
      </c>
      <c r="Z858" s="91">
        <v>102</v>
      </c>
      <c r="AA858" s="81">
        <v>87.7</v>
      </c>
      <c r="AB858" s="92">
        <v>99</v>
      </c>
      <c r="AC858" s="93">
        <v>3.6</v>
      </c>
      <c r="AD858" s="94">
        <v>-4.0999999999999996</v>
      </c>
      <c r="AE858" s="94">
        <v>298</v>
      </c>
      <c r="AF858" s="94">
        <v>-23</v>
      </c>
      <c r="AG858" s="95">
        <v>-10</v>
      </c>
      <c r="AH858" s="91">
        <v>-142</v>
      </c>
    </row>
    <row r="859" spans="1:34" x14ac:dyDescent="0.2">
      <c r="A859" s="76" t="s">
        <v>622</v>
      </c>
      <c r="B859" s="38">
        <v>663702</v>
      </c>
      <c r="C859" s="76" t="s">
        <v>1011</v>
      </c>
      <c r="D859" s="76" t="s">
        <v>1315</v>
      </c>
      <c r="E859" s="76" t="s">
        <v>1012</v>
      </c>
      <c r="F859" s="76">
        <v>1995</v>
      </c>
      <c r="G859" s="96">
        <v>4</v>
      </c>
      <c r="H859" s="78" t="s">
        <v>553</v>
      </c>
      <c r="I859" s="79">
        <v>62</v>
      </c>
      <c r="J859" s="80">
        <v>17</v>
      </c>
      <c r="K859" s="80">
        <v>233</v>
      </c>
      <c r="L859" s="81">
        <v>-23.5</v>
      </c>
      <c r="M859" s="82">
        <v>82.580516129000003</v>
      </c>
      <c r="N859" s="83">
        <v>0.42499999999999999</v>
      </c>
      <c r="O859" s="84">
        <v>58.884</v>
      </c>
      <c r="P859" s="85">
        <v>5.1849999999999996</v>
      </c>
      <c r="Q859" s="86">
        <v>64.091999999999999</v>
      </c>
      <c r="R859" s="105">
        <v>16.914999999999999</v>
      </c>
      <c r="S859" s="105">
        <v>40.32</v>
      </c>
      <c r="T859" s="118">
        <v>7.0000000000000007E-2</v>
      </c>
      <c r="U859" s="119">
        <v>31.7</v>
      </c>
      <c r="V859" s="97">
        <v>-1.2749999999999999</v>
      </c>
      <c r="W859" s="88">
        <v>68.900000000000006</v>
      </c>
      <c r="X859" s="89">
        <v>1.8</v>
      </c>
      <c r="Y859" s="90">
        <v>60.8</v>
      </c>
      <c r="Z859" s="91">
        <v>98.7</v>
      </c>
      <c r="AA859" s="81">
        <v>-93.6</v>
      </c>
      <c r="AB859" s="92">
        <v>98</v>
      </c>
      <c r="AC859" s="93">
        <v>3.6</v>
      </c>
      <c r="AD859" s="94">
        <v>1.8</v>
      </c>
      <c r="AE859" s="94">
        <v>284</v>
      </c>
      <c r="AF859" s="94">
        <v>12</v>
      </c>
      <c r="AG859" s="95">
        <v>13</v>
      </c>
      <c r="AH859" s="91">
        <v>184</v>
      </c>
    </row>
    <row r="860" spans="1:34" x14ac:dyDescent="0.2">
      <c r="A860" s="76" t="s">
        <v>622</v>
      </c>
      <c r="B860" s="38">
        <v>654889</v>
      </c>
      <c r="C860" s="76" t="s">
        <v>483</v>
      </c>
      <c r="D860" s="76" t="s">
        <v>1315</v>
      </c>
      <c r="E860" s="76" t="s">
        <v>484</v>
      </c>
      <c r="F860" s="76">
        <v>1990</v>
      </c>
      <c r="G860" s="96">
        <v>3.1</v>
      </c>
      <c r="H860" s="78" t="s">
        <v>553</v>
      </c>
      <c r="I860" s="79">
        <v>73</v>
      </c>
      <c r="J860" s="80">
        <v>29</v>
      </c>
      <c r="K860" s="80">
        <v>303</v>
      </c>
      <c r="L860" s="81">
        <v>211.2</v>
      </c>
      <c r="M860" s="82">
        <v>87.910068492999997</v>
      </c>
      <c r="N860" s="83">
        <v>0.34</v>
      </c>
      <c r="O860" s="84">
        <v>39.695</v>
      </c>
      <c r="P860" s="85">
        <v>1.87</v>
      </c>
      <c r="Q860" s="86">
        <v>56.95</v>
      </c>
      <c r="R860" s="105">
        <v>8.5</v>
      </c>
      <c r="S860" s="105">
        <v>16.66</v>
      </c>
      <c r="T860" s="118">
        <v>-0.04</v>
      </c>
      <c r="U860" s="119">
        <v>11.9</v>
      </c>
      <c r="V860" s="97">
        <v>-4.165</v>
      </c>
      <c r="W860" s="88">
        <v>68.599999999999994</v>
      </c>
      <c r="X860" s="89">
        <v>4.05</v>
      </c>
      <c r="Y860" s="90">
        <v>58.8</v>
      </c>
      <c r="Z860" s="91">
        <v>94.7</v>
      </c>
      <c r="AA860" s="81">
        <v>-110.5</v>
      </c>
      <c r="AB860" s="92">
        <v>97</v>
      </c>
      <c r="AC860" s="93">
        <v>-22.3</v>
      </c>
      <c r="AD860" s="94">
        <v>-10.5</v>
      </c>
      <c r="AE860" s="94">
        <v>303</v>
      </c>
      <c r="AF860" s="94">
        <v>6</v>
      </c>
      <c r="AG860" s="95">
        <v>-8</v>
      </c>
      <c r="AH860" s="91">
        <v>-285</v>
      </c>
    </row>
    <row r="861" spans="1:34" x14ac:dyDescent="0.2">
      <c r="A861" s="76" t="s">
        <v>622</v>
      </c>
      <c r="B861" s="38">
        <v>651779</v>
      </c>
      <c r="C861" s="76" t="s">
        <v>1364</v>
      </c>
      <c r="D861" s="76" t="s">
        <v>1315</v>
      </c>
      <c r="E861" s="76" t="s">
        <v>608</v>
      </c>
      <c r="F861" s="76">
        <v>1989</v>
      </c>
      <c r="G861" s="96">
        <v>5.7</v>
      </c>
      <c r="H861" s="78" t="s">
        <v>553</v>
      </c>
      <c r="I861" s="79">
        <v>12</v>
      </c>
      <c r="J861" s="80">
        <v>2</v>
      </c>
      <c r="K861" s="80">
        <v>50</v>
      </c>
      <c r="L861" s="81">
        <v>55</v>
      </c>
      <c r="M861" s="82">
        <v>62.327666667000003</v>
      </c>
      <c r="N861" s="83">
        <v>5.3550000000000004</v>
      </c>
      <c r="O861" s="84">
        <v>44.108750000000001</v>
      </c>
      <c r="P861" s="85">
        <v>1.9550000000000001</v>
      </c>
      <c r="Q861" s="86">
        <v>45.173749999999998</v>
      </c>
      <c r="R861" s="105">
        <v>15.98</v>
      </c>
      <c r="S861" s="105">
        <v>30.973749999999999</v>
      </c>
      <c r="T861" s="118">
        <v>-0.12</v>
      </c>
      <c r="U861" s="119">
        <v>17.7</v>
      </c>
      <c r="V861" s="97">
        <v>4.59</v>
      </c>
      <c r="W861" s="88">
        <v>42.1</v>
      </c>
      <c r="X861" s="89">
        <v>0.45</v>
      </c>
      <c r="Y861" s="90">
        <v>35.6</v>
      </c>
      <c r="Z861" s="91">
        <v>94.5</v>
      </c>
      <c r="AA861" s="81">
        <v>-392.3</v>
      </c>
      <c r="AB861" s="92">
        <v>75</v>
      </c>
      <c r="AC861" s="93">
        <v>-8.6</v>
      </c>
      <c r="AD861" s="94">
        <v>-17.3</v>
      </c>
      <c r="AE861" s="94">
        <v>273</v>
      </c>
      <c r="AF861" s="94">
        <v>5</v>
      </c>
      <c r="AG861" s="95">
        <v>9.5</v>
      </c>
      <c r="AH861" s="91">
        <v>-35</v>
      </c>
    </row>
    <row r="862" spans="1:34" x14ac:dyDescent="0.2">
      <c r="A862" s="76" t="s">
        <v>622</v>
      </c>
      <c r="B862" s="38">
        <v>111446074</v>
      </c>
      <c r="C862" s="76" t="s">
        <v>821</v>
      </c>
      <c r="D862" s="76" t="s">
        <v>1315</v>
      </c>
      <c r="E862" s="76" t="s">
        <v>822</v>
      </c>
      <c r="F862" s="76">
        <v>2000</v>
      </c>
      <c r="G862" s="96">
        <v>6.5</v>
      </c>
      <c r="H862" s="78" t="s">
        <v>553</v>
      </c>
      <c r="I862" s="79">
        <v>91</v>
      </c>
      <c r="J862" s="80">
        <v>21</v>
      </c>
      <c r="K862" s="80">
        <v>191</v>
      </c>
      <c r="L862" s="81">
        <v>-48.3</v>
      </c>
      <c r="M862" s="82">
        <v>85.725934065999994</v>
      </c>
      <c r="N862" s="83">
        <v>8.2449999999999992</v>
      </c>
      <c r="O862" s="84">
        <v>64.980500000000006</v>
      </c>
      <c r="P862" s="85">
        <v>1.19</v>
      </c>
      <c r="Q862" s="86">
        <v>67.541875000000005</v>
      </c>
      <c r="R862" s="105">
        <v>15.13</v>
      </c>
      <c r="S862" s="105">
        <v>47.916499999999999</v>
      </c>
      <c r="T862" s="118">
        <v>0.01</v>
      </c>
      <c r="U862" s="119">
        <v>48.2</v>
      </c>
      <c r="V862" s="97">
        <v>-0.42499999999999999</v>
      </c>
      <c r="W862" s="88">
        <v>64</v>
      </c>
      <c r="X862" s="89">
        <v>-4.32</v>
      </c>
      <c r="Y862" s="90">
        <v>65.2</v>
      </c>
      <c r="Z862" s="91">
        <v>93.4</v>
      </c>
      <c r="AA862" s="81">
        <v>-31.4</v>
      </c>
      <c r="AB862" s="92">
        <v>98</v>
      </c>
      <c r="AC862" s="93">
        <v>10</v>
      </c>
      <c r="AD862" s="94">
        <v>0.9</v>
      </c>
      <c r="AE862" s="94">
        <v>330</v>
      </c>
      <c r="AF862" s="94">
        <v>-11</v>
      </c>
      <c r="AG862" s="95">
        <v>-14.5</v>
      </c>
      <c r="AH862" s="91">
        <v>-124</v>
      </c>
    </row>
    <row r="863" spans="1:34" x14ac:dyDescent="0.2">
      <c r="A863" s="76" t="s">
        <v>622</v>
      </c>
      <c r="B863" s="38">
        <v>657785</v>
      </c>
      <c r="C863" s="76" t="s">
        <v>431</v>
      </c>
      <c r="D863" s="76" t="s">
        <v>1315</v>
      </c>
      <c r="E863" s="76" t="s">
        <v>432</v>
      </c>
      <c r="F863" s="76">
        <v>1992</v>
      </c>
      <c r="G863" s="96">
        <v>1.8</v>
      </c>
      <c r="H863" s="78" t="s">
        <v>553</v>
      </c>
      <c r="I863" s="79">
        <v>21</v>
      </c>
      <c r="J863" s="80">
        <v>7</v>
      </c>
      <c r="K863" s="80">
        <v>92</v>
      </c>
      <c r="L863" s="81">
        <v>198.9</v>
      </c>
      <c r="M863" s="82">
        <v>72.793904761999997</v>
      </c>
      <c r="N863" s="83">
        <v>0.255</v>
      </c>
      <c r="O863" s="84">
        <v>58.171727273000002</v>
      </c>
      <c r="P863" s="85">
        <v>6.375</v>
      </c>
      <c r="Q863" s="86">
        <v>57.107818182000003</v>
      </c>
      <c r="R863" s="105">
        <v>14.45</v>
      </c>
      <c r="S863" s="105">
        <v>44.689272727000002</v>
      </c>
      <c r="T863" s="118">
        <v>-0.2</v>
      </c>
      <c r="U863" s="119">
        <v>41.5</v>
      </c>
      <c r="V863" s="97">
        <v>-2.2949999999999999</v>
      </c>
      <c r="W863" s="88">
        <v>51.2</v>
      </c>
      <c r="X863" s="89">
        <v>0.9</v>
      </c>
      <c r="Y863" s="90">
        <v>44.9</v>
      </c>
      <c r="Z863" s="91">
        <v>92.1</v>
      </c>
      <c r="AA863" s="81">
        <v>37.299999999999997</v>
      </c>
      <c r="AB863" s="92">
        <v>98</v>
      </c>
      <c r="AC863" s="93">
        <v>-6.4</v>
      </c>
      <c r="AD863" s="94">
        <v>3.2</v>
      </c>
      <c r="AE863" s="94">
        <v>282</v>
      </c>
      <c r="AF863" s="94">
        <v>13</v>
      </c>
      <c r="AG863" s="95">
        <v>27</v>
      </c>
      <c r="AH863" s="91">
        <v>251</v>
      </c>
    </row>
    <row r="864" spans="1:34" x14ac:dyDescent="0.2">
      <c r="A864" s="76" t="s">
        <v>622</v>
      </c>
      <c r="B864" s="38">
        <v>112867621</v>
      </c>
      <c r="C864" s="76" t="s">
        <v>516</v>
      </c>
      <c r="D864" s="76" t="s">
        <v>1315</v>
      </c>
      <c r="E864" s="76" t="s">
        <v>517</v>
      </c>
      <c r="F864" s="76">
        <v>2002</v>
      </c>
      <c r="G864" s="96">
        <v>8</v>
      </c>
      <c r="H864" s="78" t="s">
        <v>553</v>
      </c>
      <c r="I864" s="79">
        <v>33</v>
      </c>
      <c r="J864" s="80">
        <v>16</v>
      </c>
      <c r="K864" s="80">
        <v>103</v>
      </c>
      <c r="L864" s="81">
        <v>230.4</v>
      </c>
      <c r="M864" s="82">
        <v>70.410666667000001</v>
      </c>
      <c r="N864" s="83">
        <v>4.6749999999999998</v>
      </c>
      <c r="O864" s="84">
        <v>40.823999999999998</v>
      </c>
      <c r="P864" s="85">
        <v>3.23</v>
      </c>
      <c r="Q864" s="86">
        <v>49.98</v>
      </c>
      <c r="R864" s="105">
        <v>17</v>
      </c>
      <c r="S864" s="105">
        <v>19.404</v>
      </c>
      <c r="T864" s="118">
        <v>0.08</v>
      </c>
      <c r="U864" s="119">
        <v>28.7</v>
      </c>
      <c r="V864" s="97">
        <v>3.8250000000000002</v>
      </c>
      <c r="W864" s="88">
        <v>47.3</v>
      </c>
      <c r="X864" s="89">
        <v>0.99</v>
      </c>
      <c r="Y864" s="90">
        <v>41.8</v>
      </c>
      <c r="Z864" s="91">
        <v>91.5</v>
      </c>
      <c r="AA864" s="81">
        <v>551.4</v>
      </c>
      <c r="AB864" s="92">
        <v>91</v>
      </c>
      <c r="AC864" s="93">
        <v>17.3</v>
      </c>
      <c r="AD864" s="94">
        <v>16.399999999999999</v>
      </c>
      <c r="AE864" s="94">
        <v>316</v>
      </c>
      <c r="AF864" s="94">
        <v>-13</v>
      </c>
      <c r="AG864" s="95">
        <v>-4</v>
      </c>
      <c r="AH864" s="91">
        <v>109</v>
      </c>
    </row>
    <row r="865" spans="1:34" x14ac:dyDescent="0.2">
      <c r="A865" s="76" t="s">
        <v>622</v>
      </c>
      <c r="B865" s="38">
        <v>624576</v>
      </c>
      <c r="C865" s="76" t="s">
        <v>1294</v>
      </c>
      <c r="D865" s="76" t="s">
        <v>1315</v>
      </c>
      <c r="E865" s="76" t="s">
        <v>1295</v>
      </c>
      <c r="F865" s="76">
        <v>1974</v>
      </c>
      <c r="G865" s="96">
        <v>0</v>
      </c>
      <c r="H865" s="78" t="s">
        <v>553</v>
      </c>
      <c r="I865" s="79">
        <v>26</v>
      </c>
      <c r="J865" s="80">
        <v>9</v>
      </c>
      <c r="K865" s="80">
        <v>96</v>
      </c>
      <c r="L865" s="81">
        <v>-176.3</v>
      </c>
      <c r="M865" s="82">
        <v>70.608615384999993</v>
      </c>
      <c r="N865" s="83">
        <v>5.61</v>
      </c>
      <c r="O865" s="84">
        <v>55.767733333000002</v>
      </c>
      <c r="P865" s="85">
        <v>-0.255</v>
      </c>
      <c r="Q865" s="86">
        <v>54.4</v>
      </c>
      <c r="R865" s="105">
        <v>0.42499999999999999</v>
      </c>
      <c r="S865" s="105">
        <v>29.225000000000001</v>
      </c>
      <c r="T865" s="118">
        <v>-0.06</v>
      </c>
      <c r="U865" s="119">
        <v>5.8</v>
      </c>
      <c r="V865" s="97">
        <v>2.2949999999999999</v>
      </c>
      <c r="W865" s="88">
        <v>48</v>
      </c>
      <c r="X865" s="89">
        <v>-0.18</v>
      </c>
      <c r="Y865" s="90">
        <v>40.1</v>
      </c>
      <c r="Z865" s="91">
        <v>91.5</v>
      </c>
      <c r="AA865" s="81">
        <v>-968.6</v>
      </c>
      <c r="AB865" s="92">
        <v>99</v>
      </c>
      <c r="AC865" s="93">
        <v>-21.8</v>
      </c>
      <c r="AD865" s="94">
        <v>-29.1</v>
      </c>
      <c r="AE865" s="94">
        <v>282</v>
      </c>
      <c r="AF865" s="94">
        <v>14</v>
      </c>
      <c r="AG865" s="95">
        <v>-15.5</v>
      </c>
      <c r="AH865" s="91">
        <v>-461</v>
      </c>
    </row>
    <row r="866" spans="1:34" x14ac:dyDescent="0.2">
      <c r="A866" s="76" t="s">
        <v>622</v>
      </c>
      <c r="B866" s="38">
        <v>642912</v>
      </c>
      <c r="C866" s="76" t="s">
        <v>501</v>
      </c>
      <c r="D866" s="76" t="s">
        <v>1315</v>
      </c>
      <c r="E866" s="76" t="s">
        <v>502</v>
      </c>
      <c r="F866" s="76">
        <v>1984</v>
      </c>
      <c r="G866" s="96">
        <v>3.9</v>
      </c>
      <c r="H866" s="78" t="s">
        <v>553</v>
      </c>
      <c r="I866" s="79">
        <v>23</v>
      </c>
      <c r="J866" s="80">
        <v>11</v>
      </c>
      <c r="K866" s="80">
        <v>73</v>
      </c>
      <c r="L866" s="81">
        <v>152.30000000000001</v>
      </c>
      <c r="M866" s="82">
        <v>74.635826086999998</v>
      </c>
      <c r="N866" s="83">
        <v>2.21</v>
      </c>
      <c r="O866" s="84">
        <v>40.581000000000003</v>
      </c>
      <c r="P866" s="85">
        <v>2.2949999999999999</v>
      </c>
      <c r="Q866" s="86">
        <v>45.68</v>
      </c>
      <c r="R866" s="105">
        <v>5.44</v>
      </c>
      <c r="S866" s="105">
        <v>23.166</v>
      </c>
      <c r="T866" s="118">
        <v>-0.16</v>
      </c>
      <c r="U866" s="119">
        <v>20.3</v>
      </c>
      <c r="V866" s="97">
        <v>1.02</v>
      </c>
      <c r="W866" s="88">
        <v>51.3</v>
      </c>
      <c r="X866" s="89">
        <v>2.61</v>
      </c>
      <c r="Y866" s="90">
        <v>47.2</v>
      </c>
      <c r="Z866" s="91">
        <v>90</v>
      </c>
      <c r="AA866" s="81">
        <v>-338.6</v>
      </c>
      <c r="AB866" s="92">
        <v>99</v>
      </c>
      <c r="AC866" s="93">
        <v>-17.3</v>
      </c>
      <c r="AD866" s="94">
        <v>-19.5</v>
      </c>
      <c r="AE866" s="94">
        <v>271</v>
      </c>
      <c r="AF866" s="94">
        <v>-10</v>
      </c>
      <c r="AG866" s="95">
        <v>-17.5</v>
      </c>
      <c r="AH866" s="91">
        <v>-358</v>
      </c>
    </row>
    <row r="867" spans="1:34" x14ac:dyDescent="0.2">
      <c r="A867" s="76" t="s">
        <v>622</v>
      </c>
      <c r="B867" s="38">
        <v>629705</v>
      </c>
      <c r="C867" s="76" t="s">
        <v>456</v>
      </c>
      <c r="D867" s="76" t="s">
        <v>1315</v>
      </c>
      <c r="E867" s="76" t="s">
        <v>457</v>
      </c>
      <c r="F867" s="76">
        <v>1977</v>
      </c>
      <c r="G867" s="96">
        <v>0</v>
      </c>
      <c r="H867" s="78" t="s">
        <v>553</v>
      </c>
      <c r="I867" s="79">
        <v>28</v>
      </c>
      <c r="J867" s="80">
        <v>8</v>
      </c>
      <c r="K867" s="80">
        <v>129</v>
      </c>
      <c r="L867" s="81">
        <v>182.8</v>
      </c>
      <c r="M867" s="82">
        <v>76.278571428999996</v>
      </c>
      <c r="N867" s="83">
        <v>4.42</v>
      </c>
      <c r="O867" s="84">
        <v>45</v>
      </c>
      <c r="P867" s="85">
        <v>3.3149999999999999</v>
      </c>
      <c r="Q867" s="86">
        <v>57.2</v>
      </c>
      <c r="R867" s="105">
        <v>2.2949999999999999</v>
      </c>
      <c r="S867" s="105">
        <v>22.14</v>
      </c>
      <c r="T867" s="118">
        <v>-0.05</v>
      </c>
      <c r="U867" s="119">
        <v>5.7</v>
      </c>
      <c r="V867" s="97">
        <v>5.44</v>
      </c>
      <c r="W867" s="88">
        <v>50.3</v>
      </c>
      <c r="X867" s="89">
        <v>1.08</v>
      </c>
      <c r="Y867" s="90">
        <v>39.5</v>
      </c>
      <c r="Z867" s="91">
        <v>87.9</v>
      </c>
      <c r="AA867" s="81">
        <v>-449.1</v>
      </c>
      <c r="AB867" s="92">
        <v>99</v>
      </c>
      <c r="AC867" s="93">
        <v>-30.5</v>
      </c>
      <c r="AD867" s="94">
        <v>-14.5</v>
      </c>
      <c r="AE867" s="94">
        <v>283</v>
      </c>
      <c r="AF867" s="94">
        <v>6</v>
      </c>
      <c r="AG867" s="95">
        <v>-6.5</v>
      </c>
      <c r="AH867" s="91">
        <v>-342</v>
      </c>
    </row>
    <row r="868" spans="1:34" x14ac:dyDescent="0.2">
      <c r="A868" s="76" t="s">
        <v>622</v>
      </c>
      <c r="B868" s="38">
        <v>10202515</v>
      </c>
      <c r="C868" s="76" t="s">
        <v>1263</v>
      </c>
      <c r="D868" s="76" t="s">
        <v>1399</v>
      </c>
      <c r="E868" s="76" t="s">
        <v>1264</v>
      </c>
      <c r="F868" s="76">
        <v>1999</v>
      </c>
      <c r="G868" s="96">
        <v>2.2000000000000002</v>
      </c>
      <c r="H868" s="78" t="s">
        <v>553</v>
      </c>
      <c r="I868" s="79">
        <v>49</v>
      </c>
      <c r="J868" s="80">
        <v>17</v>
      </c>
      <c r="K868" s="80">
        <v>113</v>
      </c>
      <c r="L868" s="81">
        <v>43.8</v>
      </c>
      <c r="M868" s="82">
        <v>72.504244897999996</v>
      </c>
      <c r="N868" s="83">
        <v>1.105</v>
      </c>
      <c r="O868" s="84">
        <v>31.6</v>
      </c>
      <c r="P868" s="85">
        <v>0.59499999999999997</v>
      </c>
      <c r="Q868" s="86">
        <v>47.52</v>
      </c>
      <c r="R868" s="105">
        <v>3.145</v>
      </c>
      <c r="S868" s="105">
        <v>16</v>
      </c>
      <c r="T868" s="118">
        <v>-7.0000000000000007E-2</v>
      </c>
      <c r="U868" s="119">
        <v>20.7</v>
      </c>
      <c r="V868" s="97">
        <v>0.17</v>
      </c>
      <c r="W868" s="88">
        <v>50.5</v>
      </c>
      <c r="X868" s="89">
        <v>4.32</v>
      </c>
      <c r="Y868" s="90">
        <v>47.4</v>
      </c>
      <c r="Z868" s="91">
        <v>87.7</v>
      </c>
      <c r="AA868" s="81">
        <v>-315.89999999999998</v>
      </c>
      <c r="AB868" s="92">
        <v>91</v>
      </c>
      <c r="AC868" s="93">
        <v>-1.8</v>
      </c>
      <c r="AD868" s="94">
        <v>-9.5</v>
      </c>
      <c r="AE868" s="94">
        <v>323</v>
      </c>
      <c r="AF868" s="94">
        <v>-4</v>
      </c>
      <c r="AG868" s="95">
        <v>-8</v>
      </c>
      <c r="AH868" s="91">
        <v>-178</v>
      </c>
    </row>
    <row r="869" spans="1:34" x14ac:dyDescent="0.2">
      <c r="A869" s="76" t="s">
        <v>622</v>
      </c>
      <c r="B869" s="38">
        <v>658836</v>
      </c>
      <c r="C869" s="76" t="s">
        <v>449</v>
      </c>
      <c r="D869" s="76" t="s">
        <v>1315</v>
      </c>
      <c r="E869" s="76" t="s">
        <v>450</v>
      </c>
      <c r="F869" s="76">
        <v>1992</v>
      </c>
      <c r="G869" s="96">
        <v>8.9</v>
      </c>
      <c r="H869" s="78" t="s">
        <v>553</v>
      </c>
      <c r="I869" s="79">
        <v>81</v>
      </c>
      <c r="J869" s="80">
        <v>37</v>
      </c>
      <c r="K869" s="80">
        <v>295</v>
      </c>
      <c r="L869" s="81">
        <v>109</v>
      </c>
      <c r="M869" s="82">
        <v>88.979753086000002</v>
      </c>
      <c r="N869" s="83">
        <v>3.57</v>
      </c>
      <c r="O869" s="84">
        <v>72.518600000000006</v>
      </c>
      <c r="P869" s="85">
        <v>0.85</v>
      </c>
      <c r="Q869" s="86">
        <v>73.369100000000003</v>
      </c>
      <c r="R869" s="105">
        <v>10.37</v>
      </c>
      <c r="S869" s="105">
        <v>58.840200000000003</v>
      </c>
      <c r="T869" s="118">
        <v>-0.02</v>
      </c>
      <c r="U869" s="119">
        <v>51.9</v>
      </c>
      <c r="V869" s="97">
        <v>3.06</v>
      </c>
      <c r="W869" s="88">
        <v>74.099999999999994</v>
      </c>
      <c r="X869" s="89">
        <v>2.34</v>
      </c>
      <c r="Y869" s="90">
        <v>68.599999999999994</v>
      </c>
      <c r="Z869" s="91">
        <v>81.599999999999994</v>
      </c>
      <c r="AA869" s="81">
        <v>-156.4</v>
      </c>
      <c r="AB869" s="92">
        <v>99</v>
      </c>
      <c r="AC869" s="93">
        <v>-1.4</v>
      </c>
      <c r="AD869" s="94">
        <v>-5</v>
      </c>
      <c r="AE869" s="94">
        <v>320</v>
      </c>
      <c r="AF869" s="94">
        <v>-2</v>
      </c>
      <c r="AG869" s="95">
        <v>9</v>
      </c>
      <c r="AH869" s="91">
        <v>19</v>
      </c>
    </row>
    <row r="870" spans="1:34" x14ac:dyDescent="0.2">
      <c r="A870" s="76" t="s">
        <v>622</v>
      </c>
      <c r="B870" s="38">
        <v>138990</v>
      </c>
      <c r="C870" s="76" t="s">
        <v>1100</v>
      </c>
      <c r="D870" s="76" t="s">
        <v>1399</v>
      </c>
      <c r="E870" s="76" t="s">
        <v>1101</v>
      </c>
      <c r="F870" s="76">
        <v>1991</v>
      </c>
      <c r="G870" s="96">
        <v>3.4</v>
      </c>
      <c r="H870" s="78" t="s">
        <v>553</v>
      </c>
      <c r="I870" s="79">
        <v>62</v>
      </c>
      <c r="J870" s="80">
        <v>23</v>
      </c>
      <c r="K870" s="80">
        <v>232</v>
      </c>
      <c r="L870" s="81">
        <v>-71.2</v>
      </c>
      <c r="M870" s="82">
        <v>86.047080644999994</v>
      </c>
      <c r="N870" s="83">
        <v>4.335</v>
      </c>
      <c r="O870" s="84">
        <v>59.426250000000003</v>
      </c>
      <c r="P870" s="85">
        <v>-1.7</v>
      </c>
      <c r="Q870" s="86">
        <v>65.685000000000002</v>
      </c>
      <c r="R870" s="105">
        <v>-3.23</v>
      </c>
      <c r="S870" s="105">
        <v>40.3065</v>
      </c>
      <c r="T870" s="118">
        <v>-0.17</v>
      </c>
      <c r="U870" s="119">
        <v>26.9</v>
      </c>
      <c r="V870" s="97">
        <v>-4.8449999999999998</v>
      </c>
      <c r="W870" s="88">
        <v>68.599999999999994</v>
      </c>
      <c r="X870" s="89">
        <v>-0.63</v>
      </c>
      <c r="Y870" s="90">
        <v>60</v>
      </c>
      <c r="Z870" s="91">
        <v>79.3</v>
      </c>
      <c r="AA870" s="81">
        <v>-139.5</v>
      </c>
      <c r="AB870" s="92">
        <v>99</v>
      </c>
      <c r="AC870" s="93">
        <v>6.8</v>
      </c>
      <c r="AD870" s="94">
        <v>0</v>
      </c>
      <c r="AE870" s="94">
        <v>277</v>
      </c>
      <c r="AF870" s="94">
        <v>-9</v>
      </c>
      <c r="AG870" s="95">
        <v>5</v>
      </c>
      <c r="AH870" s="91">
        <v>75</v>
      </c>
    </row>
    <row r="871" spans="1:34" x14ac:dyDescent="0.2">
      <c r="A871" s="76" t="s">
        <v>622</v>
      </c>
      <c r="B871" s="38">
        <v>111524657</v>
      </c>
      <c r="C871" s="76" t="s">
        <v>335</v>
      </c>
      <c r="D871" s="76" t="s">
        <v>1315</v>
      </c>
      <c r="E871" s="76" t="s">
        <v>811</v>
      </c>
      <c r="F871" s="76">
        <v>2000</v>
      </c>
      <c r="G871" s="96">
        <v>5.6</v>
      </c>
      <c r="H871" s="78" t="s">
        <v>553</v>
      </c>
      <c r="I871" s="79">
        <v>165</v>
      </c>
      <c r="J871" s="80">
        <v>37</v>
      </c>
      <c r="K871" s="80">
        <v>469</v>
      </c>
      <c r="L871" s="81">
        <v>-77.599999999999994</v>
      </c>
      <c r="M871" s="82">
        <v>91.527830303000002</v>
      </c>
      <c r="N871" s="83">
        <v>1.9550000000000001</v>
      </c>
      <c r="O871" s="84">
        <v>68.299703703999995</v>
      </c>
      <c r="P871" s="85">
        <v>4.93</v>
      </c>
      <c r="Q871" s="86">
        <v>72.956444443999999</v>
      </c>
      <c r="R871" s="105">
        <v>8.84</v>
      </c>
      <c r="S871" s="105">
        <v>48.038222222000002</v>
      </c>
      <c r="T871" s="118">
        <v>0.28000000000000003</v>
      </c>
      <c r="U871" s="119">
        <v>57.9</v>
      </c>
      <c r="V871" s="97">
        <v>-4.335</v>
      </c>
      <c r="W871" s="88">
        <v>78.5</v>
      </c>
      <c r="X871" s="89">
        <v>-2.0699999999999998</v>
      </c>
      <c r="Y871" s="90">
        <v>73.5</v>
      </c>
      <c r="Z871" s="91">
        <v>78.099999999999994</v>
      </c>
      <c r="AA871" s="81">
        <v>105</v>
      </c>
      <c r="AB871" s="92">
        <v>99</v>
      </c>
      <c r="AC871" s="93">
        <v>8.6</v>
      </c>
      <c r="AD871" s="94">
        <v>9.1</v>
      </c>
      <c r="AE871" s="94">
        <v>316</v>
      </c>
      <c r="AF871" s="94">
        <v>4</v>
      </c>
      <c r="AG871" s="95">
        <v>9.5</v>
      </c>
      <c r="AH871" s="91">
        <v>177</v>
      </c>
    </row>
    <row r="872" spans="1:34" x14ac:dyDescent="0.2">
      <c r="A872" s="76" t="s">
        <v>622</v>
      </c>
      <c r="B872" s="38">
        <v>635365</v>
      </c>
      <c r="C872" s="76" t="s">
        <v>1024</v>
      </c>
      <c r="D872" s="76" t="s">
        <v>1315</v>
      </c>
      <c r="E872" s="76" t="s">
        <v>1025</v>
      </c>
      <c r="F872" s="76">
        <v>1980</v>
      </c>
      <c r="G872" s="96">
        <v>0</v>
      </c>
      <c r="H872" s="78" t="s">
        <v>553</v>
      </c>
      <c r="I872" s="79">
        <v>33</v>
      </c>
      <c r="J872" s="80">
        <v>8</v>
      </c>
      <c r="K872" s="80">
        <v>147</v>
      </c>
      <c r="L872" s="81">
        <v>-42.7</v>
      </c>
      <c r="M872" s="82">
        <v>81.328030303000006</v>
      </c>
      <c r="N872" s="83">
        <v>2.125</v>
      </c>
      <c r="O872" s="84">
        <v>43.765999999999998</v>
      </c>
      <c r="P872" s="85">
        <v>1.615</v>
      </c>
      <c r="Q872" s="86">
        <v>51.902999999999999</v>
      </c>
      <c r="R872" s="105">
        <v>0.85</v>
      </c>
      <c r="S872" s="105">
        <v>25.754000000000001</v>
      </c>
      <c r="T872" s="118">
        <v>-0.02</v>
      </c>
      <c r="U872" s="119">
        <v>19.100000000000001</v>
      </c>
      <c r="V872" s="97">
        <v>-3.23</v>
      </c>
      <c r="W872" s="88">
        <v>59.9</v>
      </c>
      <c r="X872" s="89">
        <v>0.18</v>
      </c>
      <c r="Y872" s="90">
        <v>49.6</v>
      </c>
      <c r="Z872" s="91">
        <v>77</v>
      </c>
      <c r="AA872" s="81">
        <v>-214.5</v>
      </c>
      <c r="AB872" s="92">
        <v>99</v>
      </c>
      <c r="AC872" s="93">
        <v>-10.9</v>
      </c>
      <c r="AD872" s="94">
        <v>-10</v>
      </c>
      <c r="AE872" s="94">
        <v>295</v>
      </c>
      <c r="AF872" s="94">
        <v>16</v>
      </c>
      <c r="AG872" s="95">
        <v>-3</v>
      </c>
      <c r="AH872" s="91">
        <v>-136</v>
      </c>
    </row>
    <row r="873" spans="1:34" x14ac:dyDescent="0.2">
      <c r="A873" s="76" t="s">
        <v>622</v>
      </c>
      <c r="B873" s="38">
        <v>114011567</v>
      </c>
      <c r="C873" s="76" t="s">
        <v>2281</v>
      </c>
      <c r="D873" s="76" t="s">
        <v>1315</v>
      </c>
      <c r="E873" s="76" t="s">
        <v>2282</v>
      </c>
      <c r="F873" s="76">
        <v>1960</v>
      </c>
      <c r="G873" s="96">
        <v>6</v>
      </c>
      <c r="H873" s="78" t="s">
        <v>553</v>
      </c>
      <c r="I873" s="79">
        <v>19</v>
      </c>
      <c r="J873" s="80">
        <v>12</v>
      </c>
      <c r="K873" s="80">
        <v>22</v>
      </c>
      <c r="L873" s="81">
        <v>-11.5</v>
      </c>
      <c r="M873" s="82">
        <v>44.601947367999998</v>
      </c>
      <c r="N873" s="83">
        <v>5.78</v>
      </c>
      <c r="O873" s="84">
        <v>15.272</v>
      </c>
      <c r="P873" s="85">
        <v>1.2749999999999999</v>
      </c>
      <c r="Q873" s="86">
        <v>28.053999999999998</v>
      </c>
      <c r="R873" s="105">
        <v>5.1849999999999996</v>
      </c>
      <c r="S873" s="105">
        <v>2.9049999999999998</v>
      </c>
      <c r="T873" s="118">
        <v>-0.03</v>
      </c>
      <c r="U873" s="119">
        <v>5.6</v>
      </c>
      <c r="V873" s="97">
        <v>-2.2949999999999999</v>
      </c>
      <c r="W873" s="88">
        <v>15.8</v>
      </c>
      <c r="X873" s="89">
        <v>-3.51</v>
      </c>
      <c r="Y873" s="90">
        <v>14</v>
      </c>
      <c r="Z873" s="91">
        <v>72.900000000000006</v>
      </c>
      <c r="AA873" s="81">
        <v>215</v>
      </c>
      <c r="AB873" s="92">
        <v>99</v>
      </c>
      <c r="AC873" s="93">
        <v>25.9</v>
      </c>
      <c r="AD873" s="94">
        <v>9.5</v>
      </c>
      <c r="AE873" s="94">
        <v>312</v>
      </c>
      <c r="AF873" s="94">
        <v>-21</v>
      </c>
      <c r="AG873" s="95">
        <v>3</v>
      </c>
      <c r="AH873" s="91">
        <v>199</v>
      </c>
    </row>
    <row r="874" spans="1:34" x14ac:dyDescent="0.2">
      <c r="A874" s="76" t="s">
        <v>622</v>
      </c>
      <c r="B874" s="38">
        <v>664442</v>
      </c>
      <c r="C874" s="76" t="s">
        <v>2268</v>
      </c>
      <c r="D874" s="76" t="s">
        <v>1315</v>
      </c>
      <c r="E874" s="76" t="s">
        <v>2269</v>
      </c>
      <c r="F874" s="76">
        <v>1996</v>
      </c>
      <c r="G874" s="96">
        <v>6.2</v>
      </c>
      <c r="H874" s="78" t="s">
        <v>553</v>
      </c>
      <c r="I874" s="79">
        <v>14</v>
      </c>
      <c r="J874" s="80">
        <v>4</v>
      </c>
      <c r="K874" s="80">
        <v>51</v>
      </c>
      <c r="L874" s="81">
        <v>79.2</v>
      </c>
      <c r="M874" s="82">
        <v>66.825000000000003</v>
      </c>
      <c r="N874" s="83">
        <v>1.105</v>
      </c>
      <c r="O874" s="84">
        <v>33.28</v>
      </c>
      <c r="P874" s="85">
        <v>4.6749999999999998</v>
      </c>
      <c r="Q874" s="86">
        <v>41.84</v>
      </c>
      <c r="R874" s="105">
        <v>8.5</v>
      </c>
      <c r="S874" s="105">
        <v>21.76</v>
      </c>
      <c r="T874" s="118">
        <v>0.03</v>
      </c>
      <c r="U874" s="119">
        <v>21.3</v>
      </c>
      <c r="V874" s="97">
        <v>3.9950000000000001</v>
      </c>
      <c r="W874" s="88">
        <v>45.5</v>
      </c>
      <c r="X874" s="89">
        <v>1.89</v>
      </c>
      <c r="Y874" s="90">
        <v>40.299999999999997</v>
      </c>
      <c r="Z874" s="91">
        <v>72.2</v>
      </c>
      <c r="AA874" s="81">
        <v>62.7</v>
      </c>
      <c r="AB874" s="92">
        <v>97</v>
      </c>
      <c r="AC874" s="93">
        <v>-0.5</v>
      </c>
      <c r="AD874" s="94">
        <v>3.2</v>
      </c>
      <c r="AE874" s="94">
        <v>298</v>
      </c>
      <c r="AF874" s="94">
        <v>-1</v>
      </c>
      <c r="AG874" s="95">
        <v>-3.5</v>
      </c>
      <c r="AH874" s="91">
        <v>-58</v>
      </c>
    </row>
    <row r="875" spans="1:34" x14ac:dyDescent="0.2">
      <c r="A875" s="76" t="s">
        <v>622</v>
      </c>
      <c r="B875" s="38">
        <v>657298</v>
      </c>
      <c r="C875" s="76" t="s">
        <v>464</v>
      </c>
      <c r="D875" s="76" t="s">
        <v>1315</v>
      </c>
      <c r="E875" s="76" t="s">
        <v>465</v>
      </c>
      <c r="F875" s="76">
        <v>1991</v>
      </c>
      <c r="G875" s="96">
        <v>4.7</v>
      </c>
      <c r="H875" s="78" t="s">
        <v>553</v>
      </c>
      <c r="I875" s="79">
        <v>27</v>
      </c>
      <c r="J875" s="80">
        <v>10</v>
      </c>
      <c r="K875" s="80">
        <v>47</v>
      </c>
      <c r="L875" s="81">
        <v>120.8</v>
      </c>
      <c r="M875" s="82">
        <v>59.052</v>
      </c>
      <c r="N875" s="83">
        <v>0.93500000000000005</v>
      </c>
      <c r="O875" s="84">
        <v>41.624000000000002</v>
      </c>
      <c r="P875" s="85">
        <v>2.4649999999999999</v>
      </c>
      <c r="Q875" s="86">
        <v>50.58</v>
      </c>
      <c r="R875" s="105">
        <v>11.73</v>
      </c>
      <c r="S875" s="105">
        <v>30.15</v>
      </c>
      <c r="T875" s="118">
        <v>0.19</v>
      </c>
      <c r="U875" s="119">
        <v>33.4</v>
      </c>
      <c r="V875" s="97">
        <v>-1.105</v>
      </c>
      <c r="W875" s="88">
        <v>45.3</v>
      </c>
      <c r="X875" s="89">
        <v>2.4300000000000002</v>
      </c>
      <c r="Y875" s="90">
        <v>44.6</v>
      </c>
      <c r="Z875" s="91">
        <v>71.8</v>
      </c>
      <c r="AA875" s="81">
        <v>135</v>
      </c>
      <c r="AB875" s="92">
        <v>98</v>
      </c>
      <c r="AC875" s="93">
        <v>-9.1</v>
      </c>
      <c r="AD875" s="94">
        <v>-6.8</v>
      </c>
      <c r="AE875" s="94">
        <v>331</v>
      </c>
      <c r="AF875" s="94">
        <v>-8</v>
      </c>
      <c r="AG875" s="95">
        <v>-2.5</v>
      </c>
      <c r="AH875" s="91">
        <v>-175</v>
      </c>
    </row>
    <row r="876" spans="1:34" x14ac:dyDescent="0.2">
      <c r="A876" s="76" t="s">
        <v>622</v>
      </c>
      <c r="B876" s="38">
        <v>636803</v>
      </c>
      <c r="C876" s="76" t="s">
        <v>476</v>
      </c>
      <c r="D876" s="76" t="s">
        <v>1315</v>
      </c>
      <c r="E876" s="76" t="s">
        <v>477</v>
      </c>
      <c r="F876" s="76">
        <v>1980</v>
      </c>
      <c r="G876" s="96">
        <v>3.1</v>
      </c>
      <c r="H876" s="78" t="s">
        <v>553</v>
      </c>
      <c r="I876" s="79">
        <v>17</v>
      </c>
      <c r="J876" s="80">
        <v>7</v>
      </c>
      <c r="K876" s="80">
        <v>64</v>
      </c>
      <c r="L876" s="81">
        <v>21.8</v>
      </c>
      <c r="M876" s="82">
        <v>63.561705881999998</v>
      </c>
      <c r="N876" s="83">
        <v>0.34</v>
      </c>
      <c r="O876" s="84">
        <v>49.415999999999997</v>
      </c>
      <c r="P876" s="85">
        <v>0.255</v>
      </c>
      <c r="Q876" s="86">
        <v>50.3</v>
      </c>
      <c r="R876" s="105">
        <v>21.42</v>
      </c>
      <c r="S876" s="105">
        <v>33.756</v>
      </c>
      <c r="T876" s="118">
        <v>-0.18</v>
      </c>
      <c r="U876" s="119">
        <v>17.7</v>
      </c>
      <c r="V876" s="97">
        <v>-2.2949999999999999</v>
      </c>
      <c r="W876" s="88">
        <v>42.5</v>
      </c>
      <c r="X876" s="89">
        <v>3.06</v>
      </c>
      <c r="Y876" s="90">
        <v>34.799999999999997</v>
      </c>
      <c r="Z876" s="91">
        <v>69.400000000000006</v>
      </c>
      <c r="AA876" s="81">
        <v>-264.10000000000002</v>
      </c>
      <c r="AB876" s="92">
        <v>97</v>
      </c>
      <c r="AC876" s="93">
        <v>-24.1</v>
      </c>
      <c r="AD876" s="94">
        <v>-15.5</v>
      </c>
      <c r="AE876" s="94">
        <v>284</v>
      </c>
      <c r="AF876" s="94">
        <v>12</v>
      </c>
      <c r="AG876" s="95">
        <v>-11</v>
      </c>
      <c r="AH876" s="91">
        <v>-332</v>
      </c>
    </row>
    <row r="877" spans="1:34" x14ac:dyDescent="0.2">
      <c r="A877" s="76" t="s">
        <v>622</v>
      </c>
      <c r="B877" s="38">
        <v>136739</v>
      </c>
      <c r="C877" s="76" t="s">
        <v>1304</v>
      </c>
      <c r="D877" s="76" t="s">
        <v>1399</v>
      </c>
      <c r="E877" s="76" t="s">
        <v>1305</v>
      </c>
      <c r="F877" s="76">
        <v>1978</v>
      </c>
      <c r="G877" s="96">
        <v>0</v>
      </c>
      <c r="H877" s="78" t="s">
        <v>553</v>
      </c>
      <c r="I877" s="79">
        <v>27</v>
      </c>
      <c r="J877" s="80">
        <v>5</v>
      </c>
      <c r="K877" s="80">
        <v>114</v>
      </c>
      <c r="L877" s="81">
        <v>-180.3</v>
      </c>
      <c r="M877" s="82">
        <v>66.665185184999999</v>
      </c>
      <c r="N877" s="83">
        <v>2.72</v>
      </c>
      <c r="O877" s="84">
        <v>46.494999999999997</v>
      </c>
      <c r="P877" s="85">
        <v>-1.02</v>
      </c>
      <c r="Q877" s="86">
        <v>49.95</v>
      </c>
      <c r="R877" s="105">
        <v>12.494999999999999</v>
      </c>
      <c r="S877" s="105">
        <v>26.46</v>
      </c>
      <c r="T877" s="118">
        <v>-0.09</v>
      </c>
      <c r="U877" s="119">
        <v>10.8</v>
      </c>
      <c r="V877" s="97">
        <v>-8.5000000000000006E-2</v>
      </c>
      <c r="W877" s="88">
        <v>45.8</v>
      </c>
      <c r="X877" s="89">
        <v>1.17</v>
      </c>
      <c r="Y877" s="90">
        <v>36.1</v>
      </c>
      <c r="Z877" s="91">
        <v>67.7</v>
      </c>
      <c r="AA877" s="81">
        <v>-888.2</v>
      </c>
      <c r="AB877" s="92">
        <v>96</v>
      </c>
      <c r="AC877" s="93">
        <v>-18.2</v>
      </c>
      <c r="AD877" s="94">
        <v>-20</v>
      </c>
      <c r="AE877" s="94">
        <v>272</v>
      </c>
      <c r="AF877" s="94">
        <v>12</v>
      </c>
      <c r="AG877" s="95">
        <v>-3</v>
      </c>
      <c r="AH877" s="91">
        <v>-242</v>
      </c>
    </row>
    <row r="878" spans="1:34" x14ac:dyDescent="0.2">
      <c r="A878" s="76" t="s">
        <v>622</v>
      </c>
      <c r="B878" s="38">
        <v>113521285</v>
      </c>
      <c r="C878" s="76" t="s">
        <v>2272</v>
      </c>
      <c r="D878" s="76" t="s">
        <v>1315</v>
      </c>
      <c r="E878" s="76" t="s">
        <v>2273</v>
      </c>
      <c r="F878" s="76">
        <v>2003</v>
      </c>
      <c r="G878" s="96">
        <v>5.5</v>
      </c>
      <c r="H878" s="78" t="s">
        <v>553</v>
      </c>
      <c r="I878" s="79">
        <v>14</v>
      </c>
      <c r="J878" s="80">
        <v>4</v>
      </c>
      <c r="K878" s="80">
        <v>20</v>
      </c>
      <c r="L878" s="81">
        <v>122.6</v>
      </c>
      <c r="M878" s="82">
        <v>48.073571428999998</v>
      </c>
      <c r="N878" s="83">
        <v>1.7849999999999999</v>
      </c>
      <c r="O878" s="84">
        <v>31.4</v>
      </c>
      <c r="P878" s="85">
        <v>3.9950000000000001</v>
      </c>
      <c r="Q878" s="86">
        <v>43.3</v>
      </c>
      <c r="R878" s="105">
        <v>6.12</v>
      </c>
      <c r="S878" s="105">
        <v>21.7</v>
      </c>
      <c r="T878" s="118">
        <v>0.02</v>
      </c>
      <c r="U878" s="119">
        <v>18.899999999999999</v>
      </c>
      <c r="V878" s="97">
        <v>-4.25</v>
      </c>
      <c r="W878" s="88">
        <v>32.200000000000003</v>
      </c>
      <c r="X878" s="89">
        <v>-1.35</v>
      </c>
      <c r="Y878" s="90">
        <v>29.2</v>
      </c>
      <c r="Z878" s="91">
        <v>67.400000000000006</v>
      </c>
      <c r="AA878" s="81">
        <v>102.7</v>
      </c>
      <c r="AB878" s="92">
        <v>98</v>
      </c>
      <c r="AC878" s="93">
        <v>7.7</v>
      </c>
      <c r="AD878" s="94">
        <v>9.5</v>
      </c>
      <c r="AE878" s="94">
        <v>303</v>
      </c>
      <c r="AF878" s="94">
        <v>8</v>
      </c>
      <c r="AG878" s="95">
        <v>4.5</v>
      </c>
      <c r="AH878" s="91">
        <v>154</v>
      </c>
    </row>
    <row r="879" spans="1:34" x14ac:dyDescent="0.2">
      <c r="A879" s="76" t="s">
        <v>622</v>
      </c>
      <c r="B879" s="38">
        <v>651891</v>
      </c>
      <c r="C879" s="76" t="s">
        <v>487</v>
      </c>
      <c r="D879" s="76" t="s">
        <v>1315</v>
      </c>
      <c r="E879" s="76" t="s">
        <v>488</v>
      </c>
      <c r="F879" s="76">
        <v>1988</v>
      </c>
      <c r="G879" s="96">
        <v>16</v>
      </c>
      <c r="H879" s="78" t="s">
        <v>553</v>
      </c>
      <c r="I879" s="79">
        <v>18</v>
      </c>
      <c r="J879" s="80">
        <v>5</v>
      </c>
      <c r="K879" s="80">
        <v>76</v>
      </c>
      <c r="L879" s="81">
        <v>164</v>
      </c>
      <c r="M879" s="82">
        <v>71.030944443999999</v>
      </c>
      <c r="N879" s="83">
        <v>2.72</v>
      </c>
      <c r="O879" s="84">
        <v>37.681333332999998</v>
      </c>
      <c r="P879" s="85">
        <v>3.23</v>
      </c>
      <c r="Q879" s="86">
        <v>44.368000000000002</v>
      </c>
      <c r="R879" s="105">
        <v>8.0749999999999993</v>
      </c>
      <c r="S879" s="105">
        <v>22.42</v>
      </c>
      <c r="T879" s="118">
        <v>-0.13</v>
      </c>
      <c r="U879" s="119">
        <v>12.3</v>
      </c>
      <c r="V879" s="97">
        <v>3.57</v>
      </c>
      <c r="W879" s="88">
        <v>48.2</v>
      </c>
      <c r="X879" s="89">
        <v>0.72</v>
      </c>
      <c r="Y879" s="90">
        <v>41.6</v>
      </c>
      <c r="Z879" s="91">
        <v>66</v>
      </c>
      <c r="AA879" s="81">
        <v>-308.2</v>
      </c>
      <c r="AB879" s="92">
        <v>93</v>
      </c>
      <c r="AC879" s="93">
        <v>-4.0999999999999996</v>
      </c>
      <c r="AD879" s="94">
        <v>-10</v>
      </c>
      <c r="AE879" s="94">
        <v>296</v>
      </c>
      <c r="AF879" s="94">
        <v>0</v>
      </c>
      <c r="AG879" s="95">
        <v>-9.5</v>
      </c>
      <c r="AH879" s="91">
        <v>-154</v>
      </c>
    </row>
    <row r="880" spans="1:34" x14ac:dyDescent="0.2">
      <c r="A880" s="76" t="s">
        <v>622</v>
      </c>
      <c r="B880" s="38">
        <v>111103067</v>
      </c>
      <c r="C880" s="76" t="s">
        <v>1052</v>
      </c>
      <c r="D880" s="76" t="s">
        <v>1315</v>
      </c>
      <c r="E880" s="76" t="s">
        <v>1053</v>
      </c>
      <c r="F880" s="76">
        <v>1999</v>
      </c>
      <c r="G880" s="96">
        <v>2.7</v>
      </c>
      <c r="H880" s="78" t="s">
        <v>553</v>
      </c>
      <c r="I880" s="79">
        <v>30</v>
      </c>
      <c r="J880" s="80">
        <v>11</v>
      </c>
      <c r="K880" s="80">
        <v>139</v>
      </c>
      <c r="L880" s="81">
        <v>17.2</v>
      </c>
      <c r="M880" s="82">
        <v>76.476399999999998</v>
      </c>
      <c r="N880" s="83">
        <v>3.4</v>
      </c>
      <c r="O880" s="84">
        <v>47.04</v>
      </c>
      <c r="P880" s="85">
        <v>1.4450000000000001</v>
      </c>
      <c r="Q880" s="86">
        <v>53.28</v>
      </c>
      <c r="R880" s="105">
        <v>2.2949999999999999</v>
      </c>
      <c r="S880" s="105">
        <v>32.479999999999997</v>
      </c>
      <c r="T880" s="118">
        <v>-0.13</v>
      </c>
      <c r="U880" s="119">
        <v>42.6</v>
      </c>
      <c r="V880" s="97">
        <v>-1.9550000000000001</v>
      </c>
      <c r="W880" s="88">
        <v>59</v>
      </c>
      <c r="X880" s="89">
        <v>-1.35</v>
      </c>
      <c r="Y880" s="90">
        <v>50.8</v>
      </c>
      <c r="Z880" s="91">
        <v>65.7</v>
      </c>
      <c r="AA880" s="81">
        <v>-264.5</v>
      </c>
      <c r="AB880" s="92">
        <v>96</v>
      </c>
      <c r="AC880" s="93">
        <v>2.7</v>
      </c>
      <c r="AD880" s="94">
        <v>-6.8</v>
      </c>
      <c r="AE880" s="94">
        <v>289</v>
      </c>
      <c r="AF880" s="94">
        <v>-8</v>
      </c>
      <c r="AG880" s="95">
        <v>4</v>
      </c>
      <c r="AH880" s="91">
        <v>-32</v>
      </c>
    </row>
    <row r="881" spans="1:34" x14ac:dyDescent="0.2">
      <c r="A881" s="76" t="s">
        <v>622</v>
      </c>
      <c r="B881" s="38">
        <v>111257391</v>
      </c>
      <c r="C881" s="76" t="s">
        <v>807</v>
      </c>
      <c r="D881" s="76" t="s">
        <v>1315</v>
      </c>
      <c r="E881" s="76" t="s">
        <v>808</v>
      </c>
      <c r="F881" s="76">
        <v>1999</v>
      </c>
      <c r="G881" s="96">
        <v>6.4</v>
      </c>
      <c r="H881" s="78" t="s">
        <v>553</v>
      </c>
      <c r="I881" s="79">
        <v>27</v>
      </c>
      <c r="J881" s="80">
        <v>9</v>
      </c>
      <c r="K881" s="80">
        <v>94</v>
      </c>
      <c r="L881" s="81">
        <v>-105.7</v>
      </c>
      <c r="M881" s="82">
        <v>76.211259259000002</v>
      </c>
      <c r="N881" s="83">
        <v>6.12</v>
      </c>
      <c r="O881" s="84">
        <v>45.694000000000003</v>
      </c>
      <c r="P881" s="85">
        <v>0.17</v>
      </c>
      <c r="Q881" s="86">
        <v>53.110750000000003</v>
      </c>
      <c r="R881" s="105">
        <v>8.16</v>
      </c>
      <c r="S881" s="105">
        <v>27.36525</v>
      </c>
      <c r="T881" s="118">
        <v>0.06</v>
      </c>
      <c r="U881" s="119">
        <v>31.6</v>
      </c>
      <c r="V881" s="97">
        <v>2.6349999999999998</v>
      </c>
      <c r="W881" s="88">
        <v>50.6</v>
      </c>
      <c r="X881" s="89">
        <v>-2.25</v>
      </c>
      <c r="Y881" s="90">
        <v>45.5</v>
      </c>
      <c r="Z881" s="91">
        <v>64</v>
      </c>
      <c r="AA881" s="81">
        <v>76.400000000000006</v>
      </c>
      <c r="AB881" s="92">
        <v>99</v>
      </c>
      <c r="AC881" s="93">
        <v>20</v>
      </c>
      <c r="AD881" s="94">
        <v>8.1999999999999993</v>
      </c>
      <c r="AE881" s="94">
        <v>313</v>
      </c>
      <c r="AF881" s="94">
        <v>-21</v>
      </c>
      <c r="AG881" s="95">
        <v>-4.5</v>
      </c>
      <c r="AH881" s="91">
        <v>70</v>
      </c>
    </row>
    <row r="882" spans="1:34" x14ac:dyDescent="0.2">
      <c r="A882" s="76" t="s">
        <v>622</v>
      </c>
      <c r="B882" s="38">
        <v>110300836</v>
      </c>
      <c r="C882" s="76" t="s">
        <v>694</v>
      </c>
      <c r="D882" s="76" t="s">
        <v>1315</v>
      </c>
      <c r="E882" s="76" t="s">
        <v>695</v>
      </c>
      <c r="F882" s="76">
        <v>1998</v>
      </c>
      <c r="G882" s="96">
        <v>4.3</v>
      </c>
      <c r="H882" s="78" t="s">
        <v>553</v>
      </c>
      <c r="I882" s="79">
        <v>50</v>
      </c>
      <c r="J882" s="80">
        <v>8</v>
      </c>
      <c r="K882" s="80">
        <v>172</v>
      </c>
      <c r="L882" s="81">
        <v>80.7</v>
      </c>
      <c r="M882" s="82">
        <v>84.587299999999999</v>
      </c>
      <c r="N882" s="83">
        <v>0.34</v>
      </c>
      <c r="O882" s="84">
        <v>32.32</v>
      </c>
      <c r="P882" s="85">
        <v>3.4</v>
      </c>
      <c r="Q882" s="86">
        <v>49.52</v>
      </c>
      <c r="R882" s="105">
        <v>4.08</v>
      </c>
      <c r="S882" s="105">
        <v>13.84</v>
      </c>
      <c r="T882" s="118">
        <v>0.13</v>
      </c>
      <c r="U882" s="119">
        <v>19.899999999999999</v>
      </c>
      <c r="V882" s="97">
        <v>-4.59</v>
      </c>
      <c r="W882" s="88">
        <v>59.9</v>
      </c>
      <c r="X882" s="89">
        <v>0.27</v>
      </c>
      <c r="Y882" s="90">
        <v>54.8</v>
      </c>
      <c r="Z882" s="91">
        <v>62.5</v>
      </c>
      <c r="AA882" s="81">
        <v>137.69999999999999</v>
      </c>
      <c r="AB882" s="92">
        <v>99</v>
      </c>
      <c r="AC882" s="93">
        <v>-1.8</v>
      </c>
      <c r="AD882" s="94">
        <v>6.8</v>
      </c>
      <c r="AE882" s="94">
        <v>289</v>
      </c>
      <c r="AF882" s="94">
        <v>10</v>
      </c>
      <c r="AG882" s="95">
        <v>15</v>
      </c>
      <c r="AH882" s="91">
        <v>202</v>
      </c>
    </row>
    <row r="883" spans="1:34" x14ac:dyDescent="0.2">
      <c r="A883" s="76" t="s">
        <v>622</v>
      </c>
      <c r="B883" s="38">
        <v>115394409</v>
      </c>
      <c r="C883" s="76" t="s">
        <v>3834</v>
      </c>
      <c r="D883" s="76" t="s">
        <v>1315</v>
      </c>
      <c r="E883" s="76" t="s">
        <v>3835</v>
      </c>
      <c r="F883" s="76">
        <v>2006</v>
      </c>
      <c r="G883" s="96">
        <v>8.5</v>
      </c>
      <c r="H883" s="78" t="s">
        <v>553</v>
      </c>
      <c r="I883" s="79">
        <v>10</v>
      </c>
      <c r="J883" s="80">
        <v>4</v>
      </c>
      <c r="K883" s="80">
        <v>12</v>
      </c>
      <c r="L883" s="81">
        <v>51.3</v>
      </c>
      <c r="M883" s="82">
        <v>37.223199999999999</v>
      </c>
      <c r="N883" s="83">
        <v>5.61</v>
      </c>
      <c r="O883" s="84">
        <v>30</v>
      </c>
      <c r="P883" s="85">
        <v>1.9550000000000001</v>
      </c>
      <c r="Q883" s="86">
        <v>39.200000000000003</v>
      </c>
      <c r="R883" s="105">
        <v>11.56</v>
      </c>
      <c r="S883" s="105">
        <v>18.8</v>
      </c>
      <c r="T883" s="118">
        <v>-0.33</v>
      </c>
      <c r="U883" s="119">
        <v>28.5</v>
      </c>
      <c r="V883" s="97">
        <v>-4.8449999999999998</v>
      </c>
      <c r="W883" s="88">
        <v>27.9</v>
      </c>
      <c r="X883" s="89">
        <v>-5.67</v>
      </c>
      <c r="Y883" s="90">
        <v>24.2</v>
      </c>
      <c r="Z883" s="91">
        <v>61.9</v>
      </c>
      <c r="AA883" s="81">
        <v>210.5</v>
      </c>
      <c r="AB883" s="92">
        <v>93</v>
      </c>
      <c r="AC883" s="93">
        <v>18.600000000000001</v>
      </c>
      <c r="AD883" s="94">
        <v>10.5</v>
      </c>
      <c r="AE883" s="94">
        <v>292</v>
      </c>
      <c r="AF883" s="94">
        <v>-6</v>
      </c>
      <c r="AG883" s="95">
        <v>5</v>
      </c>
      <c r="AH883" s="91">
        <v>266</v>
      </c>
    </row>
    <row r="884" spans="1:34" x14ac:dyDescent="0.2">
      <c r="A884" s="76" t="s">
        <v>622</v>
      </c>
      <c r="B884" s="38">
        <v>644248</v>
      </c>
      <c r="C884" s="76" t="s">
        <v>1013</v>
      </c>
      <c r="D884" s="76" t="s">
        <v>1315</v>
      </c>
      <c r="E884" s="76" t="s">
        <v>1014</v>
      </c>
      <c r="F884" s="76">
        <v>1985</v>
      </c>
      <c r="G884" s="96">
        <v>1.6</v>
      </c>
      <c r="H884" s="78" t="s">
        <v>553</v>
      </c>
      <c r="I884" s="79">
        <v>89</v>
      </c>
      <c r="J884" s="80">
        <v>26</v>
      </c>
      <c r="K884" s="80">
        <v>347</v>
      </c>
      <c r="L884" s="81">
        <v>-1.4</v>
      </c>
      <c r="M884" s="82">
        <v>91.650943819999995</v>
      </c>
      <c r="N884" s="83">
        <v>3.3149999999999999</v>
      </c>
      <c r="O884" s="84">
        <v>70.704818181999997</v>
      </c>
      <c r="P884" s="85">
        <v>-1.19</v>
      </c>
      <c r="Q884" s="86">
        <v>71.899333333000001</v>
      </c>
      <c r="R884" s="105">
        <v>1.105</v>
      </c>
      <c r="S884" s="105">
        <v>59.476363636000002</v>
      </c>
      <c r="T884" s="118">
        <v>-0.06</v>
      </c>
      <c r="U884" s="119">
        <v>61.3</v>
      </c>
      <c r="V884" s="97">
        <v>0.76500000000000001</v>
      </c>
      <c r="W884" s="88">
        <v>84.1</v>
      </c>
      <c r="X884" s="89">
        <v>1.44</v>
      </c>
      <c r="Y884" s="90">
        <v>80.3</v>
      </c>
      <c r="Z884" s="91">
        <v>61.8</v>
      </c>
      <c r="AA884" s="81">
        <v>-218.6</v>
      </c>
      <c r="AB884" s="92">
        <v>99</v>
      </c>
      <c r="AC884" s="93">
        <v>3.6</v>
      </c>
      <c r="AD884" s="94">
        <v>-5.9</v>
      </c>
      <c r="AE884" s="94">
        <v>297</v>
      </c>
      <c r="AF884" s="94">
        <v>-15</v>
      </c>
      <c r="AG884" s="95">
        <v>-9</v>
      </c>
      <c r="AH884" s="91">
        <v>-131</v>
      </c>
    </row>
    <row r="885" spans="1:34" x14ac:dyDescent="0.2">
      <c r="A885" s="76" t="s">
        <v>622</v>
      </c>
      <c r="B885" s="38">
        <v>656632</v>
      </c>
      <c r="C885" s="76" t="s">
        <v>1815</v>
      </c>
      <c r="D885" s="76" t="s">
        <v>1315</v>
      </c>
      <c r="E885" s="76" t="s">
        <v>513</v>
      </c>
      <c r="F885" s="76">
        <v>1991</v>
      </c>
      <c r="G885" s="96">
        <v>4.2</v>
      </c>
      <c r="H885" s="78" t="s">
        <v>553</v>
      </c>
      <c r="I885" s="79">
        <v>18</v>
      </c>
      <c r="J885" s="80">
        <v>8</v>
      </c>
      <c r="K885" s="80">
        <v>52</v>
      </c>
      <c r="L885" s="81">
        <v>137.4</v>
      </c>
      <c r="M885" s="82">
        <v>69.917222222000007</v>
      </c>
      <c r="N885" s="83">
        <v>2.04</v>
      </c>
      <c r="O885" s="84">
        <v>42.795499999999997</v>
      </c>
      <c r="P885" s="85">
        <v>3.57</v>
      </c>
      <c r="Q885" s="86">
        <v>48.677750000000003</v>
      </c>
      <c r="R885" s="105">
        <v>9.7750000000000004</v>
      </c>
      <c r="S885" s="105">
        <v>25.574999999999999</v>
      </c>
      <c r="T885" s="118">
        <v>-0.21</v>
      </c>
      <c r="U885" s="119">
        <v>27.6</v>
      </c>
      <c r="V885" s="97">
        <v>0.93500000000000005</v>
      </c>
      <c r="W885" s="88">
        <v>45</v>
      </c>
      <c r="X885" s="89">
        <v>-0.27</v>
      </c>
      <c r="Y885" s="90">
        <v>40.9</v>
      </c>
      <c r="Z885" s="91">
        <v>61.2</v>
      </c>
      <c r="AA885" s="81">
        <v>-29.5</v>
      </c>
      <c r="AB885" s="92">
        <v>99</v>
      </c>
      <c r="AC885" s="93">
        <v>-2.7</v>
      </c>
      <c r="AD885" s="94">
        <v>-1.4</v>
      </c>
      <c r="AE885" s="94">
        <v>274</v>
      </c>
      <c r="AF885" s="94">
        <v>-12</v>
      </c>
      <c r="AG885" s="95">
        <v>-5</v>
      </c>
      <c r="AH885" s="91">
        <v>-104</v>
      </c>
    </row>
    <row r="886" spans="1:34" x14ac:dyDescent="0.2">
      <c r="A886" s="76" t="s">
        <v>622</v>
      </c>
      <c r="B886" s="38">
        <v>663239</v>
      </c>
      <c r="C886" s="76" t="s">
        <v>813</v>
      </c>
      <c r="D886" s="76" t="s">
        <v>1315</v>
      </c>
      <c r="E886" s="76" t="s">
        <v>814</v>
      </c>
      <c r="F886" s="76">
        <v>1995</v>
      </c>
      <c r="G886" s="96">
        <v>5</v>
      </c>
      <c r="H886" s="78" t="s">
        <v>553</v>
      </c>
      <c r="I886" s="79">
        <v>29</v>
      </c>
      <c r="J886" s="80">
        <v>10</v>
      </c>
      <c r="K886" s="80">
        <v>126</v>
      </c>
      <c r="L886" s="81">
        <v>51.6</v>
      </c>
      <c r="M886" s="82">
        <v>74.868827585999995</v>
      </c>
      <c r="N886" s="83">
        <v>0.34</v>
      </c>
      <c r="O886" s="84">
        <v>59.016923077000001</v>
      </c>
      <c r="P886" s="85">
        <v>4.08</v>
      </c>
      <c r="Q886" s="86">
        <v>59.630769231000002</v>
      </c>
      <c r="R886" s="105">
        <v>12.24</v>
      </c>
      <c r="S886" s="105">
        <v>44.196923077000001</v>
      </c>
      <c r="T886" s="118">
        <v>-0.09</v>
      </c>
      <c r="U886" s="119">
        <v>40.200000000000003</v>
      </c>
      <c r="V886" s="97">
        <v>-1.87</v>
      </c>
      <c r="W886" s="88">
        <v>54.2</v>
      </c>
      <c r="X886" s="89">
        <v>0.09</v>
      </c>
      <c r="Y886" s="90">
        <v>46.6</v>
      </c>
      <c r="Z886" s="91">
        <v>61.2</v>
      </c>
      <c r="AA886" s="81">
        <v>49.5</v>
      </c>
      <c r="AB886" s="92">
        <v>96</v>
      </c>
      <c r="AC886" s="93">
        <v>-8.6</v>
      </c>
      <c r="AD886" s="94">
        <v>-1.4</v>
      </c>
      <c r="AE886" s="94">
        <v>315</v>
      </c>
      <c r="AF886" s="94">
        <v>6</v>
      </c>
      <c r="AG886" s="95">
        <v>0.5</v>
      </c>
      <c r="AH886" s="91">
        <v>-61</v>
      </c>
    </row>
    <row r="887" spans="1:34" x14ac:dyDescent="0.2">
      <c r="A887" s="76" t="s">
        <v>622</v>
      </c>
      <c r="B887" s="38">
        <v>110980032</v>
      </c>
      <c r="C887" s="76" t="s">
        <v>736</v>
      </c>
      <c r="D887" s="76" t="s">
        <v>1315</v>
      </c>
      <c r="E887" s="76" t="s">
        <v>737</v>
      </c>
      <c r="F887" s="76">
        <v>1999</v>
      </c>
      <c r="G887" s="96">
        <v>7.7</v>
      </c>
      <c r="H887" s="78" t="s">
        <v>553</v>
      </c>
      <c r="I887" s="79">
        <v>44</v>
      </c>
      <c r="J887" s="80">
        <v>11</v>
      </c>
      <c r="K887" s="80">
        <v>127</v>
      </c>
      <c r="L887" s="81">
        <v>348.8</v>
      </c>
      <c r="M887" s="82">
        <v>78.528545455</v>
      </c>
      <c r="N887" s="83">
        <v>-1.7849999999999999</v>
      </c>
      <c r="O887" s="84">
        <v>39.71</v>
      </c>
      <c r="P887" s="85">
        <v>7.3949999999999996</v>
      </c>
      <c r="Q887" s="86">
        <v>57.95</v>
      </c>
      <c r="R887" s="105">
        <v>7.5650000000000004</v>
      </c>
      <c r="S887" s="105">
        <v>19.475000000000001</v>
      </c>
      <c r="T887" s="118">
        <v>7.0000000000000007E-2</v>
      </c>
      <c r="U887" s="119">
        <v>20.3</v>
      </c>
      <c r="V887" s="97">
        <v>-5.3550000000000004</v>
      </c>
      <c r="W887" s="88">
        <v>54</v>
      </c>
      <c r="X887" s="89">
        <v>0.45</v>
      </c>
      <c r="Y887" s="90">
        <v>50.8</v>
      </c>
      <c r="Z887" s="91">
        <v>60.3</v>
      </c>
      <c r="AA887" s="81">
        <v>268.2</v>
      </c>
      <c r="AB887" s="92">
        <v>99</v>
      </c>
      <c r="AC887" s="93">
        <v>-3.6</v>
      </c>
      <c r="AD887" s="94">
        <v>4.5</v>
      </c>
      <c r="AE887" s="94">
        <v>299</v>
      </c>
      <c r="AF887" s="94">
        <v>15</v>
      </c>
      <c r="AG887" s="95">
        <v>-1</v>
      </c>
      <c r="AH887" s="91">
        <v>47</v>
      </c>
    </row>
    <row r="888" spans="1:34" x14ac:dyDescent="0.2">
      <c r="A888" s="76" t="s">
        <v>622</v>
      </c>
      <c r="B888" s="38">
        <v>139234</v>
      </c>
      <c r="C888" s="76" t="s">
        <v>692</v>
      </c>
      <c r="D888" s="76" t="s">
        <v>1399</v>
      </c>
      <c r="E888" s="76" t="s">
        <v>693</v>
      </c>
      <c r="F888" s="76">
        <v>1993</v>
      </c>
      <c r="G888" s="96">
        <v>3.2</v>
      </c>
      <c r="H888" s="78" t="s">
        <v>553</v>
      </c>
      <c r="I888" s="79">
        <v>20</v>
      </c>
      <c r="J888" s="80">
        <v>9</v>
      </c>
      <c r="K888" s="80">
        <v>61</v>
      </c>
      <c r="L888" s="81">
        <v>-70.5</v>
      </c>
      <c r="M888" s="82">
        <v>62.939799999999998</v>
      </c>
      <c r="N888" s="83">
        <v>2.8050000000000002</v>
      </c>
      <c r="O888" s="84">
        <v>49.190624999999997</v>
      </c>
      <c r="P888" s="85">
        <v>-2.72</v>
      </c>
      <c r="Q888" s="86">
        <v>49.95</v>
      </c>
      <c r="R888" s="105">
        <v>3.3149999999999999</v>
      </c>
      <c r="S888" s="105">
        <v>33.75</v>
      </c>
      <c r="T888" s="118">
        <v>-0.01</v>
      </c>
      <c r="U888" s="119">
        <v>25.6</v>
      </c>
      <c r="V888" s="97">
        <v>-6.97</v>
      </c>
      <c r="W888" s="88">
        <v>44.8</v>
      </c>
      <c r="X888" s="89">
        <v>0.09</v>
      </c>
      <c r="Y888" s="90">
        <v>39.799999999999997</v>
      </c>
      <c r="Z888" s="91">
        <v>59.6</v>
      </c>
      <c r="AA888" s="81">
        <v>-110.9</v>
      </c>
      <c r="AB888" s="92">
        <v>93</v>
      </c>
      <c r="AC888" s="93">
        <v>2.2999999999999998</v>
      </c>
      <c r="AD888" s="94">
        <v>-0.9</v>
      </c>
      <c r="AE888" s="94">
        <v>328</v>
      </c>
      <c r="AF888" s="94">
        <v>0</v>
      </c>
      <c r="AG888" s="95">
        <v>-5.5</v>
      </c>
      <c r="AH888" s="91">
        <v>-79</v>
      </c>
    </row>
    <row r="889" spans="1:34" x14ac:dyDescent="0.2">
      <c r="A889" s="76" t="s">
        <v>622</v>
      </c>
      <c r="B889" s="38">
        <v>112894928</v>
      </c>
      <c r="C889" s="76" t="s">
        <v>2033</v>
      </c>
      <c r="D889" s="76" t="s">
        <v>1315</v>
      </c>
      <c r="E889" s="76" t="s">
        <v>2034</v>
      </c>
      <c r="F889" s="76">
        <v>2002</v>
      </c>
      <c r="G889" s="96">
        <v>10.1</v>
      </c>
      <c r="H889" s="78" t="s">
        <v>553</v>
      </c>
      <c r="I889" s="79">
        <v>40</v>
      </c>
      <c r="J889" s="80">
        <v>8</v>
      </c>
      <c r="K889" s="80">
        <v>83</v>
      </c>
      <c r="L889" s="81">
        <v>20.8</v>
      </c>
      <c r="M889" s="82">
        <v>74.608400000000003</v>
      </c>
      <c r="N889" s="83">
        <v>5.8650000000000002</v>
      </c>
      <c r="O889" s="84">
        <v>50.127000000000002</v>
      </c>
      <c r="P889" s="85">
        <v>0.59499999999999997</v>
      </c>
      <c r="Q889" s="86">
        <v>56.094499999999996</v>
      </c>
      <c r="R889" s="105">
        <v>13.515000000000001</v>
      </c>
      <c r="S889" s="105">
        <v>28.814499999999999</v>
      </c>
      <c r="T889" s="118">
        <v>-0.02</v>
      </c>
      <c r="U889" s="119">
        <v>34.799999999999997</v>
      </c>
      <c r="V889" s="97">
        <v>-4.5049999999999999</v>
      </c>
      <c r="W889" s="88">
        <v>49.7</v>
      </c>
      <c r="X889" s="89">
        <v>-4.59</v>
      </c>
      <c r="Y889" s="90">
        <v>48.1</v>
      </c>
      <c r="Z889" s="91">
        <v>59.4</v>
      </c>
      <c r="AA889" s="81">
        <v>193.2</v>
      </c>
      <c r="AB889" s="92">
        <v>99</v>
      </c>
      <c r="AC889" s="93">
        <v>-2.2999999999999998</v>
      </c>
      <c r="AD889" s="94">
        <v>11.8</v>
      </c>
      <c r="AE889" s="94">
        <v>305</v>
      </c>
      <c r="AF889" s="94">
        <v>-2</v>
      </c>
      <c r="AG889" s="95">
        <v>5.5</v>
      </c>
      <c r="AH889" s="91">
        <v>166</v>
      </c>
    </row>
    <row r="890" spans="1:34" x14ac:dyDescent="0.2">
      <c r="A890" s="76" t="s">
        <v>622</v>
      </c>
      <c r="B890" s="38">
        <v>663877</v>
      </c>
      <c r="C890" s="76" t="s">
        <v>447</v>
      </c>
      <c r="D890" s="76" t="s">
        <v>1315</v>
      </c>
      <c r="E890" s="76" t="s">
        <v>448</v>
      </c>
      <c r="F890" s="76">
        <v>1995</v>
      </c>
      <c r="G890" s="96">
        <v>2.7</v>
      </c>
      <c r="H890" s="78" t="s">
        <v>553</v>
      </c>
      <c r="I890" s="79">
        <v>204</v>
      </c>
      <c r="J890" s="80">
        <v>39</v>
      </c>
      <c r="K890" s="80">
        <v>805</v>
      </c>
      <c r="L890" s="81">
        <v>84.6</v>
      </c>
      <c r="M890" s="82">
        <v>96.053686275000004</v>
      </c>
      <c r="N890" s="83">
        <v>0.85</v>
      </c>
      <c r="O890" s="84">
        <v>79.529399999999995</v>
      </c>
      <c r="P890" s="85">
        <v>4.25</v>
      </c>
      <c r="Q890" s="86">
        <v>80.190384614999999</v>
      </c>
      <c r="R890" s="105">
        <v>11.984999999999999</v>
      </c>
      <c r="S890" s="105">
        <v>70.612263736000003</v>
      </c>
      <c r="T890" s="118">
        <v>0.01</v>
      </c>
      <c r="U890" s="119">
        <v>71</v>
      </c>
      <c r="V890" s="97">
        <v>-5.78</v>
      </c>
      <c r="W890" s="88">
        <v>87</v>
      </c>
      <c r="X890" s="89">
        <v>-1.8</v>
      </c>
      <c r="Y890" s="90">
        <v>83.3</v>
      </c>
      <c r="Z890" s="91">
        <v>58.7</v>
      </c>
      <c r="AA890" s="81">
        <v>165</v>
      </c>
      <c r="AB890" s="92">
        <v>99</v>
      </c>
      <c r="AC890" s="93">
        <v>7.7</v>
      </c>
      <c r="AD890" s="94">
        <v>7.7</v>
      </c>
      <c r="AE890" s="94">
        <v>308</v>
      </c>
      <c r="AF890" s="94">
        <v>3</v>
      </c>
      <c r="AG890" s="95">
        <v>6.5</v>
      </c>
      <c r="AH890" s="91">
        <v>171</v>
      </c>
    </row>
    <row r="891" spans="1:34" x14ac:dyDescent="0.2">
      <c r="A891" s="76" t="s">
        <v>622</v>
      </c>
      <c r="B891" s="38">
        <v>659230</v>
      </c>
      <c r="C891" s="76" t="s">
        <v>547</v>
      </c>
      <c r="D891" s="76" t="s">
        <v>1315</v>
      </c>
      <c r="E891" s="76" t="s">
        <v>548</v>
      </c>
      <c r="F891" s="76">
        <v>1993</v>
      </c>
      <c r="G891" s="96">
        <v>2.9</v>
      </c>
      <c r="H891" s="78" t="s">
        <v>553</v>
      </c>
      <c r="I891" s="79">
        <v>99</v>
      </c>
      <c r="J891" s="80">
        <v>28</v>
      </c>
      <c r="K891" s="80">
        <v>349</v>
      </c>
      <c r="L891" s="81">
        <v>3</v>
      </c>
      <c r="M891" s="82">
        <v>89.173818182000005</v>
      </c>
      <c r="N891" s="83">
        <v>6.375</v>
      </c>
      <c r="O891" s="84">
        <v>67.447263157999998</v>
      </c>
      <c r="P891" s="85">
        <v>-2.6349999999999998</v>
      </c>
      <c r="Q891" s="86">
        <v>70.319105262999997</v>
      </c>
      <c r="R891" s="105">
        <v>-3.145</v>
      </c>
      <c r="S891" s="105">
        <v>54.400894737000002</v>
      </c>
      <c r="T891" s="118">
        <v>-0.08</v>
      </c>
      <c r="U891" s="119">
        <v>62.3</v>
      </c>
      <c r="V891" s="97">
        <v>-3.4</v>
      </c>
      <c r="W891" s="88">
        <v>80.099999999999994</v>
      </c>
      <c r="X891" s="89">
        <v>-2.61</v>
      </c>
      <c r="Y891" s="90">
        <v>75.3</v>
      </c>
      <c r="Z891" s="91">
        <v>58.5</v>
      </c>
      <c r="AA891" s="81">
        <v>-108.2</v>
      </c>
      <c r="AB891" s="92">
        <v>99</v>
      </c>
      <c r="AC891" s="93">
        <v>-3.2</v>
      </c>
      <c r="AD891" s="94">
        <v>-4.0999999999999996</v>
      </c>
      <c r="AE891" s="94">
        <v>285</v>
      </c>
      <c r="AF891" s="94">
        <v>4</v>
      </c>
      <c r="AG891" s="95">
        <v>20.5</v>
      </c>
      <c r="AH891" s="91">
        <v>147</v>
      </c>
    </row>
    <row r="892" spans="1:34" x14ac:dyDescent="0.2">
      <c r="A892" s="76" t="s">
        <v>622</v>
      </c>
      <c r="B892" s="38">
        <v>663452</v>
      </c>
      <c r="C892" s="76" t="s">
        <v>956</v>
      </c>
      <c r="D892" s="76" t="s">
        <v>1315</v>
      </c>
      <c r="E892" s="76" t="s">
        <v>957</v>
      </c>
      <c r="F892" s="76">
        <v>1995</v>
      </c>
      <c r="G892" s="96">
        <v>4</v>
      </c>
      <c r="H892" s="78" t="s">
        <v>553</v>
      </c>
      <c r="I892" s="79">
        <v>37</v>
      </c>
      <c r="J892" s="80">
        <v>10</v>
      </c>
      <c r="K892" s="80">
        <v>150</v>
      </c>
      <c r="L892" s="81">
        <v>21.3</v>
      </c>
      <c r="M892" s="82">
        <v>84.040054053999995</v>
      </c>
      <c r="N892" s="83">
        <v>-8.5000000000000006E-2</v>
      </c>
      <c r="O892" s="84">
        <v>61.187823528999999</v>
      </c>
      <c r="P892" s="85">
        <v>1.36</v>
      </c>
      <c r="Q892" s="86">
        <v>63.512058824</v>
      </c>
      <c r="R892" s="105">
        <v>13.77</v>
      </c>
      <c r="S892" s="105">
        <v>43.658117646999997</v>
      </c>
      <c r="T892" s="118">
        <v>0.05</v>
      </c>
      <c r="U892" s="119">
        <v>24.2</v>
      </c>
      <c r="V892" s="97">
        <v>-2.5499999999999998</v>
      </c>
      <c r="W892" s="88">
        <v>62.2</v>
      </c>
      <c r="X892" s="89">
        <v>2.25</v>
      </c>
      <c r="Y892" s="90">
        <v>54.5</v>
      </c>
      <c r="Z892" s="91">
        <v>57.8</v>
      </c>
      <c r="AA892" s="81">
        <v>-193.2</v>
      </c>
      <c r="AB892" s="92">
        <v>95</v>
      </c>
      <c r="AC892" s="93">
        <v>-9.1</v>
      </c>
      <c r="AD892" s="94">
        <v>-7.3</v>
      </c>
      <c r="AE892" s="94">
        <v>289</v>
      </c>
      <c r="AF892" s="94">
        <v>20</v>
      </c>
      <c r="AG892" s="95">
        <v>12</v>
      </c>
      <c r="AH892" s="91">
        <v>52</v>
      </c>
    </row>
    <row r="893" spans="1:34" x14ac:dyDescent="0.2">
      <c r="A893" s="76" t="s">
        <v>622</v>
      </c>
      <c r="B893" s="38">
        <v>660210</v>
      </c>
      <c r="C893" s="76" t="s">
        <v>1466</v>
      </c>
      <c r="D893" s="76" t="s">
        <v>1315</v>
      </c>
      <c r="E893" s="76" t="s">
        <v>442</v>
      </c>
      <c r="F893" s="76">
        <v>1993</v>
      </c>
      <c r="G893" s="96">
        <v>5</v>
      </c>
      <c r="H893" s="78" t="s">
        <v>553</v>
      </c>
      <c r="I893" s="79">
        <v>298</v>
      </c>
      <c r="J893" s="80">
        <v>52</v>
      </c>
      <c r="K893" s="80">
        <v>1063</v>
      </c>
      <c r="L893" s="81">
        <v>216.8</v>
      </c>
      <c r="M893" s="82">
        <v>96.607328859000006</v>
      </c>
      <c r="N893" s="83">
        <v>0.93500000000000005</v>
      </c>
      <c r="O893" s="84">
        <v>79.313232877000004</v>
      </c>
      <c r="P893" s="85">
        <v>5.1849999999999996</v>
      </c>
      <c r="Q893" s="86">
        <v>79.900000000000006</v>
      </c>
      <c r="R893" s="105">
        <v>0.85</v>
      </c>
      <c r="S893" s="105">
        <v>71.150693877999998</v>
      </c>
      <c r="T893" s="118">
        <v>0.11</v>
      </c>
      <c r="U893" s="119">
        <v>73.900000000000006</v>
      </c>
      <c r="V893" s="97">
        <v>3.57</v>
      </c>
      <c r="W893" s="88">
        <v>89.5</v>
      </c>
      <c r="X893" s="89">
        <v>1.35</v>
      </c>
      <c r="Y893" s="90">
        <v>85.2</v>
      </c>
      <c r="Z893" s="91">
        <v>57.2</v>
      </c>
      <c r="AA893" s="81">
        <v>234.5</v>
      </c>
      <c r="AB893" s="92">
        <v>99</v>
      </c>
      <c r="AC893" s="93">
        <v>5.9</v>
      </c>
      <c r="AD893" s="94">
        <v>3.6</v>
      </c>
      <c r="AE893" s="94">
        <v>311</v>
      </c>
      <c r="AF893" s="94">
        <v>-13</v>
      </c>
      <c r="AG893" s="95">
        <v>-10.5</v>
      </c>
      <c r="AH893" s="91">
        <v>-114</v>
      </c>
    </row>
    <row r="894" spans="1:34" x14ac:dyDescent="0.2">
      <c r="A894" s="76" t="s">
        <v>622</v>
      </c>
      <c r="B894" s="38">
        <v>110906359</v>
      </c>
      <c r="C894" s="76" t="s">
        <v>683</v>
      </c>
      <c r="D894" s="76" t="s">
        <v>1315</v>
      </c>
      <c r="E894" s="76" t="s">
        <v>684</v>
      </c>
      <c r="F894" s="76">
        <v>1999</v>
      </c>
      <c r="G894" s="96">
        <v>6.1</v>
      </c>
      <c r="H894" s="78" t="s">
        <v>553</v>
      </c>
      <c r="I894" s="79">
        <v>52</v>
      </c>
      <c r="J894" s="80">
        <v>14</v>
      </c>
      <c r="K894" s="80">
        <v>171</v>
      </c>
      <c r="L894" s="81">
        <v>-24.4</v>
      </c>
      <c r="M894" s="82">
        <v>84.088442307999998</v>
      </c>
      <c r="N894" s="83">
        <v>3.3149999999999999</v>
      </c>
      <c r="O894" s="84">
        <v>70.165615384999995</v>
      </c>
      <c r="P894" s="85">
        <v>-1.615</v>
      </c>
      <c r="Q894" s="86">
        <v>69.302769230999999</v>
      </c>
      <c r="R894" s="105">
        <v>-2.6349999999999998</v>
      </c>
      <c r="S894" s="105">
        <v>56.140615384999997</v>
      </c>
      <c r="T894" s="118">
        <v>-0.03</v>
      </c>
      <c r="U894" s="119">
        <v>55.8</v>
      </c>
      <c r="V894" s="97">
        <v>-0.59499999999999997</v>
      </c>
      <c r="W894" s="88">
        <v>60.8</v>
      </c>
      <c r="X894" s="89">
        <v>0.81</v>
      </c>
      <c r="Y894" s="90">
        <v>55.3</v>
      </c>
      <c r="Z894" s="91">
        <v>55.6</v>
      </c>
      <c r="AA894" s="81">
        <v>166.8</v>
      </c>
      <c r="AB894" s="92">
        <v>99</v>
      </c>
      <c r="AC894" s="93">
        <v>12.3</v>
      </c>
      <c r="AD894" s="94">
        <v>3.6</v>
      </c>
      <c r="AE894" s="94">
        <v>295</v>
      </c>
      <c r="AF894" s="94">
        <v>6</v>
      </c>
      <c r="AG894" s="95">
        <v>12</v>
      </c>
      <c r="AH894" s="91">
        <v>224</v>
      </c>
    </row>
    <row r="895" spans="1:34" x14ac:dyDescent="0.2">
      <c r="A895" s="76" t="s">
        <v>622</v>
      </c>
      <c r="B895" s="38">
        <v>111643462</v>
      </c>
      <c r="C895" s="76" t="s">
        <v>1237</v>
      </c>
      <c r="D895" s="76" t="s">
        <v>1315</v>
      </c>
      <c r="E895" s="76" t="s">
        <v>1238</v>
      </c>
      <c r="F895" s="76">
        <v>2000</v>
      </c>
      <c r="G895" s="96">
        <v>7.4</v>
      </c>
      <c r="H895" s="78" t="s">
        <v>553</v>
      </c>
      <c r="I895" s="79">
        <v>11</v>
      </c>
      <c r="J895" s="80">
        <v>5</v>
      </c>
      <c r="K895" s="80">
        <v>37</v>
      </c>
      <c r="L895" s="81">
        <v>-59.2</v>
      </c>
      <c r="M895" s="82">
        <v>52.987454544999999</v>
      </c>
      <c r="N895" s="83">
        <v>3.23</v>
      </c>
      <c r="O895" s="84">
        <v>31.295999999999999</v>
      </c>
      <c r="P895" s="85">
        <v>8.5000000000000006E-2</v>
      </c>
      <c r="Q895" s="86">
        <v>38.024999999999999</v>
      </c>
      <c r="R895" s="105">
        <v>4.8449999999999998</v>
      </c>
      <c r="S895" s="105">
        <v>18.674499999999998</v>
      </c>
      <c r="T895" s="118">
        <v>0.08</v>
      </c>
      <c r="U895" s="119">
        <v>18.100000000000001</v>
      </c>
      <c r="V895" s="97">
        <v>3.57</v>
      </c>
      <c r="W895" s="88">
        <v>32.1</v>
      </c>
      <c r="X895" s="89">
        <v>1.08</v>
      </c>
      <c r="Y895" s="90">
        <v>28.7</v>
      </c>
      <c r="Z895" s="91">
        <v>55.3</v>
      </c>
      <c r="AA895" s="81">
        <v>15.5</v>
      </c>
      <c r="AB895" s="92">
        <v>93</v>
      </c>
      <c r="AC895" s="93">
        <v>0</v>
      </c>
      <c r="AD895" s="94">
        <v>0.9</v>
      </c>
      <c r="AE895" s="94">
        <v>315</v>
      </c>
      <c r="AF895" s="94">
        <v>-14</v>
      </c>
      <c r="AG895" s="95">
        <v>-10.5</v>
      </c>
      <c r="AH895" s="91">
        <v>-99</v>
      </c>
    </row>
    <row r="896" spans="1:34" x14ac:dyDescent="0.2">
      <c r="A896" s="76" t="s">
        <v>622</v>
      </c>
      <c r="B896" s="38">
        <v>623663</v>
      </c>
      <c r="C896" s="76" t="s">
        <v>1082</v>
      </c>
      <c r="D896" s="76" t="s">
        <v>1315</v>
      </c>
      <c r="E896" s="76" t="s">
        <v>1282</v>
      </c>
      <c r="F896" s="76">
        <v>1974</v>
      </c>
      <c r="G896" s="96">
        <v>0</v>
      </c>
      <c r="H896" s="78" t="s">
        <v>553</v>
      </c>
      <c r="I896" s="79">
        <v>13</v>
      </c>
      <c r="J896" s="80">
        <v>4</v>
      </c>
      <c r="K896" s="80">
        <v>39</v>
      </c>
      <c r="L896" s="81">
        <v>-212.5</v>
      </c>
      <c r="M896" s="82">
        <v>50.764615384999999</v>
      </c>
      <c r="N896" s="83">
        <v>4.08</v>
      </c>
      <c r="O896" s="84">
        <v>32.153333332999999</v>
      </c>
      <c r="P896" s="85">
        <v>-3.91</v>
      </c>
      <c r="Q896" s="86">
        <v>36.6</v>
      </c>
      <c r="R896" s="105">
        <v>-2.38</v>
      </c>
      <c r="S896" s="105">
        <v>8.6999999999999993</v>
      </c>
      <c r="T896" s="118">
        <v>-0.06</v>
      </c>
      <c r="U896" s="119">
        <v>2.7</v>
      </c>
      <c r="V896" s="97">
        <v>-4.59</v>
      </c>
      <c r="W896" s="88">
        <v>26.8</v>
      </c>
      <c r="X896" s="89">
        <v>-0.81</v>
      </c>
      <c r="Y896" s="90">
        <v>20.9</v>
      </c>
      <c r="Z896" s="91">
        <v>53.5</v>
      </c>
      <c r="AA896" s="81">
        <v>-1303.2</v>
      </c>
      <c r="AB896" s="92">
        <v>99</v>
      </c>
      <c r="AC896" s="93">
        <v>-25.5</v>
      </c>
      <c r="AD896" s="94">
        <v>-34.5</v>
      </c>
      <c r="AE896" s="94">
        <v>255</v>
      </c>
      <c r="AF896" s="94">
        <v>21</v>
      </c>
      <c r="AG896" s="95">
        <v>-23</v>
      </c>
      <c r="AH896" s="91">
        <v>-491</v>
      </c>
    </row>
    <row r="897" spans="1:34" x14ac:dyDescent="0.2">
      <c r="A897" s="76" t="s">
        <v>622</v>
      </c>
      <c r="B897" s="38">
        <v>649996</v>
      </c>
      <c r="C897" s="76" t="s">
        <v>541</v>
      </c>
      <c r="D897" s="76" t="s">
        <v>1315</v>
      </c>
      <c r="E897" s="76" t="s">
        <v>542</v>
      </c>
      <c r="F897" s="76">
        <v>1988</v>
      </c>
      <c r="G897" s="96">
        <v>6.3</v>
      </c>
      <c r="H897" s="78" t="s">
        <v>553</v>
      </c>
      <c r="I897" s="79">
        <v>14</v>
      </c>
      <c r="J897" s="80">
        <v>5</v>
      </c>
      <c r="K897" s="80">
        <v>51</v>
      </c>
      <c r="L897" s="81">
        <v>87.6</v>
      </c>
      <c r="M897" s="82">
        <v>66.03</v>
      </c>
      <c r="N897" s="83">
        <v>0.93500000000000005</v>
      </c>
      <c r="O897" s="84">
        <v>36.1</v>
      </c>
      <c r="P897" s="85">
        <v>1.2749999999999999</v>
      </c>
      <c r="Q897" s="86">
        <v>49.6</v>
      </c>
      <c r="R897" s="105">
        <v>3.74</v>
      </c>
      <c r="S897" s="105">
        <v>23.6</v>
      </c>
      <c r="T897" s="118">
        <v>-0.13</v>
      </c>
      <c r="U897" s="119">
        <v>18.7</v>
      </c>
      <c r="V897" s="97">
        <v>-0.34</v>
      </c>
      <c r="W897" s="88">
        <v>43.9</v>
      </c>
      <c r="X897" s="89">
        <v>1.53</v>
      </c>
      <c r="Y897" s="90">
        <v>38.4</v>
      </c>
      <c r="Z897" s="91">
        <v>51.8</v>
      </c>
      <c r="AA897" s="81">
        <v>-288.2</v>
      </c>
      <c r="AB897" s="92">
        <v>97</v>
      </c>
      <c r="AC897" s="93">
        <v>-19.5</v>
      </c>
      <c r="AD897" s="94">
        <v>-14.5</v>
      </c>
      <c r="AE897" s="94">
        <v>316</v>
      </c>
      <c r="AF897" s="94">
        <v>2</v>
      </c>
      <c r="AG897" s="95">
        <v>-13.5</v>
      </c>
      <c r="AH897" s="91">
        <v>-379</v>
      </c>
    </row>
    <row r="898" spans="1:34" x14ac:dyDescent="0.2">
      <c r="A898" s="76" t="s">
        <v>622</v>
      </c>
      <c r="B898" s="38">
        <v>640211</v>
      </c>
      <c r="C898" s="76" t="s">
        <v>427</v>
      </c>
      <c r="D898" s="76" t="s">
        <v>1315</v>
      </c>
      <c r="E898" s="76" t="s">
        <v>428</v>
      </c>
      <c r="F898" s="76">
        <v>1983</v>
      </c>
      <c r="G898" s="96">
        <v>0</v>
      </c>
      <c r="H898" s="78" t="s">
        <v>553</v>
      </c>
      <c r="I898" s="79">
        <v>513</v>
      </c>
      <c r="J898" s="80">
        <v>63</v>
      </c>
      <c r="K898" s="80">
        <v>1919</v>
      </c>
      <c r="L898" s="81">
        <v>299.5</v>
      </c>
      <c r="M898" s="82">
        <v>98.547222222000002</v>
      </c>
      <c r="N898" s="83">
        <v>-1.105</v>
      </c>
      <c r="O898" s="84">
        <v>82.977152317999995</v>
      </c>
      <c r="P898" s="85">
        <v>4.93</v>
      </c>
      <c r="Q898" s="86">
        <v>81.534264706000002</v>
      </c>
      <c r="R898" s="105">
        <v>17</v>
      </c>
      <c r="S898" s="105">
        <v>76.040053690999997</v>
      </c>
      <c r="T898" s="118">
        <v>0.16</v>
      </c>
      <c r="U898" s="119">
        <v>65.599999999999994</v>
      </c>
      <c r="V898" s="97">
        <v>1.7849999999999999</v>
      </c>
      <c r="W898" s="88">
        <v>93.8</v>
      </c>
      <c r="X898" s="89">
        <v>3.33</v>
      </c>
      <c r="Y898" s="90">
        <v>91.3</v>
      </c>
      <c r="Z898" s="91">
        <v>51.5</v>
      </c>
      <c r="AA898" s="81">
        <v>-15.9</v>
      </c>
      <c r="AB898" s="92">
        <v>99</v>
      </c>
      <c r="AC898" s="93">
        <v>-16.399999999999999</v>
      </c>
      <c r="AD898" s="94">
        <v>-7.3</v>
      </c>
      <c r="AE898" s="94">
        <v>331</v>
      </c>
      <c r="AF898" s="94">
        <v>9</v>
      </c>
      <c r="AG898" s="95">
        <v>1.5</v>
      </c>
      <c r="AH898" s="91">
        <v>-170</v>
      </c>
    </row>
    <row r="899" spans="1:34" x14ac:dyDescent="0.2">
      <c r="A899" s="76" t="s">
        <v>622</v>
      </c>
      <c r="B899" s="38">
        <v>112879303</v>
      </c>
      <c r="C899" s="76" t="s">
        <v>701</v>
      </c>
      <c r="D899" s="76" t="s">
        <v>1315</v>
      </c>
      <c r="E899" s="76" t="s">
        <v>702</v>
      </c>
      <c r="F899" s="76">
        <v>2002</v>
      </c>
      <c r="G899" s="96">
        <v>4.3</v>
      </c>
      <c r="H899" s="78" t="s">
        <v>553</v>
      </c>
      <c r="I899" s="79">
        <v>15</v>
      </c>
      <c r="J899" s="80">
        <v>4</v>
      </c>
      <c r="K899" s="80">
        <v>45</v>
      </c>
      <c r="L899" s="81">
        <v>-161.6</v>
      </c>
      <c r="M899" s="82">
        <v>58.892466667000001</v>
      </c>
      <c r="N899" s="83">
        <v>3.91</v>
      </c>
      <c r="O899" s="84">
        <v>20.6</v>
      </c>
      <c r="P899" s="85">
        <v>-0.68</v>
      </c>
      <c r="Q899" s="86">
        <v>40.700000000000003</v>
      </c>
      <c r="R899" s="105">
        <v>3.145</v>
      </c>
      <c r="S899" s="105">
        <v>6</v>
      </c>
      <c r="T899" s="118">
        <v>0.04</v>
      </c>
      <c r="U899" s="119">
        <v>6.7</v>
      </c>
      <c r="V899" s="97">
        <v>0.17</v>
      </c>
      <c r="W899" s="88">
        <v>31</v>
      </c>
      <c r="X899" s="89">
        <v>-1.17</v>
      </c>
      <c r="Y899" s="90">
        <v>28.2</v>
      </c>
      <c r="Z899" s="91">
        <v>50.6</v>
      </c>
      <c r="AA899" s="81">
        <v>-445.5</v>
      </c>
      <c r="AB899" s="92">
        <v>95</v>
      </c>
      <c r="AC899" s="93">
        <v>16.8</v>
      </c>
      <c r="AD899" s="94">
        <v>-1.4</v>
      </c>
      <c r="AE899" s="94">
        <v>330</v>
      </c>
      <c r="AF899" s="94">
        <v>4</v>
      </c>
      <c r="AG899" s="95">
        <v>-11</v>
      </c>
      <c r="AH899" s="91">
        <v>-90</v>
      </c>
    </row>
    <row r="900" spans="1:34" x14ac:dyDescent="0.2">
      <c r="A900" s="76" t="s">
        <v>622</v>
      </c>
      <c r="B900" s="38">
        <v>111276965</v>
      </c>
      <c r="C900" s="76" t="s">
        <v>1649</v>
      </c>
      <c r="D900" s="76" t="s">
        <v>1315</v>
      </c>
      <c r="E900" s="76" t="s">
        <v>1234</v>
      </c>
      <c r="F900" s="76">
        <v>1999</v>
      </c>
      <c r="G900" s="96">
        <v>8.8000000000000007</v>
      </c>
      <c r="H900" s="78" t="s">
        <v>553</v>
      </c>
      <c r="I900" s="79">
        <v>17</v>
      </c>
      <c r="J900" s="80">
        <v>6</v>
      </c>
      <c r="K900" s="80">
        <v>54</v>
      </c>
      <c r="L900" s="81">
        <v>22.7</v>
      </c>
      <c r="M900" s="82">
        <v>65.792941175999999</v>
      </c>
      <c r="N900" s="83">
        <v>3.06</v>
      </c>
      <c r="O900" s="84">
        <v>38.700000000000003</v>
      </c>
      <c r="P900" s="85">
        <v>0.76500000000000001</v>
      </c>
      <c r="Q900" s="86">
        <v>53.1</v>
      </c>
      <c r="R900" s="105">
        <v>6.375</v>
      </c>
      <c r="S900" s="105">
        <v>24.4</v>
      </c>
      <c r="T900" s="118">
        <v>0.05</v>
      </c>
      <c r="U900" s="119">
        <v>21.6</v>
      </c>
      <c r="V900" s="97">
        <v>1.02</v>
      </c>
      <c r="W900" s="88">
        <v>44.8</v>
      </c>
      <c r="X900" s="89">
        <v>-0.18</v>
      </c>
      <c r="Y900" s="90">
        <v>41.4</v>
      </c>
      <c r="Z900" s="91">
        <v>49.3</v>
      </c>
      <c r="AA900" s="81">
        <v>311.8</v>
      </c>
      <c r="AB900" s="92">
        <v>96</v>
      </c>
      <c r="AC900" s="93">
        <v>0.9</v>
      </c>
      <c r="AD900" s="94">
        <v>8.6</v>
      </c>
      <c r="AE900" s="94">
        <v>314</v>
      </c>
      <c r="AF900" s="94">
        <v>-24</v>
      </c>
      <c r="AG900" s="95">
        <v>-12.5</v>
      </c>
      <c r="AH900" s="91">
        <v>-107</v>
      </c>
    </row>
    <row r="901" spans="1:34" x14ac:dyDescent="0.2">
      <c r="A901" s="76" t="s">
        <v>622</v>
      </c>
      <c r="B901" s="38">
        <v>623330</v>
      </c>
      <c r="C901" s="76" t="s">
        <v>311</v>
      </c>
      <c r="D901" s="76" t="s">
        <v>1315</v>
      </c>
      <c r="E901" s="76" t="s">
        <v>489</v>
      </c>
      <c r="F901" s="76">
        <v>1973</v>
      </c>
      <c r="G901" s="96">
        <v>0</v>
      </c>
      <c r="H901" s="78" t="s">
        <v>553</v>
      </c>
      <c r="I901" s="79">
        <v>46</v>
      </c>
      <c r="J901" s="80">
        <v>14</v>
      </c>
      <c r="K901" s="80">
        <v>157</v>
      </c>
      <c r="L901" s="81">
        <v>163.9</v>
      </c>
      <c r="M901" s="82">
        <v>83.389826087000003</v>
      </c>
      <c r="N901" s="83">
        <v>-0.85</v>
      </c>
      <c r="O901" s="84">
        <v>66.109052632000001</v>
      </c>
      <c r="P901" s="85">
        <v>2.21</v>
      </c>
      <c r="Q901" s="86">
        <v>53.856000000000002</v>
      </c>
      <c r="R901" s="105">
        <v>6.0350000000000001</v>
      </c>
      <c r="S901" s="105">
        <v>47.732666666999997</v>
      </c>
      <c r="T901" s="118">
        <v>-0.18</v>
      </c>
      <c r="U901" s="119">
        <v>26.6</v>
      </c>
      <c r="V901" s="97">
        <v>-3.91</v>
      </c>
      <c r="W901" s="88">
        <v>72.099999999999994</v>
      </c>
      <c r="X901" s="89">
        <v>1.62</v>
      </c>
      <c r="Y901" s="90">
        <v>65.7</v>
      </c>
      <c r="Z901" s="91">
        <v>47.8</v>
      </c>
      <c r="AA901" s="81">
        <v>-675.5</v>
      </c>
      <c r="AB901" s="92">
        <v>99</v>
      </c>
      <c r="AC901" s="93">
        <v>-19.100000000000001</v>
      </c>
      <c r="AD901" s="94">
        <v>-21.4</v>
      </c>
      <c r="AE901" s="94">
        <v>276</v>
      </c>
      <c r="AF901" s="94">
        <v>13</v>
      </c>
      <c r="AG901" s="95">
        <v>-14.5</v>
      </c>
      <c r="AH901" s="91">
        <v>-345</v>
      </c>
    </row>
    <row r="902" spans="1:34" x14ac:dyDescent="0.2">
      <c r="A902" s="76" t="s">
        <v>622</v>
      </c>
      <c r="B902" s="38">
        <v>656575</v>
      </c>
      <c r="C902" s="76" t="s">
        <v>1247</v>
      </c>
      <c r="D902" s="76" t="s">
        <v>1315</v>
      </c>
      <c r="E902" s="76" t="s">
        <v>1248</v>
      </c>
      <c r="F902" s="76">
        <v>1991</v>
      </c>
      <c r="G902" s="96">
        <v>7.3</v>
      </c>
      <c r="H902" s="78" t="s">
        <v>553</v>
      </c>
      <c r="I902" s="79">
        <v>10</v>
      </c>
      <c r="J902" s="80">
        <v>9</v>
      </c>
      <c r="K902" s="80">
        <v>32</v>
      </c>
      <c r="L902" s="81">
        <v>34.299999999999997</v>
      </c>
      <c r="M902" s="82">
        <v>47.935899999999997</v>
      </c>
      <c r="N902" s="83">
        <v>0.42499999999999999</v>
      </c>
      <c r="O902" s="84">
        <v>24.297000000000001</v>
      </c>
      <c r="P902" s="85">
        <v>1.105</v>
      </c>
      <c r="Q902" s="86">
        <v>33.552999999999997</v>
      </c>
      <c r="R902" s="105">
        <v>6.7149999999999999</v>
      </c>
      <c r="S902" s="105">
        <v>10.057</v>
      </c>
      <c r="T902" s="118">
        <v>-7.0000000000000007E-2</v>
      </c>
      <c r="U902" s="119">
        <v>8.6</v>
      </c>
      <c r="V902" s="97">
        <v>0.34</v>
      </c>
      <c r="W902" s="88">
        <v>25.1</v>
      </c>
      <c r="X902" s="89">
        <v>1.98</v>
      </c>
      <c r="Y902" s="90">
        <v>20.7</v>
      </c>
      <c r="Z902" s="91">
        <v>46.8</v>
      </c>
      <c r="AA902" s="81">
        <v>27.3</v>
      </c>
      <c r="AB902" s="92">
        <v>98</v>
      </c>
      <c r="AC902" s="93">
        <v>-4.0999999999999996</v>
      </c>
      <c r="AD902" s="94">
        <v>0.5</v>
      </c>
      <c r="AE902" s="94">
        <v>278</v>
      </c>
      <c r="AF902" s="94">
        <v>-1</v>
      </c>
      <c r="AG902" s="95">
        <v>-6.5</v>
      </c>
      <c r="AH902" s="91">
        <v>-55</v>
      </c>
    </row>
    <row r="903" spans="1:34" x14ac:dyDescent="0.2">
      <c r="A903" s="76" t="s">
        <v>622</v>
      </c>
      <c r="B903" s="38">
        <v>661999</v>
      </c>
      <c r="C903" s="76" t="s">
        <v>217</v>
      </c>
      <c r="D903" s="76" t="s">
        <v>1315</v>
      </c>
      <c r="E903" s="76" t="s">
        <v>993</v>
      </c>
      <c r="F903" s="76">
        <v>1994</v>
      </c>
      <c r="G903" s="96">
        <v>10.1</v>
      </c>
      <c r="H903" s="78" t="s">
        <v>553</v>
      </c>
      <c r="I903" s="79">
        <v>14</v>
      </c>
      <c r="J903" s="80">
        <v>7</v>
      </c>
      <c r="K903" s="80">
        <v>46</v>
      </c>
      <c r="L903" s="81">
        <v>15.2</v>
      </c>
      <c r="M903" s="82">
        <v>60.369428571</v>
      </c>
      <c r="N903" s="83">
        <v>3.8250000000000002</v>
      </c>
      <c r="O903" s="84">
        <v>39.4</v>
      </c>
      <c r="P903" s="85">
        <v>-0.17</v>
      </c>
      <c r="Q903" s="86">
        <v>39.92</v>
      </c>
      <c r="R903" s="105">
        <v>13.43</v>
      </c>
      <c r="S903" s="105">
        <v>19.440000000000001</v>
      </c>
      <c r="T903" s="118">
        <v>-0.24</v>
      </c>
      <c r="U903" s="119">
        <v>20</v>
      </c>
      <c r="V903" s="97">
        <v>3.145</v>
      </c>
      <c r="W903" s="88">
        <v>38.4</v>
      </c>
      <c r="X903" s="89">
        <v>-0.36</v>
      </c>
      <c r="Y903" s="90">
        <v>35.299999999999997</v>
      </c>
      <c r="Z903" s="91">
        <v>46.2</v>
      </c>
      <c r="AA903" s="81">
        <v>189.1</v>
      </c>
      <c r="AB903" s="92">
        <v>96</v>
      </c>
      <c r="AC903" s="93">
        <v>5</v>
      </c>
      <c r="AD903" s="94">
        <v>-2.2999999999999998</v>
      </c>
      <c r="AE903" s="94">
        <v>291</v>
      </c>
      <c r="AF903" s="94">
        <v>-12</v>
      </c>
      <c r="AG903" s="95">
        <v>-2</v>
      </c>
      <c r="AH903" s="91">
        <v>-39</v>
      </c>
    </row>
    <row r="904" spans="1:34" x14ac:dyDescent="0.2">
      <c r="A904" s="76" t="s">
        <v>622</v>
      </c>
      <c r="B904" s="38">
        <v>666457</v>
      </c>
      <c r="C904" s="76" t="s">
        <v>949</v>
      </c>
      <c r="D904" s="76" t="s">
        <v>1315</v>
      </c>
      <c r="E904" s="76" t="s">
        <v>1046</v>
      </c>
      <c r="F904" s="76">
        <v>1997</v>
      </c>
      <c r="G904" s="96">
        <v>6.6</v>
      </c>
      <c r="H904" s="78" t="s">
        <v>553</v>
      </c>
      <c r="I904" s="79">
        <v>19</v>
      </c>
      <c r="J904" s="80">
        <v>8</v>
      </c>
      <c r="K904" s="80">
        <v>58</v>
      </c>
      <c r="L904" s="81">
        <v>-45.8</v>
      </c>
      <c r="M904" s="82">
        <v>64.806315788999996</v>
      </c>
      <c r="N904" s="83">
        <v>4.42</v>
      </c>
      <c r="O904" s="84">
        <v>42.48</v>
      </c>
      <c r="P904" s="85">
        <v>0.34</v>
      </c>
      <c r="Q904" s="86">
        <v>49.502666667</v>
      </c>
      <c r="R904" s="105">
        <v>11.305</v>
      </c>
      <c r="S904" s="105">
        <v>24.119</v>
      </c>
      <c r="T904" s="118">
        <v>0.11</v>
      </c>
      <c r="U904" s="119">
        <v>24.1</v>
      </c>
      <c r="V904" s="97">
        <v>0.85</v>
      </c>
      <c r="W904" s="88">
        <v>41.4</v>
      </c>
      <c r="X904" s="89">
        <v>-1.89</v>
      </c>
      <c r="Y904" s="90">
        <v>37.299999999999997</v>
      </c>
      <c r="Z904" s="91">
        <v>46.2</v>
      </c>
      <c r="AA904" s="81">
        <v>73.2</v>
      </c>
      <c r="AB904" s="92">
        <v>97</v>
      </c>
      <c r="AC904" s="93">
        <v>7.3</v>
      </c>
      <c r="AD904" s="94">
        <v>5.5</v>
      </c>
      <c r="AE904" s="94">
        <v>296</v>
      </c>
      <c r="AF904" s="94">
        <v>-10</v>
      </c>
      <c r="AG904" s="95">
        <v>1</v>
      </c>
      <c r="AH904" s="91">
        <v>45</v>
      </c>
    </row>
    <row r="905" spans="1:34" x14ac:dyDescent="0.2">
      <c r="A905" s="76" t="s">
        <v>622</v>
      </c>
      <c r="B905" s="38">
        <v>655531</v>
      </c>
      <c r="C905" s="76" t="s">
        <v>1364</v>
      </c>
      <c r="D905" s="76" t="s">
        <v>1315</v>
      </c>
      <c r="E905" s="76" t="s">
        <v>491</v>
      </c>
      <c r="F905" s="76">
        <v>1991</v>
      </c>
      <c r="G905" s="96">
        <v>3.8</v>
      </c>
      <c r="H905" s="78" t="s">
        <v>553</v>
      </c>
      <c r="I905" s="79">
        <v>11</v>
      </c>
      <c r="J905" s="80">
        <v>7</v>
      </c>
      <c r="K905" s="80">
        <v>42</v>
      </c>
      <c r="L905" s="81">
        <v>160.1</v>
      </c>
      <c r="M905" s="82">
        <v>59.229545455</v>
      </c>
      <c r="N905" s="83">
        <v>1.4450000000000001</v>
      </c>
      <c r="O905" s="84">
        <v>40.112000000000002</v>
      </c>
      <c r="P905" s="85">
        <v>2.21</v>
      </c>
      <c r="Q905" s="86">
        <v>46.643999999999998</v>
      </c>
      <c r="R905" s="105">
        <v>14.875</v>
      </c>
      <c r="S905" s="105">
        <v>29.347999999999999</v>
      </c>
      <c r="T905" s="118">
        <v>-0.03</v>
      </c>
      <c r="U905" s="119">
        <v>27.4</v>
      </c>
      <c r="V905" s="97">
        <v>0.17</v>
      </c>
      <c r="W905" s="88">
        <v>42.7</v>
      </c>
      <c r="X905" s="89">
        <v>0.54</v>
      </c>
      <c r="Y905" s="90">
        <v>37.5</v>
      </c>
      <c r="Z905" s="91">
        <v>45.6</v>
      </c>
      <c r="AA905" s="81">
        <v>18.2</v>
      </c>
      <c r="AB905" s="92">
        <v>87</v>
      </c>
      <c r="AC905" s="93">
        <v>-10.9</v>
      </c>
      <c r="AD905" s="94">
        <v>-5.5</v>
      </c>
      <c r="AE905" s="94">
        <v>310</v>
      </c>
      <c r="AF905" s="94">
        <v>-4</v>
      </c>
      <c r="AG905" s="95">
        <v>7</v>
      </c>
      <c r="AH905" s="91">
        <v>-57</v>
      </c>
    </row>
    <row r="906" spans="1:34" x14ac:dyDescent="0.2">
      <c r="A906" s="76" t="s">
        <v>622</v>
      </c>
      <c r="B906" s="38">
        <v>111257337</v>
      </c>
      <c r="C906" s="76" t="s">
        <v>815</v>
      </c>
      <c r="D906" s="76" t="s">
        <v>1315</v>
      </c>
      <c r="E906" s="76" t="s">
        <v>816</v>
      </c>
      <c r="F906" s="76">
        <v>1999</v>
      </c>
      <c r="G906" s="96">
        <v>5.5</v>
      </c>
      <c r="H906" s="78" t="s">
        <v>553</v>
      </c>
      <c r="I906" s="79">
        <v>45</v>
      </c>
      <c r="J906" s="80">
        <v>20</v>
      </c>
      <c r="K906" s="80">
        <v>135</v>
      </c>
      <c r="L906" s="81">
        <v>-24.1</v>
      </c>
      <c r="M906" s="82">
        <v>79.518755556000002</v>
      </c>
      <c r="N906" s="83">
        <v>-8.5000000000000006E-2</v>
      </c>
      <c r="O906" s="84">
        <v>46.71</v>
      </c>
      <c r="P906" s="85">
        <v>0.255</v>
      </c>
      <c r="Q906" s="86">
        <v>60.75</v>
      </c>
      <c r="R906" s="105">
        <v>4.8449999999999998</v>
      </c>
      <c r="S906" s="105">
        <v>29.97</v>
      </c>
      <c r="T906" s="118">
        <v>0.05</v>
      </c>
      <c r="U906" s="119">
        <v>35.5</v>
      </c>
      <c r="V906" s="97">
        <v>5.61</v>
      </c>
      <c r="W906" s="88">
        <v>62</v>
      </c>
      <c r="X906" s="89">
        <v>4.8600000000000003</v>
      </c>
      <c r="Y906" s="90">
        <v>58.8</v>
      </c>
      <c r="Z906" s="91">
        <v>45.5</v>
      </c>
      <c r="AA906" s="81">
        <v>-14.1</v>
      </c>
      <c r="AB906" s="92">
        <v>94</v>
      </c>
      <c r="AC906" s="93">
        <v>-10</v>
      </c>
      <c r="AD906" s="94">
        <v>-0.9</v>
      </c>
      <c r="AE906" s="94">
        <v>330</v>
      </c>
      <c r="AF906" s="94">
        <v>-12</v>
      </c>
      <c r="AG906" s="95">
        <v>-23.5</v>
      </c>
      <c r="AH906" s="91">
        <v>-347</v>
      </c>
    </row>
    <row r="907" spans="1:34" x14ac:dyDescent="0.2">
      <c r="A907" s="76" t="s">
        <v>622</v>
      </c>
      <c r="B907" s="38">
        <v>112084376</v>
      </c>
      <c r="C907" s="76" t="s">
        <v>867</v>
      </c>
      <c r="D907" s="76" t="s">
        <v>1315</v>
      </c>
      <c r="E907" s="76" t="s">
        <v>868</v>
      </c>
      <c r="F907" s="76">
        <v>2001</v>
      </c>
      <c r="G907" s="96">
        <v>5.0999999999999996</v>
      </c>
      <c r="H907" s="78" t="s">
        <v>553</v>
      </c>
      <c r="I907" s="79">
        <v>99</v>
      </c>
      <c r="J907" s="80">
        <v>32</v>
      </c>
      <c r="K907" s="80">
        <v>266</v>
      </c>
      <c r="L907" s="81">
        <v>-81.400000000000006</v>
      </c>
      <c r="M907" s="82">
        <v>86.649818182000004</v>
      </c>
      <c r="N907" s="83">
        <v>2.2949999999999999</v>
      </c>
      <c r="O907" s="84">
        <v>69.898227273000003</v>
      </c>
      <c r="P907" s="85">
        <v>-1.36</v>
      </c>
      <c r="Q907" s="86">
        <v>72.393000000000001</v>
      </c>
      <c r="R907" s="105">
        <v>3.4</v>
      </c>
      <c r="S907" s="105">
        <v>51.418500000000002</v>
      </c>
      <c r="T907" s="118">
        <v>0.01</v>
      </c>
      <c r="U907" s="119">
        <v>56.2</v>
      </c>
      <c r="V907" s="97">
        <v>0.85</v>
      </c>
      <c r="W907" s="88">
        <v>68.8</v>
      </c>
      <c r="X907" s="89">
        <v>1.35</v>
      </c>
      <c r="Y907" s="90">
        <v>65.7</v>
      </c>
      <c r="Z907" s="91">
        <v>44.9</v>
      </c>
      <c r="AA907" s="81">
        <v>-7.7</v>
      </c>
      <c r="AB907" s="92">
        <v>98</v>
      </c>
      <c r="AC907" s="93">
        <v>0.9</v>
      </c>
      <c r="AD907" s="94">
        <v>1.8</v>
      </c>
      <c r="AE907" s="94">
        <v>293</v>
      </c>
      <c r="AF907" s="94">
        <v>-7</v>
      </c>
      <c r="AG907" s="95">
        <v>10.5</v>
      </c>
      <c r="AH907" s="91">
        <v>118</v>
      </c>
    </row>
    <row r="908" spans="1:34" x14ac:dyDescent="0.2">
      <c r="A908" s="76" t="s">
        <v>622</v>
      </c>
      <c r="B908" s="38">
        <v>661494</v>
      </c>
      <c r="C908" s="76" t="s">
        <v>425</v>
      </c>
      <c r="D908" s="76" t="s">
        <v>1315</v>
      </c>
      <c r="E908" s="76" t="s">
        <v>426</v>
      </c>
      <c r="F908" s="76">
        <v>1994</v>
      </c>
      <c r="G908" s="96">
        <v>4.5999999999999996</v>
      </c>
      <c r="H908" s="78" t="s">
        <v>553</v>
      </c>
      <c r="I908" s="79">
        <v>81</v>
      </c>
      <c r="J908" s="80">
        <v>24</v>
      </c>
      <c r="K908" s="80">
        <v>233</v>
      </c>
      <c r="L908" s="81">
        <v>299.2</v>
      </c>
      <c r="M908" s="82">
        <v>84.928493826999997</v>
      </c>
      <c r="N908" s="83">
        <v>-1.36</v>
      </c>
      <c r="O908" s="84">
        <v>50.94</v>
      </c>
      <c r="P908" s="85">
        <v>3.57</v>
      </c>
      <c r="Q908" s="86">
        <v>64.98</v>
      </c>
      <c r="R908" s="105">
        <v>-5.1849999999999996</v>
      </c>
      <c r="S908" s="105">
        <v>31.05</v>
      </c>
      <c r="T908" s="118">
        <v>-0.05</v>
      </c>
      <c r="U908" s="119">
        <v>37.9</v>
      </c>
      <c r="V908" s="97">
        <v>-2.21</v>
      </c>
      <c r="W908" s="88">
        <v>70.3</v>
      </c>
      <c r="X908" s="89">
        <v>2.4300000000000002</v>
      </c>
      <c r="Y908" s="90">
        <v>66.5</v>
      </c>
      <c r="Z908" s="91">
        <v>44.6</v>
      </c>
      <c r="AA908" s="81">
        <v>606.79999999999995</v>
      </c>
      <c r="AB908" s="92">
        <v>99</v>
      </c>
      <c r="AC908" s="93">
        <v>-2.7</v>
      </c>
      <c r="AD908" s="94">
        <v>10.5</v>
      </c>
      <c r="AE908" s="94">
        <v>311</v>
      </c>
      <c r="AF908" s="94">
        <v>1</v>
      </c>
      <c r="AG908" s="95">
        <v>4</v>
      </c>
      <c r="AH908" s="91">
        <v>82</v>
      </c>
    </row>
    <row r="909" spans="1:34" x14ac:dyDescent="0.2">
      <c r="A909" s="76" t="s">
        <v>622</v>
      </c>
      <c r="B909" s="38">
        <v>635862</v>
      </c>
      <c r="C909" s="76" t="s">
        <v>494</v>
      </c>
      <c r="D909" s="76" t="s">
        <v>1315</v>
      </c>
      <c r="E909" s="76" t="s">
        <v>495</v>
      </c>
      <c r="F909" s="76">
        <v>1980</v>
      </c>
      <c r="G909" s="96">
        <v>1.6</v>
      </c>
      <c r="H909" s="78" t="s">
        <v>553</v>
      </c>
      <c r="I909" s="79">
        <v>14</v>
      </c>
      <c r="J909" s="80">
        <v>8</v>
      </c>
      <c r="K909" s="80">
        <v>42</v>
      </c>
      <c r="L909" s="81">
        <v>54.5</v>
      </c>
      <c r="M909" s="82">
        <v>87.121071428999997</v>
      </c>
      <c r="N909" s="83">
        <v>4.165</v>
      </c>
      <c r="O909" s="84">
        <v>68.585999999999999</v>
      </c>
      <c r="P909" s="85">
        <v>-1.4450000000000001</v>
      </c>
      <c r="Q909" s="86">
        <v>87.3</v>
      </c>
      <c r="R909" s="105">
        <v>5.44</v>
      </c>
      <c r="S909" s="105">
        <v>60.021000000000001</v>
      </c>
      <c r="T909" s="118">
        <v>-0.18</v>
      </c>
      <c r="U909" s="119">
        <v>59.9</v>
      </c>
      <c r="V909" s="97">
        <v>2.38</v>
      </c>
      <c r="W909" s="88">
        <v>86</v>
      </c>
      <c r="X909" s="89">
        <v>0.09</v>
      </c>
      <c r="Y909" s="90">
        <v>83.2</v>
      </c>
      <c r="Z909" s="91">
        <v>43.9</v>
      </c>
      <c r="AA909" s="81">
        <v>-383.6</v>
      </c>
      <c r="AB909" s="92">
        <v>99</v>
      </c>
      <c r="AC909" s="93">
        <v>-3.6</v>
      </c>
      <c r="AD909" s="94">
        <v>-11.4</v>
      </c>
      <c r="AE909" s="94">
        <v>296</v>
      </c>
      <c r="AF909" s="94">
        <v>0</v>
      </c>
      <c r="AG909" s="95">
        <v>-3.5</v>
      </c>
      <c r="AH909" s="91">
        <v>-127</v>
      </c>
    </row>
    <row r="910" spans="1:34" x14ac:dyDescent="0.2">
      <c r="A910" s="76" t="s">
        <v>622</v>
      </c>
      <c r="B910" s="38">
        <v>648700</v>
      </c>
      <c r="C910" s="76" t="s">
        <v>1364</v>
      </c>
      <c r="D910" s="76" t="s">
        <v>1315</v>
      </c>
      <c r="E910" s="76" t="s">
        <v>1017</v>
      </c>
      <c r="F910" s="76">
        <v>1987</v>
      </c>
      <c r="G910" s="96">
        <v>2.7</v>
      </c>
      <c r="H910" s="78" t="s">
        <v>553</v>
      </c>
      <c r="I910" s="79">
        <v>14</v>
      </c>
      <c r="J910" s="80">
        <v>3</v>
      </c>
      <c r="K910" s="80">
        <v>70</v>
      </c>
      <c r="L910" s="81">
        <v>-27.4</v>
      </c>
      <c r="M910" s="82">
        <v>66.660642856999999</v>
      </c>
      <c r="N910" s="83">
        <v>1.7849999999999999</v>
      </c>
      <c r="O910" s="84">
        <v>40.081000000000003</v>
      </c>
      <c r="P910" s="85">
        <v>1.4450000000000001</v>
      </c>
      <c r="Q910" s="86">
        <v>46.46</v>
      </c>
      <c r="R910" s="105">
        <v>15.47</v>
      </c>
      <c r="S910" s="105">
        <v>21.968333333</v>
      </c>
      <c r="T910" s="118">
        <v>-0.14000000000000001</v>
      </c>
      <c r="U910" s="119">
        <v>11.8</v>
      </c>
      <c r="V910" s="97">
        <v>0.34</v>
      </c>
      <c r="W910" s="88">
        <v>42.4</v>
      </c>
      <c r="X910" s="89">
        <v>-0.45</v>
      </c>
      <c r="Y910" s="90">
        <v>35.200000000000003</v>
      </c>
      <c r="Z910" s="91">
        <v>43.5</v>
      </c>
      <c r="AA910" s="81">
        <v>-478.2</v>
      </c>
      <c r="AB910" s="92">
        <v>93</v>
      </c>
      <c r="AC910" s="93">
        <v>-9.1</v>
      </c>
      <c r="AD910" s="94">
        <v>-12.3</v>
      </c>
      <c r="AE910" s="94">
        <v>265</v>
      </c>
      <c r="AF910" s="94">
        <v>16</v>
      </c>
      <c r="AG910" s="95">
        <v>11</v>
      </c>
      <c r="AH910" s="91">
        <v>14</v>
      </c>
    </row>
    <row r="911" spans="1:34" x14ac:dyDescent="0.2">
      <c r="A911" s="76" t="s">
        <v>622</v>
      </c>
      <c r="B911" s="38">
        <v>113586152</v>
      </c>
      <c r="C911" s="76" t="s">
        <v>2274</v>
      </c>
      <c r="D911" s="76" t="s">
        <v>1315</v>
      </c>
      <c r="E911" s="76" t="s">
        <v>2275</v>
      </c>
      <c r="F911" s="76">
        <v>2003</v>
      </c>
      <c r="G911" s="96">
        <v>7.6</v>
      </c>
      <c r="H911" s="78" t="s">
        <v>554</v>
      </c>
      <c r="I911" s="79">
        <v>17</v>
      </c>
      <c r="J911" s="80">
        <v>7</v>
      </c>
      <c r="K911" s="80">
        <v>22</v>
      </c>
      <c r="L911" s="81">
        <v>203.4</v>
      </c>
      <c r="M911" s="82">
        <v>56.448117646999997</v>
      </c>
      <c r="N911" s="83">
        <v>1.36</v>
      </c>
      <c r="O911" s="84">
        <v>36.546999999999997</v>
      </c>
      <c r="P911" s="85">
        <v>6.0350000000000001</v>
      </c>
      <c r="Q911" s="86">
        <v>40.25</v>
      </c>
      <c r="R911" s="105">
        <v>16.745000000000001</v>
      </c>
      <c r="S911" s="105">
        <v>24.069500000000001</v>
      </c>
      <c r="T911" s="118">
        <v>-0.22</v>
      </c>
      <c r="U911" s="119">
        <v>27.9</v>
      </c>
      <c r="V911" s="97">
        <v>-4.5049999999999999</v>
      </c>
      <c r="W911" s="88">
        <v>35.6</v>
      </c>
      <c r="X911" s="89">
        <v>-4.1399999999999997</v>
      </c>
      <c r="Y911" s="90">
        <v>34.700000000000003</v>
      </c>
      <c r="Z911" s="91">
        <v>43.2</v>
      </c>
      <c r="AA911" s="81">
        <v>177.3</v>
      </c>
      <c r="AB911" s="92">
        <v>99</v>
      </c>
      <c r="AC911" s="93">
        <v>14.1</v>
      </c>
      <c r="AD911" s="94">
        <v>7.3</v>
      </c>
      <c r="AE911" s="94">
        <v>292</v>
      </c>
      <c r="AF911" s="94">
        <v>4</v>
      </c>
      <c r="AG911" s="95">
        <v>12.5</v>
      </c>
      <c r="AH911" s="91">
        <v>284</v>
      </c>
    </row>
    <row r="912" spans="1:34" x14ac:dyDescent="0.2">
      <c r="A912" s="76" t="s">
        <v>622</v>
      </c>
      <c r="B912" s="38">
        <v>113014192</v>
      </c>
      <c r="C912" s="76" t="s">
        <v>2029</v>
      </c>
      <c r="D912" s="76" t="s">
        <v>1315</v>
      </c>
      <c r="E912" s="76" t="s">
        <v>2030</v>
      </c>
      <c r="F912" s="76">
        <v>2002</v>
      </c>
      <c r="G912" s="96">
        <v>10.3</v>
      </c>
      <c r="H912" s="78" t="s">
        <v>553</v>
      </c>
      <c r="I912" s="79">
        <v>21</v>
      </c>
      <c r="J912" s="80">
        <v>8</v>
      </c>
      <c r="K912" s="80">
        <v>37</v>
      </c>
      <c r="L912" s="81">
        <v>75.8</v>
      </c>
      <c r="M912" s="82">
        <v>65.286000000000001</v>
      </c>
      <c r="N912" s="83">
        <v>2.72</v>
      </c>
      <c r="O912" s="84">
        <v>48.257142856999998</v>
      </c>
      <c r="P912" s="85">
        <v>3.57</v>
      </c>
      <c r="Q912" s="86">
        <v>49.61</v>
      </c>
      <c r="R912" s="105">
        <v>14.875</v>
      </c>
      <c r="S912" s="105">
        <v>34.312142856999998</v>
      </c>
      <c r="T912" s="118">
        <v>-0.06</v>
      </c>
      <c r="U912" s="119">
        <v>37.799999999999997</v>
      </c>
      <c r="V912" s="97">
        <v>-4.6749999999999998</v>
      </c>
      <c r="W912" s="88">
        <v>40.6</v>
      </c>
      <c r="X912" s="89">
        <v>-4.2300000000000004</v>
      </c>
      <c r="Y912" s="90">
        <v>42.1</v>
      </c>
      <c r="Z912" s="91">
        <v>43.1</v>
      </c>
      <c r="AA912" s="81">
        <v>285.5</v>
      </c>
      <c r="AB912" s="92">
        <v>98</v>
      </c>
      <c r="AC912" s="93">
        <v>7.3</v>
      </c>
      <c r="AD912" s="94">
        <v>10.5</v>
      </c>
      <c r="AE912" s="94">
        <v>285</v>
      </c>
      <c r="AF912" s="94">
        <v>9</v>
      </c>
      <c r="AG912" s="95">
        <v>13.5</v>
      </c>
      <c r="AH912" s="91">
        <v>325</v>
      </c>
    </row>
    <row r="913" spans="1:34" x14ac:dyDescent="0.2">
      <c r="A913" s="76" t="s">
        <v>622</v>
      </c>
      <c r="B913" s="38">
        <v>113299593</v>
      </c>
      <c r="C913" s="76" t="s">
        <v>947</v>
      </c>
      <c r="D913" s="76" t="s">
        <v>1315</v>
      </c>
      <c r="E913" s="76" t="s">
        <v>2028</v>
      </c>
      <c r="F913" s="76">
        <v>2003</v>
      </c>
      <c r="G913" s="96">
        <v>6.7</v>
      </c>
      <c r="H913" s="78" t="s">
        <v>553</v>
      </c>
      <c r="I913" s="79">
        <v>59</v>
      </c>
      <c r="J913" s="80">
        <v>16</v>
      </c>
      <c r="K913" s="80">
        <v>97</v>
      </c>
      <c r="L913" s="81">
        <v>195.5</v>
      </c>
      <c r="M913" s="82">
        <v>77.555338982999999</v>
      </c>
      <c r="N913" s="83">
        <v>2.72</v>
      </c>
      <c r="O913" s="84">
        <v>40.9</v>
      </c>
      <c r="P913" s="85">
        <v>6.46</v>
      </c>
      <c r="Q913" s="86">
        <v>61.4</v>
      </c>
      <c r="R913" s="105">
        <v>2.4649999999999999</v>
      </c>
      <c r="S913" s="105">
        <v>25.9</v>
      </c>
      <c r="T913" s="118">
        <v>0.04</v>
      </c>
      <c r="U913" s="119">
        <v>31.2</v>
      </c>
      <c r="V913" s="97">
        <v>-1.105</v>
      </c>
      <c r="W913" s="88">
        <v>53.9</v>
      </c>
      <c r="X913" s="89">
        <v>-4.41</v>
      </c>
      <c r="Y913" s="90">
        <v>55.5</v>
      </c>
      <c r="Z913" s="91">
        <v>43.1</v>
      </c>
      <c r="AA913" s="81">
        <v>439.5</v>
      </c>
      <c r="AB913" s="92">
        <v>96</v>
      </c>
      <c r="AC913" s="93">
        <v>5.9</v>
      </c>
      <c r="AD913" s="94">
        <v>11.4</v>
      </c>
      <c r="AE913" s="94">
        <v>293</v>
      </c>
      <c r="AF913" s="94">
        <v>16</v>
      </c>
      <c r="AG913" s="95">
        <v>13.5</v>
      </c>
      <c r="AH913" s="91">
        <v>273</v>
      </c>
    </row>
    <row r="914" spans="1:34" x14ac:dyDescent="0.2">
      <c r="A914" s="76" t="s">
        <v>622</v>
      </c>
      <c r="B914" s="38">
        <v>625184</v>
      </c>
      <c r="C914" s="76" t="s">
        <v>998</v>
      </c>
      <c r="D914" s="76" t="s">
        <v>1315</v>
      </c>
      <c r="E914" s="76" t="s">
        <v>999</v>
      </c>
      <c r="F914" s="76">
        <v>1975</v>
      </c>
      <c r="G914" s="96">
        <v>0</v>
      </c>
      <c r="H914" s="78" t="s">
        <v>553</v>
      </c>
      <c r="I914" s="79">
        <v>27</v>
      </c>
      <c r="J914" s="80">
        <v>4</v>
      </c>
      <c r="K914" s="80">
        <v>93</v>
      </c>
      <c r="L914" s="81">
        <v>26.3</v>
      </c>
      <c r="M914" s="82">
        <v>72.476962963000005</v>
      </c>
      <c r="N914" s="83">
        <v>1.7</v>
      </c>
      <c r="O914" s="84">
        <v>32.523000000000003</v>
      </c>
      <c r="P914" s="85">
        <v>-0.17</v>
      </c>
      <c r="Q914" s="86">
        <v>49.4</v>
      </c>
      <c r="R914" s="105">
        <v>4.42</v>
      </c>
      <c r="S914" s="105">
        <v>16.481249999999999</v>
      </c>
      <c r="T914" s="118">
        <v>-0.13</v>
      </c>
      <c r="U914" s="119">
        <v>10.5</v>
      </c>
      <c r="V914" s="97">
        <v>2.72</v>
      </c>
      <c r="W914" s="88">
        <v>47.6</v>
      </c>
      <c r="X914" s="89">
        <v>1.89</v>
      </c>
      <c r="Y914" s="90">
        <v>36.200000000000003</v>
      </c>
      <c r="Z914" s="91">
        <v>42.5</v>
      </c>
      <c r="AA914" s="81">
        <v>-433.6</v>
      </c>
      <c r="AB914" s="92">
        <v>99</v>
      </c>
      <c r="AC914" s="93">
        <v>-30.5</v>
      </c>
      <c r="AD914" s="94">
        <v>-15.9</v>
      </c>
      <c r="AE914" s="94">
        <v>298</v>
      </c>
      <c r="AF914" s="94">
        <v>10</v>
      </c>
      <c r="AG914" s="95">
        <v>-10</v>
      </c>
      <c r="AH914" s="91">
        <v>-401</v>
      </c>
    </row>
    <row r="915" spans="1:34" x14ac:dyDescent="0.2">
      <c r="A915" s="76" t="s">
        <v>622</v>
      </c>
      <c r="B915" s="38">
        <v>644410</v>
      </c>
      <c r="C915" s="76" t="s">
        <v>438</v>
      </c>
      <c r="D915" s="76" t="s">
        <v>1315</v>
      </c>
      <c r="E915" s="76" t="s">
        <v>439</v>
      </c>
      <c r="F915" s="76">
        <v>1985</v>
      </c>
      <c r="G915" s="96">
        <v>1</v>
      </c>
      <c r="H915" s="78" t="s">
        <v>553</v>
      </c>
      <c r="I915" s="79">
        <v>23</v>
      </c>
      <c r="J915" s="80">
        <v>6</v>
      </c>
      <c r="K915" s="80">
        <v>73</v>
      </c>
      <c r="L915" s="81">
        <v>239.5</v>
      </c>
      <c r="M915" s="82">
        <v>74.722434782999997</v>
      </c>
      <c r="N915" s="83">
        <v>-1.9550000000000001</v>
      </c>
      <c r="O915" s="84">
        <v>36.700000000000003</v>
      </c>
      <c r="P915" s="85">
        <v>3.9950000000000001</v>
      </c>
      <c r="Q915" s="86">
        <v>53.5</v>
      </c>
      <c r="R915" s="105">
        <v>1.19</v>
      </c>
      <c r="S915" s="105">
        <v>17.899999999999999</v>
      </c>
      <c r="T915" s="118">
        <v>-0.12</v>
      </c>
      <c r="U915" s="119">
        <v>11.1</v>
      </c>
      <c r="V915" s="97">
        <v>-2.89</v>
      </c>
      <c r="W915" s="88">
        <v>48.2</v>
      </c>
      <c r="X915" s="89">
        <v>1.98</v>
      </c>
      <c r="Y915" s="90">
        <v>43.2</v>
      </c>
      <c r="Z915" s="91">
        <v>42.3</v>
      </c>
      <c r="AA915" s="81">
        <v>53.2</v>
      </c>
      <c r="AB915" s="92">
        <v>99</v>
      </c>
      <c r="AC915" s="93">
        <v>-6.4</v>
      </c>
      <c r="AD915" s="94">
        <v>-8.6</v>
      </c>
      <c r="AE915" s="94">
        <v>265</v>
      </c>
      <c r="AF915" s="94">
        <v>-4</v>
      </c>
      <c r="AG915" s="95">
        <v>8</v>
      </c>
      <c r="AH915" s="91">
        <v>7</v>
      </c>
    </row>
    <row r="916" spans="1:34" x14ac:dyDescent="0.2">
      <c r="A916" s="76" t="s">
        <v>622</v>
      </c>
      <c r="B916" s="38">
        <v>110834238</v>
      </c>
      <c r="C916" s="76" t="s">
        <v>1656</v>
      </c>
      <c r="D916" s="76" t="s">
        <v>1315</v>
      </c>
      <c r="E916" s="76" t="s">
        <v>1916</v>
      </c>
      <c r="F916" s="76">
        <v>1999</v>
      </c>
      <c r="G916" s="96">
        <v>2.5</v>
      </c>
      <c r="H916" s="78" t="s">
        <v>553</v>
      </c>
      <c r="I916" s="79">
        <v>49</v>
      </c>
      <c r="J916" s="80">
        <v>19</v>
      </c>
      <c r="K916" s="80">
        <v>132</v>
      </c>
      <c r="L916" s="81">
        <v>208.1</v>
      </c>
      <c r="M916" s="82">
        <v>75.978367347000002</v>
      </c>
      <c r="N916" s="83">
        <v>4.335</v>
      </c>
      <c r="O916" s="84">
        <v>35.341999999999999</v>
      </c>
      <c r="P916" s="85">
        <v>3.3149999999999999</v>
      </c>
      <c r="Q916" s="86">
        <v>50.512</v>
      </c>
      <c r="R916" s="105">
        <v>-3.06</v>
      </c>
      <c r="S916" s="105">
        <v>20.335999999999999</v>
      </c>
      <c r="T916" s="118">
        <v>-0.03</v>
      </c>
      <c r="U916" s="119">
        <v>30.8</v>
      </c>
      <c r="V916" s="97">
        <v>-2.89</v>
      </c>
      <c r="W916" s="88">
        <v>56.1</v>
      </c>
      <c r="X916" s="89">
        <v>-4.8600000000000003</v>
      </c>
      <c r="Y916" s="90">
        <v>50.9</v>
      </c>
      <c r="Z916" s="91">
        <v>38.5</v>
      </c>
      <c r="AA916" s="81">
        <v>296.39999999999998</v>
      </c>
      <c r="AB916" s="92">
        <v>99</v>
      </c>
      <c r="AC916" s="93">
        <v>7.7</v>
      </c>
      <c r="AD916" s="94">
        <v>7.3</v>
      </c>
      <c r="AE916" s="94">
        <v>310</v>
      </c>
      <c r="AF916" s="94">
        <v>5</v>
      </c>
      <c r="AG916" s="95">
        <v>8.5</v>
      </c>
      <c r="AH916" s="91">
        <v>156</v>
      </c>
    </row>
    <row r="917" spans="1:34" x14ac:dyDescent="0.2">
      <c r="A917" s="76" t="s">
        <v>622</v>
      </c>
      <c r="B917" s="38">
        <v>662388</v>
      </c>
      <c r="C917" s="76" t="s">
        <v>1235</v>
      </c>
      <c r="D917" s="76" t="s">
        <v>1315</v>
      </c>
      <c r="E917" s="76" t="s">
        <v>1236</v>
      </c>
      <c r="F917" s="76">
        <v>1995</v>
      </c>
      <c r="G917" s="96">
        <v>10</v>
      </c>
      <c r="H917" s="78" t="s">
        <v>553</v>
      </c>
      <c r="I917" s="79">
        <v>11</v>
      </c>
      <c r="J917" s="80">
        <v>8</v>
      </c>
      <c r="K917" s="80">
        <v>35</v>
      </c>
      <c r="L917" s="81">
        <v>90.1</v>
      </c>
      <c r="M917" s="82">
        <v>53.592363636000002</v>
      </c>
      <c r="N917" s="83">
        <v>2.5499999999999998</v>
      </c>
      <c r="O917" s="84">
        <v>33.799999999999997</v>
      </c>
      <c r="P917" s="85">
        <v>0.51</v>
      </c>
      <c r="Q917" s="86">
        <v>46.8</v>
      </c>
      <c r="R917" s="105">
        <v>3.23</v>
      </c>
      <c r="S917" s="105">
        <v>20.9</v>
      </c>
      <c r="T917" s="118">
        <v>-0.05</v>
      </c>
      <c r="U917" s="119">
        <v>16.3</v>
      </c>
      <c r="V917" s="97">
        <v>3.145</v>
      </c>
      <c r="W917" s="88">
        <v>38.700000000000003</v>
      </c>
      <c r="X917" s="89">
        <v>0.63</v>
      </c>
      <c r="Y917" s="90">
        <v>35.4</v>
      </c>
      <c r="Z917" s="91">
        <v>36.700000000000003</v>
      </c>
      <c r="AA917" s="81">
        <v>-224.5</v>
      </c>
      <c r="AB917" s="92">
        <v>97</v>
      </c>
      <c r="AC917" s="93">
        <v>-2.2999999999999998</v>
      </c>
      <c r="AD917" s="94">
        <v>-10</v>
      </c>
      <c r="AE917" s="94">
        <v>318</v>
      </c>
      <c r="AF917" s="94">
        <v>-8</v>
      </c>
      <c r="AG917" s="95">
        <v>-11</v>
      </c>
      <c r="AH917" s="91">
        <v>-212</v>
      </c>
    </row>
    <row r="918" spans="1:34" x14ac:dyDescent="0.2">
      <c r="A918" s="76" t="s">
        <v>622</v>
      </c>
      <c r="B918" s="38">
        <v>649482</v>
      </c>
      <c r="C918" s="76" t="s">
        <v>1364</v>
      </c>
      <c r="D918" s="76" t="s">
        <v>1315</v>
      </c>
      <c r="E918" s="76" t="s">
        <v>1077</v>
      </c>
      <c r="F918" s="76">
        <v>1987</v>
      </c>
      <c r="G918" s="96">
        <v>3.2</v>
      </c>
      <c r="H918" s="78" t="s">
        <v>553</v>
      </c>
      <c r="I918" s="79">
        <v>19</v>
      </c>
      <c r="J918" s="80">
        <v>8</v>
      </c>
      <c r="K918" s="80">
        <v>54</v>
      </c>
      <c r="L918" s="81">
        <v>23.8</v>
      </c>
      <c r="M918" s="82">
        <v>66.601263157999995</v>
      </c>
      <c r="N918" s="83">
        <v>3.3149999999999999</v>
      </c>
      <c r="O918" s="84">
        <v>38.200000000000003</v>
      </c>
      <c r="P918" s="85">
        <v>-1.105</v>
      </c>
      <c r="Q918" s="86">
        <v>52.1</v>
      </c>
      <c r="R918" s="105">
        <v>0.17</v>
      </c>
      <c r="S918" s="105">
        <v>22.5</v>
      </c>
      <c r="T918" s="118">
        <v>-0.08</v>
      </c>
      <c r="U918" s="119">
        <v>17.8</v>
      </c>
      <c r="V918" s="97">
        <v>2.8050000000000002</v>
      </c>
      <c r="W918" s="88">
        <v>43.8</v>
      </c>
      <c r="X918" s="89">
        <v>0.45</v>
      </c>
      <c r="Y918" s="90">
        <v>40</v>
      </c>
      <c r="Z918" s="91">
        <v>36.1</v>
      </c>
      <c r="AA918" s="81">
        <v>-571.4</v>
      </c>
      <c r="AB918" s="92">
        <v>92</v>
      </c>
      <c r="AC918" s="93">
        <v>-14.1</v>
      </c>
      <c r="AD918" s="94">
        <v>-15</v>
      </c>
      <c r="AE918" s="94">
        <v>322</v>
      </c>
      <c r="AF918" s="94">
        <v>-2</v>
      </c>
      <c r="AG918" s="95">
        <v>-7</v>
      </c>
      <c r="AH918" s="91">
        <v>-273</v>
      </c>
    </row>
    <row r="919" spans="1:34" x14ac:dyDescent="0.2">
      <c r="A919" s="76" t="s">
        <v>622</v>
      </c>
      <c r="B919" s="38">
        <v>660318</v>
      </c>
      <c r="C919" s="76" t="s">
        <v>1364</v>
      </c>
      <c r="D919" s="76" t="s">
        <v>1315</v>
      </c>
      <c r="E919" s="76" t="s">
        <v>526</v>
      </c>
      <c r="F919" s="76">
        <v>1993</v>
      </c>
      <c r="G919" s="96">
        <v>2.2000000000000002</v>
      </c>
      <c r="H919" s="78" t="s">
        <v>553</v>
      </c>
      <c r="I919" s="79">
        <v>55</v>
      </c>
      <c r="J919" s="80">
        <v>16</v>
      </c>
      <c r="K919" s="80">
        <v>201</v>
      </c>
      <c r="L919" s="81">
        <v>109.3</v>
      </c>
      <c r="M919" s="82">
        <v>83.260800000000003</v>
      </c>
      <c r="N919" s="83">
        <v>0.17</v>
      </c>
      <c r="O919" s="84">
        <v>53.449199999999998</v>
      </c>
      <c r="P919" s="85">
        <v>3.6549999999999998</v>
      </c>
      <c r="Q919" s="86">
        <v>61.916400000000003</v>
      </c>
      <c r="R919" s="105">
        <v>11.9</v>
      </c>
      <c r="S919" s="105">
        <v>28.312200000000001</v>
      </c>
      <c r="T919" s="118">
        <v>0.05</v>
      </c>
      <c r="U919" s="119">
        <v>31.5</v>
      </c>
      <c r="V919" s="97">
        <v>-0.51</v>
      </c>
      <c r="W919" s="88">
        <v>61.8</v>
      </c>
      <c r="X919" s="89">
        <v>-0.09</v>
      </c>
      <c r="Y919" s="90">
        <v>54.1</v>
      </c>
      <c r="Z919" s="91">
        <v>36</v>
      </c>
      <c r="AA919" s="81">
        <v>-162.69999999999999</v>
      </c>
      <c r="AB919" s="92">
        <v>90</v>
      </c>
      <c r="AC919" s="93">
        <v>-7.3</v>
      </c>
      <c r="AD919" s="94">
        <v>-4.5</v>
      </c>
      <c r="AE919" s="94">
        <v>307</v>
      </c>
      <c r="AF919" s="94">
        <v>-1</v>
      </c>
      <c r="AG919" s="95">
        <v>-7.5</v>
      </c>
      <c r="AH919" s="91">
        <v>-149</v>
      </c>
    </row>
    <row r="920" spans="1:34" x14ac:dyDescent="0.2">
      <c r="A920" s="76" t="s">
        <v>622</v>
      </c>
      <c r="B920" s="38">
        <v>112012496</v>
      </c>
      <c r="C920" s="76" t="s">
        <v>909</v>
      </c>
      <c r="D920" s="76" t="s">
        <v>1315</v>
      </c>
      <c r="E920" s="76" t="s">
        <v>910</v>
      </c>
      <c r="F920" s="76">
        <v>2001</v>
      </c>
      <c r="G920" s="96">
        <v>7.1</v>
      </c>
      <c r="H920" s="78" t="s">
        <v>553</v>
      </c>
      <c r="I920" s="79">
        <v>36</v>
      </c>
      <c r="J920" s="80">
        <v>10</v>
      </c>
      <c r="K920" s="80">
        <v>96</v>
      </c>
      <c r="L920" s="81">
        <v>-33.200000000000003</v>
      </c>
      <c r="M920" s="82">
        <v>77.263138889000004</v>
      </c>
      <c r="N920" s="83">
        <v>4.42</v>
      </c>
      <c r="O920" s="84">
        <v>57.103999999999999</v>
      </c>
      <c r="P920" s="85">
        <v>0.93500000000000005</v>
      </c>
      <c r="Q920" s="86">
        <v>58.903384615</v>
      </c>
      <c r="R920" s="105">
        <v>-2.125</v>
      </c>
      <c r="S920" s="105">
        <v>38.526923076999999</v>
      </c>
      <c r="T920" s="118">
        <v>0.19</v>
      </c>
      <c r="U920" s="119">
        <v>36.799999999999997</v>
      </c>
      <c r="V920" s="97">
        <v>-2.6349999999999998</v>
      </c>
      <c r="W920" s="88">
        <v>51.6</v>
      </c>
      <c r="X920" s="89">
        <v>-4.1399999999999997</v>
      </c>
      <c r="Y920" s="90">
        <v>49.6</v>
      </c>
      <c r="Z920" s="91">
        <v>34.299999999999997</v>
      </c>
      <c r="AA920" s="81">
        <v>-8.1999999999999993</v>
      </c>
      <c r="AB920" s="92">
        <v>99</v>
      </c>
      <c r="AC920" s="93">
        <v>16.399999999999999</v>
      </c>
      <c r="AD920" s="94">
        <v>6.4</v>
      </c>
      <c r="AE920" s="94">
        <v>301</v>
      </c>
      <c r="AF920" s="94">
        <v>1</v>
      </c>
      <c r="AG920" s="95">
        <v>2</v>
      </c>
      <c r="AH920" s="91">
        <v>211</v>
      </c>
    </row>
    <row r="921" spans="1:34" x14ac:dyDescent="0.2">
      <c r="A921" s="76" t="s">
        <v>622</v>
      </c>
      <c r="B921" s="38">
        <v>663363</v>
      </c>
      <c r="C921" s="76" t="s">
        <v>509</v>
      </c>
      <c r="D921" s="76" t="s">
        <v>1315</v>
      </c>
      <c r="E921" s="76" t="s">
        <v>510</v>
      </c>
      <c r="F921" s="76">
        <v>1995</v>
      </c>
      <c r="G921" s="96">
        <v>7.3</v>
      </c>
      <c r="H921" s="78" t="s">
        <v>553</v>
      </c>
      <c r="I921" s="79">
        <v>83</v>
      </c>
      <c r="J921" s="80">
        <v>22</v>
      </c>
      <c r="K921" s="80">
        <v>275</v>
      </c>
      <c r="L921" s="81">
        <v>9.5</v>
      </c>
      <c r="M921" s="82">
        <v>87.789975904000002</v>
      </c>
      <c r="N921" s="83">
        <v>-0.85</v>
      </c>
      <c r="O921" s="84">
        <v>63.165599999999998</v>
      </c>
      <c r="P921" s="85">
        <v>2.9750000000000001</v>
      </c>
      <c r="Q921" s="86">
        <v>67.495500000000007</v>
      </c>
      <c r="R921" s="105">
        <v>6.375</v>
      </c>
      <c r="S921" s="105">
        <v>41.006700000000002</v>
      </c>
      <c r="T921" s="118">
        <v>0.14000000000000001</v>
      </c>
      <c r="U921" s="119">
        <v>43.3</v>
      </c>
      <c r="V921" s="97">
        <v>-1.87</v>
      </c>
      <c r="W921" s="88">
        <v>69.5</v>
      </c>
      <c r="X921" s="89">
        <v>0.63</v>
      </c>
      <c r="Y921" s="90">
        <v>63</v>
      </c>
      <c r="Z921" s="91">
        <v>33.799999999999997</v>
      </c>
      <c r="AA921" s="81">
        <v>35.9</v>
      </c>
      <c r="AB921" s="92">
        <v>99</v>
      </c>
      <c r="AC921" s="93">
        <v>6.4</v>
      </c>
      <c r="AD921" s="94">
        <v>-0.5</v>
      </c>
      <c r="AE921" s="94">
        <v>301</v>
      </c>
      <c r="AF921" s="94">
        <v>5</v>
      </c>
      <c r="AG921" s="95">
        <v>-7.5</v>
      </c>
      <c r="AH921" s="91">
        <v>-28</v>
      </c>
    </row>
    <row r="922" spans="1:34" x14ac:dyDescent="0.2">
      <c r="A922" s="76" t="s">
        <v>622</v>
      </c>
      <c r="B922" s="38">
        <v>657025</v>
      </c>
      <c r="C922" s="76" t="s">
        <v>520</v>
      </c>
      <c r="D922" s="76" t="s">
        <v>1315</v>
      </c>
      <c r="E922" s="76" t="s">
        <v>521</v>
      </c>
      <c r="F922" s="76">
        <v>1991</v>
      </c>
      <c r="G922" s="96">
        <v>6.6</v>
      </c>
      <c r="H922" s="78" t="s">
        <v>553</v>
      </c>
      <c r="I922" s="79">
        <v>61</v>
      </c>
      <c r="J922" s="80">
        <v>21</v>
      </c>
      <c r="K922" s="80">
        <v>251</v>
      </c>
      <c r="L922" s="81">
        <v>102.9</v>
      </c>
      <c r="M922" s="82">
        <v>86.989245901999993</v>
      </c>
      <c r="N922" s="83">
        <v>0.59499999999999997</v>
      </c>
      <c r="O922" s="84">
        <v>55.054777778000002</v>
      </c>
      <c r="P922" s="85">
        <v>0.85</v>
      </c>
      <c r="Q922" s="86">
        <v>63.643666666999998</v>
      </c>
      <c r="R922" s="105">
        <v>10.71</v>
      </c>
      <c r="S922" s="105">
        <v>30.92</v>
      </c>
      <c r="T922" s="118">
        <v>7.0000000000000007E-2</v>
      </c>
      <c r="U922" s="119">
        <v>29.5</v>
      </c>
      <c r="V922" s="97">
        <v>-2.21</v>
      </c>
      <c r="W922" s="88">
        <v>69.8</v>
      </c>
      <c r="X922" s="89">
        <v>0.72</v>
      </c>
      <c r="Y922" s="90">
        <v>60.5</v>
      </c>
      <c r="Z922" s="91">
        <v>32.5</v>
      </c>
      <c r="AA922" s="81">
        <v>-21.4</v>
      </c>
      <c r="AB922" s="92">
        <v>99</v>
      </c>
      <c r="AC922" s="93">
        <v>-10</v>
      </c>
      <c r="AD922" s="94">
        <v>2.2999999999999998</v>
      </c>
      <c r="AE922" s="94">
        <v>284</v>
      </c>
      <c r="AF922" s="94">
        <v>-4</v>
      </c>
      <c r="AG922" s="95">
        <v>8.5</v>
      </c>
      <c r="AH922" s="91">
        <v>31</v>
      </c>
    </row>
    <row r="923" spans="1:34" x14ac:dyDescent="0.2">
      <c r="A923" s="76" t="s">
        <v>622</v>
      </c>
      <c r="B923" s="38">
        <v>111080315</v>
      </c>
      <c r="C923" s="76" t="s">
        <v>817</v>
      </c>
      <c r="D923" s="76" t="s">
        <v>1315</v>
      </c>
      <c r="E923" s="76" t="s">
        <v>818</v>
      </c>
      <c r="F923" s="76">
        <v>1999</v>
      </c>
      <c r="G923" s="96">
        <v>3.5</v>
      </c>
      <c r="H923" s="78" t="s">
        <v>553</v>
      </c>
      <c r="I923" s="79">
        <v>101</v>
      </c>
      <c r="J923" s="80">
        <v>38</v>
      </c>
      <c r="K923" s="80">
        <v>228</v>
      </c>
      <c r="L923" s="81">
        <v>0.1</v>
      </c>
      <c r="M923" s="82">
        <v>82.102722772000007</v>
      </c>
      <c r="N923" s="83">
        <v>1.36</v>
      </c>
      <c r="O923" s="84">
        <v>53.510857143000003</v>
      </c>
      <c r="P923" s="85">
        <v>1.53</v>
      </c>
      <c r="Q923" s="86">
        <v>62.320571428999997</v>
      </c>
      <c r="R923" s="105">
        <v>-0.93500000000000005</v>
      </c>
      <c r="S923" s="105">
        <v>35.238857142999997</v>
      </c>
      <c r="T923" s="118">
        <v>0.12</v>
      </c>
      <c r="U923" s="119">
        <v>45.5</v>
      </c>
      <c r="V923" s="97">
        <v>1.19</v>
      </c>
      <c r="W923" s="88">
        <v>68.599999999999994</v>
      </c>
      <c r="X923" s="89">
        <v>0.09</v>
      </c>
      <c r="Y923" s="90">
        <v>66.5</v>
      </c>
      <c r="Z923" s="91">
        <v>32.200000000000003</v>
      </c>
      <c r="AA923" s="81">
        <v>269.10000000000002</v>
      </c>
      <c r="AB923" s="92">
        <v>99</v>
      </c>
      <c r="AC923" s="93">
        <v>19.100000000000001</v>
      </c>
      <c r="AD923" s="94">
        <v>10.9</v>
      </c>
      <c r="AE923" s="94">
        <v>296</v>
      </c>
      <c r="AF923" s="94">
        <v>-13</v>
      </c>
      <c r="AG923" s="95">
        <v>2.5</v>
      </c>
      <c r="AH923" s="91">
        <v>180</v>
      </c>
    </row>
    <row r="924" spans="1:34" x14ac:dyDescent="0.2">
      <c r="A924" s="76" t="s">
        <v>622</v>
      </c>
      <c r="B924" s="38">
        <v>660324</v>
      </c>
      <c r="C924" s="76" t="s">
        <v>1249</v>
      </c>
      <c r="D924" s="76" t="s">
        <v>1315</v>
      </c>
      <c r="E924" s="76" t="s">
        <v>1250</v>
      </c>
      <c r="F924" s="76">
        <v>1993</v>
      </c>
      <c r="G924" s="96">
        <v>3</v>
      </c>
      <c r="H924" s="78" t="s">
        <v>553</v>
      </c>
      <c r="I924" s="79">
        <v>17</v>
      </c>
      <c r="J924" s="80">
        <v>7</v>
      </c>
      <c r="K924" s="80">
        <v>44</v>
      </c>
      <c r="L924" s="81">
        <v>281.3</v>
      </c>
      <c r="M924" s="82">
        <v>59.762117646999997</v>
      </c>
      <c r="N924" s="83">
        <v>-0.76500000000000001</v>
      </c>
      <c r="O924" s="84">
        <v>33.216000000000001</v>
      </c>
      <c r="P924" s="85">
        <v>6.0350000000000001</v>
      </c>
      <c r="Q924" s="86">
        <v>42.644500000000001</v>
      </c>
      <c r="R924" s="105">
        <v>-1.615</v>
      </c>
      <c r="S924" s="105">
        <v>17.386500000000002</v>
      </c>
      <c r="T924" s="118">
        <v>0.09</v>
      </c>
      <c r="U924" s="119">
        <v>17.5</v>
      </c>
      <c r="V924" s="97">
        <v>6.0350000000000001</v>
      </c>
      <c r="W924" s="88">
        <v>37.6</v>
      </c>
      <c r="X924" s="89">
        <v>1.98</v>
      </c>
      <c r="Y924" s="90">
        <v>34.200000000000003</v>
      </c>
      <c r="Z924" s="91">
        <v>30.6</v>
      </c>
      <c r="AA924" s="81">
        <v>341.4</v>
      </c>
      <c r="AB924" s="92">
        <v>96</v>
      </c>
      <c r="AC924" s="93">
        <v>-3.2</v>
      </c>
      <c r="AD924" s="94">
        <v>5.9</v>
      </c>
      <c r="AE924" s="94">
        <v>324</v>
      </c>
      <c r="AF924" s="94">
        <v>-3</v>
      </c>
      <c r="AG924" s="95">
        <v>-11</v>
      </c>
      <c r="AH924" s="91">
        <v>-145</v>
      </c>
    </row>
    <row r="925" spans="1:34" x14ac:dyDescent="0.2">
      <c r="A925" s="76" t="s">
        <v>622</v>
      </c>
      <c r="B925" s="38">
        <v>110925231</v>
      </c>
      <c r="C925" s="76" t="s">
        <v>726</v>
      </c>
      <c r="D925" s="76" t="s">
        <v>1315</v>
      </c>
      <c r="E925" s="76" t="s">
        <v>740</v>
      </c>
      <c r="F925" s="76">
        <v>1999</v>
      </c>
      <c r="G925" s="96">
        <v>4.5999999999999996</v>
      </c>
      <c r="H925" s="78" t="s">
        <v>553</v>
      </c>
      <c r="I925" s="79">
        <v>67</v>
      </c>
      <c r="J925" s="80">
        <v>18</v>
      </c>
      <c r="K925" s="80">
        <v>209</v>
      </c>
      <c r="L925" s="81">
        <v>-57.3</v>
      </c>
      <c r="M925" s="82">
        <v>82.261582090000005</v>
      </c>
      <c r="N925" s="83">
        <v>0.76500000000000001</v>
      </c>
      <c r="O925" s="84">
        <v>59.396166667000003</v>
      </c>
      <c r="P925" s="85">
        <v>-0.76500000000000001</v>
      </c>
      <c r="Q925" s="86">
        <v>65.225416667000005</v>
      </c>
      <c r="R925" s="105">
        <v>9.9450000000000003</v>
      </c>
      <c r="S925" s="105">
        <v>38.490833332999998</v>
      </c>
      <c r="T925" s="118">
        <v>-0.04</v>
      </c>
      <c r="U925" s="119">
        <v>43.8</v>
      </c>
      <c r="V925" s="97">
        <v>-0.59499999999999997</v>
      </c>
      <c r="W925" s="88">
        <v>64.599999999999994</v>
      </c>
      <c r="X925" s="89">
        <v>1.17</v>
      </c>
      <c r="Y925" s="90">
        <v>58</v>
      </c>
      <c r="Z925" s="91">
        <v>30.1</v>
      </c>
      <c r="AA925" s="81">
        <v>-49.5</v>
      </c>
      <c r="AB925" s="92">
        <v>99</v>
      </c>
      <c r="AC925" s="93">
        <v>4.0999999999999996</v>
      </c>
      <c r="AD925" s="94">
        <v>0</v>
      </c>
      <c r="AE925" s="94">
        <v>298</v>
      </c>
      <c r="AF925" s="94">
        <v>10</v>
      </c>
      <c r="AG925" s="95">
        <v>18.5</v>
      </c>
      <c r="AH925" s="91">
        <v>213</v>
      </c>
    </row>
    <row r="926" spans="1:34" x14ac:dyDescent="0.2">
      <c r="A926" s="76" t="s">
        <v>622</v>
      </c>
      <c r="B926" s="38">
        <v>658479</v>
      </c>
      <c r="C926" s="76" t="s">
        <v>522</v>
      </c>
      <c r="D926" s="76" t="s">
        <v>1315</v>
      </c>
      <c r="E926" s="76" t="s">
        <v>523</v>
      </c>
      <c r="F926" s="76">
        <v>1992</v>
      </c>
      <c r="G926" s="96">
        <v>3</v>
      </c>
      <c r="H926" s="78" t="s">
        <v>553</v>
      </c>
      <c r="I926" s="79">
        <v>25</v>
      </c>
      <c r="J926" s="80">
        <v>10</v>
      </c>
      <c r="K926" s="80">
        <v>72</v>
      </c>
      <c r="L926" s="81">
        <v>130.19999999999999</v>
      </c>
      <c r="M926" s="82">
        <v>73.195999999999998</v>
      </c>
      <c r="N926" s="83">
        <v>-0.76500000000000001</v>
      </c>
      <c r="O926" s="84">
        <v>35.68</v>
      </c>
      <c r="P926" s="85">
        <v>2.2949999999999999</v>
      </c>
      <c r="Q926" s="86">
        <v>47.36</v>
      </c>
      <c r="R926" s="105">
        <v>2.38</v>
      </c>
      <c r="S926" s="105">
        <v>24.56</v>
      </c>
      <c r="T926" s="118">
        <v>0.21</v>
      </c>
      <c r="U926" s="119">
        <v>34.4</v>
      </c>
      <c r="V926" s="97">
        <v>2.89</v>
      </c>
      <c r="W926" s="88">
        <v>52.9</v>
      </c>
      <c r="X926" s="89">
        <v>3.06</v>
      </c>
      <c r="Y926" s="90">
        <v>50</v>
      </c>
      <c r="Z926" s="91">
        <v>28.7</v>
      </c>
      <c r="AA926" s="81">
        <v>140.5</v>
      </c>
      <c r="AB926" s="92">
        <v>98</v>
      </c>
      <c r="AC926" s="93">
        <v>-9.1</v>
      </c>
      <c r="AD926" s="94">
        <v>-2.7</v>
      </c>
      <c r="AE926" s="94">
        <v>321</v>
      </c>
      <c r="AF926" s="94">
        <v>-14</v>
      </c>
      <c r="AG926" s="95">
        <v>-6.5</v>
      </c>
      <c r="AH926" s="91">
        <v>-187</v>
      </c>
    </row>
    <row r="927" spans="1:34" x14ac:dyDescent="0.2">
      <c r="A927" s="76" t="s">
        <v>622</v>
      </c>
      <c r="B927" s="38">
        <v>112245292</v>
      </c>
      <c r="C927" s="76" t="s">
        <v>1927</v>
      </c>
      <c r="D927" s="76" t="s">
        <v>1315</v>
      </c>
      <c r="E927" s="76" t="s">
        <v>1928</v>
      </c>
      <c r="F927" s="76">
        <v>2001</v>
      </c>
      <c r="G927" s="96">
        <v>7.1</v>
      </c>
      <c r="H927" s="78" t="s">
        <v>553</v>
      </c>
      <c r="I927" s="79">
        <v>18</v>
      </c>
      <c r="J927" s="80">
        <v>8</v>
      </c>
      <c r="K927" s="80">
        <v>35</v>
      </c>
      <c r="L927" s="81">
        <v>-74.7</v>
      </c>
      <c r="M927" s="82">
        <v>56.317444444000003</v>
      </c>
      <c r="N927" s="83">
        <v>-0.68</v>
      </c>
      <c r="O927" s="84">
        <v>32.299999999999997</v>
      </c>
      <c r="P927" s="85">
        <v>1.02</v>
      </c>
      <c r="Q927" s="86">
        <v>47.9</v>
      </c>
      <c r="R927" s="105">
        <v>6.8</v>
      </c>
      <c r="S927" s="105">
        <v>16.399999999999999</v>
      </c>
      <c r="T927" s="118">
        <v>7.0000000000000007E-2</v>
      </c>
      <c r="U927" s="119">
        <v>14.1</v>
      </c>
      <c r="V927" s="97">
        <v>-1.19</v>
      </c>
      <c r="W927" s="88">
        <v>36.6</v>
      </c>
      <c r="X927" s="89">
        <v>1.26</v>
      </c>
      <c r="Y927" s="90">
        <v>36.799999999999997</v>
      </c>
      <c r="Z927" s="91">
        <v>28.5</v>
      </c>
      <c r="AA927" s="81">
        <v>139.1</v>
      </c>
      <c r="AB927" s="92">
        <v>99</v>
      </c>
      <c r="AC927" s="93">
        <v>18.2</v>
      </c>
      <c r="AD927" s="94">
        <v>6.8</v>
      </c>
      <c r="AE927" s="94">
        <v>307</v>
      </c>
      <c r="AF927" s="94">
        <v>2</v>
      </c>
      <c r="AG927" s="95">
        <v>-10.5</v>
      </c>
      <c r="AH927" s="91">
        <v>72</v>
      </c>
    </row>
    <row r="928" spans="1:34" x14ac:dyDescent="0.2">
      <c r="A928" s="76" t="s">
        <v>622</v>
      </c>
      <c r="B928" s="38">
        <v>646842</v>
      </c>
      <c r="C928" s="76" t="s">
        <v>1253</v>
      </c>
      <c r="D928" s="76" t="s">
        <v>1315</v>
      </c>
      <c r="E928" s="76" t="s">
        <v>1254</v>
      </c>
      <c r="F928" s="76">
        <v>1986</v>
      </c>
      <c r="G928" s="96">
        <v>0</v>
      </c>
      <c r="H928" s="78" t="s">
        <v>553</v>
      </c>
      <c r="I928" s="79">
        <v>11</v>
      </c>
      <c r="J928" s="80">
        <v>2</v>
      </c>
      <c r="K928" s="80">
        <v>43</v>
      </c>
      <c r="L928" s="81">
        <v>-94.8</v>
      </c>
      <c r="M928" s="82">
        <v>49.659818182000002</v>
      </c>
      <c r="N928" s="83">
        <v>1.2749999999999999</v>
      </c>
      <c r="O928" s="84">
        <v>28.9085</v>
      </c>
      <c r="P928" s="85">
        <v>-0.76500000000000001</v>
      </c>
      <c r="Q928" s="86">
        <v>35.173499999999997</v>
      </c>
      <c r="R928" s="105">
        <v>-0.34</v>
      </c>
      <c r="S928" s="105">
        <v>14.230499999999999</v>
      </c>
      <c r="T928" s="118">
        <v>-0.08</v>
      </c>
      <c r="U928" s="119">
        <v>9.6999999999999993</v>
      </c>
      <c r="V928" s="97">
        <v>0.255</v>
      </c>
      <c r="W928" s="88">
        <v>31.2</v>
      </c>
      <c r="X928" s="89">
        <v>0.36</v>
      </c>
      <c r="Y928" s="90">
        <v>25.1</v>
      </c>
      <c r="Z928" s="91">
        <v>25.9</v>
      </c>
      <c r="AA928" s="81">
        <v>-490.5</v>
      </c>
      <c r="AB928" s="92">
        <v>85</v>
      </c>
      <c r="AC928" s="93">
        <v>-16.399999999999999</v>
      </c>
      <c r="AD928" s="94">
        <v>-16.399999999999999</v>
      </c>
      <c r="AE928" s="94">
        <v>302</v>
      </c>
      <c r="AF928" s="94">
        <v>9</v>
      </c>
      <c r="AG928" s="95">
        <v>-10.5</v>
      </c>
      <c r="AH928" s="91">
        <v>-278</v>
      </c>
    </row>
    <row r="929" spans="1:34" x14ac:dyDescent="0.2">
      <c r="A929" s="76" t="s">
        <v>622</v>
      </c>
      <c r="B929" s="38">
        <v>659143</v>
      </c>
      <c r="C929" s="76" t="s">
        <v>966</v>
      </c>
      <c r="D929" s="76" t="s">
        <v>1315</v>
      </c>
      <c r="E929" s="76" t="s">
        <v>967</v>
      </c>
      <c r="F929" s="76">
        <v>1992</v>
      </c>
      <c r="G929" s="96">
        <v>5.2</v>
      </c>
      <c r="H929" s="78" t="s">
        <v>553</v>
      </c>
      <c r="I929" s="79">
        <v>10</v>
      </c>
      <c r="J929" s="80">
        <v>3</v>
      </c>
      <c r="K929" s="80">
        <v>44</v>
      </c>
      <c r="L929" s="81">
        <v>129.80000000000001</v>
      </c>
      <c r="M929" s="82">
        <v>57.426000000000002</v>
      </c>
      <c r="N929" s="83">
        <v>-0.76500000000000001</v>
      </c>
      <c r="O929" s="84">
        <v>36.1</v>
      </c>
      <c r="P929" s="85">
        <v>2.2949999999999999</v>
      </c>
      <c r="Q929" s="86">
        <v>47</v>
      </c>
      <c r="R929" s="105">
        <v>4.42</v>
      </c>
      <c r="S929" s="105">
        <v>27.8</v>
      </c>
      <c r="T929" s="118">
        <v>0.05</v>
      </c>
      <c r="U929" s="119">
        <v>24.3</v>
      </c>
      <c r="V929" s="97">
        <v>-0.42499999999999999</v>
      </c>
      <c r="W929" s="88">
        <v>41.8</v>
      </c>
      <c r="X929" s="89">
        <v>1.35</v>
      </c>
      <c r="Y929" s="90">
        <v>37</v>
      </c>
      <c r="Z929" s="91">
        <v>24.6</v>
      </c>
      <c r="AA929" s="81">
        <v>-124.1</v>
      </c>
      <c r="AB929" s="92">
        <v>91</v>
      </c>
      <c r="AC929" s="93">
        <v>-14.1</v>
      </c>
      <c r="AD929" s="94">
        <v>-7.3</v>
      </c>
      <c r="AE929" s="94">
        <v>296</v>
      </c>
      <c r="AF929" s="94">
        <v>0</v>
      </c>
      <c r="AG929" s="95">
        <v>-4.5</v>
      </c>
      <c r="AH929" s="91">
        <v>-176</v>
      </c>
    </row>
    <row r="930" spans="1:34" x14ac:dyDescent="0.2">
      <c r="A930" s="76" t="s">
        <v>622</v>
      </c>
      <c r="B930" s="38">
        <v>112785428</v>
      </c>
      <c r="C930" s="76" t="s">
        <v>1975</v>
      </c>
      <c r="D930" s="76" t="s">
        <v>1315</v>
      </c>
      <c r="E930" s="76" t="s">
        <v>1976</v>
      </c>
      <c r="F930" s="76">
        <v>2002</v>
      </c>
      <c r="G930" s="96">
        <v>0.1</v>
      </c>
      <c r="H930" s="78" t="s">
        <v>553</v>
      </c>
      <c r="I930" s="79">
        <v>50</v>
      </c>
      <c r="J930" s="80">
        <v>20</v>
      </c>
      <c r="K930" s="80">
        <v>87</v>
      </c>
      <c r="L930" s="81">
        <v>-106.4</v>
      </c>
      <c r="M930" s="82">
        <v>75.555840000000003</v>
      </c>
      <c r="N930" s="83">
        <v>4.25</v>
      </c>
      <c r="O930" s="84">
        <v>47.837111110999999</v>
      </c>
      <c r="P930" s="85">
        <v>1.02</v>
      </c>
      <c r="Q930" s="86">
        <v>54.816666667</v>
      </c>
      <c r="R930" s="105">
        <v>2.125</v>
      </c>
      <c r="S930" s="105">
        <v>24.962666667000001</v>
      </c>
      <c r="T930" s="118">
        <v>7.0000000000000007E-2</v>
      </c>
      <c r="U930" s="119">
        <v>38</v>
      </c>
      <c r="V930" s="97">
        <v>0.68</v>
      </c>
      <c r="W930" s="88">
        <v>45.3</v>
      </c>
      <c r="X930" s="89">
        <v>-4.2300000000000004</v>
      </c>
      <c r="Y930" s="90">
        <v>47.3</v>
      </c>
      <c r="Z930" s="91">
        <v>22.3</v>
      </c>
      <c r="AA930" s="81">
        <v>203.2</v>
      </c>
      <c r="AB930" s="92">
        <v>99</v>
      </c>
      <c r="AC930" s="93">
        <v>22.7</v>
      </c>
      <c r="AD930" s="94">
        <v>15.5</v>
      </c>
      <c r="AE930" s="94">
        <v>334</v>
      </c>
      <c r="AF930" s="94">
        <v>-9</v>
      </c>
      <c r="AG930" s="95">
        <v>-16.5</v>
      </c>
      <c r="AH930" s="91">
        <v>6</v>
      </c>
    </row>
    <row r="931" spans="1:34" x14ac:dyDescent="0.2">
      <c r="A931" s="76" t="s">
        <v>622</v>
      </c>
      <c r="B931" s="38">
        <v>112118277</v>
      </c>
      <c r="C931" s="76" t="s">
        <v>913</v>
      </c>
      <c r="D931" s="76" t="s">
        <v>1315</v>
      </c>
      <c r="E931" s="76" t="s">
        <v>914</v>
      </c>
      <c r="F931" s="76">
        <v>2001</v>
      </c>
      <c r="G931" s="96">
        <v>6.2</v>
      </c>
      <c r="H931" s="78" t="s">
        <v>553</v>
      </c>
      <c r="I931" s="79">
        <v>114</v>
      </c>
      <c r="J931" s="80">
        <v>24</v>
      </c>
      <c r="K931" s="80">
        <v>242</v>
      </c>
      <c r="L931" s="81">
        <v>-55.2</v>
      </c>
      <c r="M931" s="82">
        <v>88.483421053000001</v>
      </c>
      <c r="N931" s="83">
        <v>6.2050000000000001</v>
      </c>
      <c r="O931" s="84">
        <v>67.137600000000006</v>
      </c>
      <c r="P931" s="85">
        <v>-0.51</v>
      </c>
      <c r="Q931" s="86">
        <v>69.812366667000006</v>
      </c>
      <c r="R931" s="105">
        <v>8.5850000000000009</v>
      </c>
      <c r="S931" s="105">
        <v>48.7241</v>
      </c>
      <c r="T931" s="118">
        <v>-0.35</v>
      </c>
      <c r="U931" s="119">
        <v>54.4</v>
      </c>
      <c r="V931" s="97">
        <v>-5.8650000000000002</v>
      </c>
      <c r="W931" s="88">
        <v>68.599999999999994</v>
      </c>
      <c r="X931" s="89">
        <v>-8.1</v>
      </c>
      <c r="Y931" s="90">
        <v>67</v>
      </c>
      <c r="Z931" s="91">
        <v>21.4</v>
      </c>
      <c r="AA931" s="81">
        <v>20.9</v>
      </c>
      <c r="AB931" s="92">
        <v>99</v>
      </c>
      <c r="AC931" s="93">
        <v>11.8</v>
      </c>
      <c r="AD931" s="94">
        <v>5</v>
      </c>
      <c r="AE931" s="94">
        <v>299</v>
      </c>
      <c r="AF931" s="94">
        <v>0</v>
      </c>
      <c r="AG931" s="95">
        <v>5.5</v>
      </c>
      <c r="AH931" s="91">
        <v>216</v>
      </c>
    </row>
    <row r="932" spans="1:34" x14ac:dyDescent="0.2">
      <c r="A932" s="76" t="s">
        <v>622</v>
      </c>
      <c r="B932" s="38">
        <v>654990</v>
      </c>
      <c r="C932" s="76" t="s">
        <v>1257</v>
      </c>
      <c r="D932" s="76" t="s">
        <v>1315</v>
      </c>
      <c r="E932" s="76" t="s">
        <v>1258</v>
      </c>
      <c r="F932" s="76">
        <v>1990</v>
      </c>
      <c r="G932" s="96">
        <v>3.9</v>
      </c>
      <c r="H932" s="78" t="s">
        <v>553</v>
      </c>
      <c r="I932" s="79">
        <v>12</v>
      </c>
      <c r="J932" s="80">
        <v>8</v>
      </c>
      <c r="K932" s="80">
        <v>34</v>
      </c>
      <c r="L932" s="81">
        <v>-108.2</v>
      </c>
      <c r="M932" s="82">
        <v>54.570749999999997</v>
      </c>
      <c r="N932" s="83">
        <v>2.04</v>
      </c>
      <c r="O932" s="84">
        <v>31</v>
      </c>
      <c r="P932" s="85">
        <v>-5.0149999999999997</v>
      </c>
      <c r="Q932" s="86">
        <v>43.6</v>
      </c>
      <c r="R932" s="105">
        <v>10.285</v>
      </c>
      <c r="S932" s="105">
        <v>15.2</v>
      </c>
      <c r="T932" s="118">
        <v>-0.06</v>
      </c>
      <c r="U932" s="119">
        <v>8.6</v>
      </c>
      <c r="V932" s="97">
        <v>1.105</v>
      </c>
      <c r="W932" s="88">
        <v>34.6</v>
      </c>
      <c r="X932" s="89">
        <v>2.61</v>
      </c>
      <c r="Y932" s="90">
        <v>29.5</v>
      </c>
      <c r="Z932" s="91">
        <v>20.8</v>
      </c>
      <c r="AA932" s="81">
        <v>-65</v>
      </c>
      <c r="AB932" s="92">
        <v>91</v>
      </c>
      <c r="AC932" s="93">
        <v>-2.2999999999999998</v>
      </c>
      <c r="AD932" s="94">
        <v>-10</v>
      </c>
      <c r="AE932" s="94">
        <v>286</v>
      </c>
      <c r="AF932" s="94">
        <v>-10</v>
      </c>
      <c r="AG932" s="95">
        <v>-8.5</v>
      </c>
      <c r="AH932" s="91">
        <v>-173</v>
      </c>
    </row>
    <row r="933" spans="1:34" x14ac:dyDescent="0.2">
      <c r="A933" s="76" t="s">
        <v>622</v>
      </c>
      <c r="B933" s="38">
        <v>8578251</v>
      </c>
      <c r="C933" s="76" t="s">
        <v>2277</v>
      </c>
      <c r="D933" s="76" t="s">
        <v>1399</v>
      </c>
      <c r="E933" s="76" t="s">
        <v>2278</v>
      </c>
      <c r="F933" s="76">
        <v>2004</v>
      </c>
      <c r="G933" s="96">
        <v>9.6999999999999993</v>
      </c>
      <c r="H933" s="78" t="s">
        <v>553</v>
      </c>
      <c r="I933" s="79">
        <v>14</v>
      </c>
      <c r="J933" s="80">
        <v>7</v>
      </c>
      <c r="K933" s="80">
        <v>16</v>
      </c>
      <c r="L933" s="81">
        <v>-2.4</v>
      </c>
      <c r="M933" s="82">
        <v>45.674999999999997</v>
      </c>
      <c r="N933" s="83">
        <v>1.7849999999999999</v>
      </c>
      <c r="O933" s="84">
        <v>33.9</v>
      </c>
      <c r="P933" s="85">
        <v>1.4450000000000001</v>
      </c>
      <c r="Q933" s="86">
        <v>43.9</v>
      </c>
      <c r="R933" s="105">
        <v>17.425000000000001</v>
      </c>
      <c r="S933" s="105">
        <v>24.3</v>
      </c>
      <c r="T933" s="118">
        <v>-0.08</v>
      </c>
      <c r="U933" s="119">
        <v>27.1</v>
      </c>
      <c r="V933" s="97">
        <v>-4.76</v>
      </c>
      <c r="W933" s="88">
        <v>33.9</v>
      </c>
      <c r="X933" s="89">
        <v>-3.51</v>
      </c>
      <c r="Y933" s="90">
        <v>32.9</v>
      </c>
      <c r="Z933" s="91">
        <v>20.8</v>
      </c>
      <c r="AA933" s="81">
        <v>209.1</v>
      </c>
      <c r="AB933" s="92">
        <v>92</v>
      </c>
      <c r="AC933" s="93">
        <v>20.9</v>
      </c>
      <c r="AD933" s="94">
        <v>10.5</v>
      </c>
      <c r="AE933" s="94">
        <v>291</v>
      </c>
      <c r="AF933" s="94">
        <v>-5</v>
      </c>
      <c r="AG933" s="95">
        <v>6</v>
      </c>
      <c r="AH933" s="91">
        <v>264</v>
      </c>
    </row>
    <row r="934" spans="1:34" x14ac:dyDescent="0.2">
      <c r="A934" s="76" t="s">
        <v>622</v>
      </c>
      <c r="B934" s="38">
        <v>10201207</v>
      </c>
      <c r="C934" s="76" t="s">
        <v>50</v>
      </c>
      <c r="D934" s="76" t="s">
        <v>1399</v>
      </c>
      <c r="E934" s="76" t="s">
        <v>696</v>
      </c>
      <c r="F934" s="76">
        <v>1998</v>
      </c>
      <c r="G934" s="96">
        <v>6</v>
      </c>
      <c r="H934" s="78" t="s">
        <v>553</v>
      </c>
      <c r="I934" s="79">
        <v>246</v>
      </c>
      <c r="J934" s="80">
        <v>69</v>
      </c>
      <c r="K934" s="80">
        <v>505</v>
      </c>
      <c r="L934" s="81">
        <v>-95.3</v>
      </c>
      <c r="M934" s="82">
        <v>89.714390244000001</v>
      </c>
      <c r="N934" s="83">
        <v>3.4</v>
      </c>
      <c r="O934" s="84">
        <v>65.897279999999995</v>
      </c>
      <c r="P934" s="85">
        <v>0.34</v>
      </c>
      <c r="Q934" s="86">
        <v>71.610919999999993</v>
      </c>
      <c r="R934" s="105">
        <v>2.04</v>
      </c>
      <c r="S934" s="105">
        <v>43.4512</v>
      </c>
      <c r="T934" s="118">
        <v>-0.15</v>
      </c>
      <c r="U934" s="119">
        <v>52.7</v>
      </c>
      <c r="V934" s="97">
        <v>3.91</v>
      </c>
      <c r="W934" s="88">
        <v>79</v>
      </c>
      <c r="X934" s="89">
        <v>-2.0699999999999998</v>
      </c>
      <c r="Y934" s="90">
        <v>78.3</v>
      </c>
      <c r="Z934" s="91">
        <v>20.8</v>
      </c>
      <c r="AA934" s="81">
        <v>37.299999999999997</v>
      </c>
      <c r="AB934" s="92">
        <v>99</v>
      </c>
      <c r="AC934" s="93">
        <v>13.2</v>
      </c>
      <c r="AD934" s="94">
        <v>3.6</v>
      </c>
      <c r="AE934" s="94">
        <v>308</v>
      </c>
      <c r="AF934" s="94">
        <v>-13</v>
      </c>
      <c r="AG934" s="95">
        <v>6</v>
      </c>
      <c r="AH934" s="91">
        <v>127</v>
      </c>
    </row>
    <row r="935" spans="1:34" x14ac:dyDescent="0.2">
      <c r="A935" s="76" t="s">
        <v>622</v>
      </c>
      <c r="B935" s="38">
        <v>111257364</v>
      </c>
      <c r="C935" s="76" t="s">
        <v>1757</v>
      </c>
      <c r="D935" s="76" t="s">
        <v>1315</v>
      </c>
      <c r="E935" s="76" t="s">
        <v>2276</v>
      </c>
      <c r="F935" s="76">
        <v>1999</v>
      </c>
      <c r="G935" s="96">
        <v>7.2</v>
      </c>
      <c r="H935" s="78" t="s">
        <v>553</v>
      </c>
      <c r="I935" s="79">
        <v>10</v>
      </c>
      <c r="J935" s="80">
        <v>4</v>
      </c>
      <c r="K935" s="80">
        <v>31</v>
      </c>
      <c r="L935" s="81">
        <v>-190.4</v>
      </c>
      <c r="M935" s="82">
        <v>52.006500000000003</v>
      </c>
      <c r="N935" s="83">
        <v>8.5000000000000006E-2</v>
      </c>
      <c r="O935" s="84">
        <v>33.68</v>
      </c>
      <c r="P935" s="85">
        <v>-2.21</v>
      </c>
      <c r="Q935" s="86">
        <v>40.08</v>
      </c>
      <c r="R935" s="105">
        <v>12.835000000000001</v>
      </c>
      <c r="S935" s="105">
        <v>22</v>
      </c>
      <c r="T935" s="118">
        <v>-0.08</v>
      </c>
      <c r="U935" s="119">
        <v>25.4</v>
      </c>
      <c r="V935" s="97">
        <v>0.34</v>
      </c>
      <c r="W935" s="88">
        <v>43.8</v>
      </c>
      <c r="X935" s="89">
        <v>1.89</v>
      </c>
      <c r="Y935" s="90">
        <v>41.1</v>
      </c>
      <c r="Z935" s="91">
        <v>18.899999999999999</v>
      </c>
      <c r="AA935" s="81">
        <v>-292.7</v>
      </c>
      <c r="AB935" s="92">
        <v>96</v>
      </c>
      <c r="AC935" s="93">
        <v>-7.7</v>
      </c>
      <c r="AD935" s="94">
        <v>-9.1</v>
      </c>
      <c r="AE935" s="94">
        <v>324</v>
      </c>
      <c r="AF935" s="94">
        <v>-10</v>
      </c>
      <c r="AG935" s="95">
        <v>-19</v>
      </c>
      <c r="AH935" s="91">
        <v>-303</v>
      </c>
    </row>
    <row r="936" spans="1:34" x14ac:dyDescent="0.2">
      <c r="A936" s="76" t="s">
        <v>622</v>
      </c>
      <c r="B936" s="38">
        <v>112755267</v>
      </c>
      <c r="C936" s="76" t="s">
        <v>1905</v>
      </c>
      <c r="D936" s="76" t="s">
        <v>1315</v>
      </c>
      <c r="E936" s="76" t="s">
        <v>1906</v>
      </c>
      <c r="F936" s="76">
        <v>2002</v>
      </c>
      <c r="G936" s="96">
        <v>11.8</v>
      </c>
      <c r="H936" s="78" t="s">
        <v>553</v>
      </c>
      <c r="I936" s="79">
        <v>43</v>
      </c>
      <c r="J936" s="80">
        <v>13</v>
      </c>
      <c r="K936" s="80">
        <v>97</v>
      </c>
      <c r="L936" s="81">
        <v>164.1</v>
      </c>
      <c r="M936" s="82">
        <v>73.173069767000001</v>
      </c>
      <c r="N936" s="83">
        <v>-1.19</v>
      </c>
      <c r="O936" s="84">
        <v>47.45</v>
      </c>
      <c r="P936" s="85">
        <v>3.91</v>
      </c>
      <c r="Q936" s="86">
        <v>57.578749999999999</v>
      </c>
      <c r="R936" s="105">
        <v>2.9750000000000001</v>
      </c>
      <c r="S936" s="105">
        <v>29.747499999999999</v>
      </c>
      <c r="T936" s="118">
        <v>-0.06</v>
      </c>
      <c r="U936" s="119">
        <v>35.5</v>
      </c>
      <c r="V936" s="97">
        <v>-4.25</v>
      </c>
      <c r="W936" s="88">
        <v>51.4</v>
      </c>
      <c r="X936" s="89">
        <v>-1.17</v>
      </c>
      <c r="Y936" s="90">
        <v>48.7</v>
      </c>
      <c r="Z936" s="91">
        <v>18.100000000000001</v>
      </c>
      <c r="AA936" s="81">
        <v>222.7</v>
      </c>
      <c r="AB936" s="92">
        <v>98</v>
      </c>
      <c r="AC936" s="93">
        <v>3.2</v>
      </c>
      <c r="AD936" s="94">
        <v>8.1999999999999993</v>
      </c>
      <c r="AE936" s="94">
        <v>329</v>
      </c>
      <c r="AF936" s="94">
        <v>5</v>
      </c>
      <c r="AG936" s="95">
        <v>-4</v>
      </c>
      <c r="AH936" s="91">
        <v>44</v>
      </c>
    </row>
    <row r="937" spans="1:34" x14ac:dyDescent="0.2">
      <c r="A937" s="76" t="s">
        <v>622</v>
      </c>
      <c r="B937" s="38">
        <v>646853</v>
      </c>
      <c r="C937" s="76" t="s">
        <v>1846</v>
      </c>
      <c r="D937" s="76" t="s">
        <v>1315</v>
      </c>
      <c r="E937" s="76" t="s">
        <v>496</v>
      </c>
      <c r="F937" s="76">
        <v>1986</v>
      </c>
      <c r="G937" s="96">
        <v>4.0999999999999996</v>
      </c>
      <c r="H937" s="78" t="s">
        <v>553</v>
      </c>
      <c r="I937" s="79">
        <v>14</v>
      </c>
      <c r="J937" s="80">
        <v>5</v>
      </c>
      <c r="K937" s="80">
        <v>48</v>
      </c>
      <c r="L937" s="81">
        <v>119.1</v>
      </c>
      <c r="M937" s="82">
        <v>59.728071429000003</v>
      </c>
      <c r="N937" s="83">
        <v>1.615</v>
      </c>
      <c r="O937" s="84">
        <v>45.064</v>
      </c>
      <c r="P937" s="85">
        <v>0.17</v>
      </c>
      <c r="Q937" s="86">
        <v>46.698</v>
      </c>
      <c r="R937" s="105">
        <v>1.53</v>
      </c>
      <c r="S937" s="105">
        <v>33.1295</v>
      </c>
      <c r="T937" s="118">
        <v>-0.1</v>
      </c>
      <c r="U937" s="119">
        <v>20.6</v>
      </c>
      <c r="V937" s="97">
        <v>3.145</v>
      </c>
      <c r="W937" s="88">
        <v>46.7</v>
      </c>
      <c r="X937" s="89">
        <v>0.72</v>
      </c>
      <c r="Y937" s="90">
        <v>41.1</v>
      </c>
      <c r="Z937" s="91">
        <v>17.7</v>
      </c>
      <c r="AA937" s="81">
        <v>-215.5</v>
      </c>
      <c r="AB937" s="92">
        <v>94</v>
      </c>
      <c r="AC937" s="93">
        <v>-10.9</v>
      </c>
      <c r="AD937" s="94">
        <v>-12.7</v>
      </c>
      <c r="AE937" s="94">
        <v>286</v>
      </c>
      <c r="AF937" s="94">
        <v>5</v>
      </c>
      <c r="AG937" s="95">
        <v>-12</v>
      </c>
      <c r="AH937" s="91">
        <v>-250</v>
      </c>
    </row>
    <row r="938" spans="1:34" x14ac:dyDescent="0.2">
      <c r="A938" s="76" t="s">
        <v>622</v>
      </c>
      <c r="B938" s="38">
        <v>661305</v>
      </c>
      <c r="C938" s="76" t="s">
        <v>309</v>
      </c>
      <c r="D938" s="76" t="s">
        <v>1315</v>
      </c>
      <c r="E938" s="76" t="s">
        <v>1239</v>
      </c>
      <c r="F938" s="76">
        <v>1994</v>
      </c>
      <c r="G938" s="96">
        <v>5.8</v>
      </c>
      <c r="H938" s="78" t="s">
        <v>553</v>
      </c>
      <c r="I938" s="79">
        <v>10</v>
      </c>
      <c r="J938" s="80">
        <v>4</v>
      </c>
      <c r="K938" s="80">
        <v>39</v>
      </c>
      <c r="L938" s="81">
        <v>142.1</v>
      </c>
      <c r="M938" s="82">
        <v>49.795200000000001</v>
      </c>
      <c r="N938" s="83">
        <v>1.615</v>
      </c>
      <c r="O938" s="84">
        <v>26.7</v>
      </c>
      <c r="P938" s="85">
        <v>1.2749999999999999</v>
      </c>
      <c r="Q938" s="86">
        <v>41.6</v>
      </c>
      <c r="R938" s="105">
        <v>0.93500000000000005</v>
      </c>
      <c r="S938" s="105">
        <v>14.1</v>
      </c>
      <c r="T938" s="118">
        <v>0.02</v>
      </c>
      <c r="U938" s="119">
        <v>17.5</v>
      </c>
      <c r="V938" s="97">
        <v>4.335</v>
      </c>
      <c r="W938" s="88">
        <v>34.6</v>
      </c>
      <c r="X938" s="89">
        <v>0.54</v>
      </c>
      <c r="Y938" s="90">
        <v>27.6</v>
      </c>
      <c r="Z938" s="91">
        <v>16.399999999999999</v>
      </c>
      <c r="AA938" s="81">
        <v>-65.5</v>
      </c>
      <c r="AB938" s="92">
        <v>93</v>
      </c>
      <c r="AC938" s="93">
        <v>4.0999999999999996</v>
      </c>
      <c r="AD938" s="94">
        <v>0</v>
      </c>
      <c r="AE938" s="94">
        <v>303</v>
      </c>
      <c r="AF938" s="94">
        <v>-17</v>
      </c>
      <c r="AG938" s="95">
        <v>-14</v>
      </c>
      <c r="AH938" s="91">
        <v>-111</v>
      </c>
    </row>
    <row r="939" spans="1:34" x14ac:dyDescent="0.2">
      <c r="A939" s="76" t="s">
        <v>622</v>
      </c>
      <c r="B939" s="38">
        <v>646854</v>
      </c>
      <c r="C939" s="76" t="s">
        <v>529</v>
      </c>
      <c r="D939" s="76" t="s">
        <v>1315</v>
      </c>
      <c r="E939" s="76" t="s">
        <v>530</v>
      </c>
      <c r="F939" s="76">
        <v>1986</v>
      </c>
      <c r="G939" s="96">
        <v>4.0999999999999996</v>
      </c>
      <c r="H939" s="78" t="s">
        <v>553</v>
      </c>
      <c r="I939" s="79">
        <v>323</v>
      </c>
      <c r="J939" s="80">
        <v>70</v>
      </c>
      <c r="K939" s="80">
        <v>1255</v>
      </c>
      <c r="L939" s="81">
        <v>121.8</v>
      </c>
      <c r="M939" s="82">
        <v>96.881377709000006</v>
      </c>
      <c r="N939" s="83">
        <v>0.85</v>
      </c>
      <c r="O939" s="84">
        <v>75.534622642000002</v>
      </c>
      <c r="P939" s="85">
        <v>-1.9550000000000001</v>
      </c>
      <c r="Q939" s="86">
        <v>75.588624999999993</v>
      </c>
      <c r="R939" s="105">
        <v>1.4450000000000001</v>
      </c>
      <c r="S939" s="105">
        <v>61.880603774000001</v>
      </c>
      <c r="T939" s="118">
        <v>-0.11</v>
      </c>
      <c r="U939" s="119">
        <v>41.2</v>
      </c>
      <c r="V939" s="97">
        <v>2.04</v>
      </c>
      <c r="W939" s="88">
        <v>90.1</v>
      </c>
      <c r="X939" s="89">
        <v>2.7</v>
      </c>
      <c r="Y939" s="90">
        <v>85.9</v>
      </c>
      <c r="Z939" s="91">
        <v>16.3</v>
      </c>
      <c r="AA939" s="81">
        <v>-200.5</v>
      </c>
      <c r="AB939" s="92">
        <v>99</v>
      </c>
      <c r="AC939" s="93">
        <v>0</v>
      </c>
      <c r="AD939" s="94">
        <v>-5.5</v>
      </c>
      <c r="AE939" s="94">
        <v>288</v>
      </c>
      <c r="AF939" s="94">
        <v>-6</v>
      </c>
      <c r="AG939" s="95">
        <v>-11</v>
      </c>
      <c r="AH939" s="91">
        <v>-154</v>
      </c>
    </row>
    <row r="940" spans="1:34" x14ac:dyDescent="0.2">
      <c r="A940" s="76" t="s">
        <v>622</v>
      </c>
      <c r="B940" s="38">
        <v>661570</v>
      </c>
      <c r="C940" s="76" t="s">
        <v>551</v>
      </c>
      <c r="D940" s="76" t="s">
        <v>1315</v>
      </c>
      <c r="E940" s="76" t="s">
        <v>552</v>
      </c>
      <c r="F940" s="76">
        <v>1994</v>
      </c>
      <c r="G940" s="96">
        <v>3.4</v>
      </c>
      <c r="H940" s="78" t="s">
        <v>553</v>
      </c>
      <c r="I940" s="79">
        <v>36</v>
      </c>
      <c r="J940" s="80">
        <v>7</v>
      </c>
      <c r="K940" s="80">
        <v>112</v>
      </c>
      <c r="L940" s="81">
        <v>117.8</v>
      </c>
      <c r="M940" s="82">
        <v>76.933777778000007</v>
      </c>
      <c r="N940" s="83">
        <v>3.23</v>
      </c>
      <c r="O940" s="84">
        <v>46.55</v>
      </c>
      <c r="P940" s="85">
        <v>-0.255</v>
      </c>
      <c r="Q940" s="86">
        <v>55.86</v>
      </c>
      <c r="R940" s="105">
        <v>9.9450000000000003</v>
      </c>
      <c r="S940" s="105">
        <v>29.26</v>
      </c>
      <c r="T940" s="118">
        <v>-0.04</v>
      </c>
      <c r="U940" s="119">
        <v>26.2</v>
      </c>
      <c r="V940" s="97">
        <v>6.375</v>
      </c>
      <c r="W940" s="88">
        <v>54.3</v>
      </c>
      <c r="X940" s="89">
        <v>0.27</v>
      </c>
      <c r="Y940" s="90">
        <v>49.1</v>
      </c>
      <c r="Z940" s="91">
        <v>15.3</v>
      </c>
      <c r="AA940" s="81">
        <v>120.9</v>
      </c>
      <c r="AB940" s="92">
        <v>98</v>
      </c>
      <c r="AC940" s="93">
        <v>7.3</v>
      </c>
      <c r="AD940" s="94">
        <v>3.2</v>
      </c>
      <c r="AE940" s="94">
        <v>304</v>
      </c>
      <c r="AF940" s="94">
        <v>-17</v>
      </c>
      <c r="AG940" s="95">
        <v>-15.5</v>
      </c>
      <c r="AH940" s="91">
        <v>-74</v>
      </c>
    </row>
    <row r="941" spans="1:34" x14ac:dyDescent="0.2">
      <c r="A941" s="76" t="s">
        <v>622</v>
      </c>
      <c r="B941" s="38">
        <v>658288</v>
      </c>
      <c r="C941" s="76" t="s">
        <v>505</v>
      </c>
      <c r="D941" s="76" t="s">
        <v>1315</v>
      </c>
      <c r="E941" s="76" t="s">
        <v>506</v>
      </c>
      <c r="F941" s="76">
        <v>1992</v>
      </c>
      <c r="G941" s="96">
        <v>3.3</v>
      </c>
      <c r="H941" s="78" t="s">
        <v>553</v>
      </c>
      <c r="I941" s="79">
        <v>13</v>
      </c>
      <c r="J941" s="80">
        <v>6</v>
      </c>
      <c r="K941" s="80">
        <v>47</v>
      </c>
      <c r="L941" s="81">
        <v>61.5</v>
      </c>
      <c r="M941" s="82">
        <v>61.752461537999999</v>
      </c>
      <c r="N941" s="83">
        <v>-1.2749999999999999</v>
      </c>
      <c r="O941" s="84">
        <v>42.247</v>
      </c>
      <c r="P941" s="85">
        <v>1.7849999999999999</v>
      </c>
      <c r="Q941" s="86">
        <v>45.308750000000003</v>
      </c>
      <c r="R941" s="105">
        <v>5.27</v>
      </c>
      <c r="S941" s="105">
        <v>30.71</v>
      </c>
      <c r="T941" s="118">
        <v>0.09</v>
      </c>
      <c r="U941" s="119">
        <v>27</v>
      </c>
      <c r="V941" s="97">
        <v>1.7</v>
      </c>
      <c r="W941" s="88">
        <v>44</v>
      </c>
      <c r="X941" s="89">
        <v>2.16</v>
      </c>
      <c r="Y941" s="90">
        <v>39.1</v>
      </c>
      <c r="Z941" s="91">
        <v>15.2</v>
      </c>
      <c r="AA941" s="81">
        <v>-369.5</v>
      </c>
      <c r="AB941" s="92">
        <v>88</v>
      </c>
      <c r="AC941" s="93">
        <v>-26.4</v>
      </c>
      <c r="AD941" s="94">
        <v>-11.8</v>
      </c>
      <c r="AE941" s="94">
        <v>285</v>
      </c>
      <c r="AF941" s="94">
        <v>10</v>
      </c>
      <c r="AG941" s="95">
        <v>7.5</v>
      </c>
      <c r="AH941" s="91">
        <v>-139</v>
      </c>
    </row>
    <row r="942" spans="1:34" x14ac:dyDescent="0.2">
      <c r="A942" s="76" t="s">
        <v>622</v>
      </c>
      <c r="B942" s="38">
        <v>630622</v>
      </c>
      <c r="C942" s="76" t="s">
        <v>938</v>
      </c>
      <c r="D942" s="76" t="s">
        <v>1315</v>
      </c>
      <c r="E942" s="76" t="s">
        <v>939</v>
      </c>
      <c r="F942" s="76">
        <v>1977</v>
      </c>
      <c r="G942" s="96">
        <v>0</v>
      </c>
      <c r="H942" s="78" t="s">
        <v>553</v>
      </c>
      <c r="I942" s="79">
        <v>64</v>
      </c>
      <c r="J942" s="80">
        <v>14</v>
      </c>
      <c r="K942" s="80">
        <v>182</v>
      </c>
      <c r="L942" s="81">
        <v>72.8</v>
      </c>
      <c r="M942" s="82">
        <v>87.384375000000006</v>
      </c>
      <c r="N942" s="83">
        <v>0.85</v>
      </c>
      <c r="O942" s="84">
        <v>71.012740741000002</v>
      </c>
      <c r="P942" s="85">
        <v>-1.615</v>
      </c>
      <c r="Q942" s="86">
        <v>80.900000000000006</v>
      </c>
      <c r="R942" s="105">
        <v>-1.02</v>
      </c>
      <c r="S942" s="105">
        <v>53.084499999999998</v>
      </c>
      <c r="T942" s="118">
        <v>-0.11</v>
      </c>
      <c r="U942" s="119">
        <v>37.1</v>
      </c>
      <c r="V942" s="97">
        <v>6.29</v>
      </c>
      <c r="W942" s="88">
        <v>80</v>
      </c>
      <c r="X942" s="89">
        <v>3.51</v>
      </c>
      <c r="Y942" s="90">
        <v>75.900000000000006</v>
      </c>
      <c r="Z942" s="91">
        <v>13.8</v>
      </c>
      <c r="AA942" s="81">
        <v>-509.5</v>
      </c>
      <c r="AB942" s="92">
        <v>99</v>
      </c>
      <c r="AC942" s="93">
        <v>-12.7</v>
      </c>
      <c r="AD942" s="94">
        <v>-16.8</v>
      </c>
      <c r="AE942" s="94">
        <v>290</v>
      </c>
      <c r="AF942" s="94">
        <v>-15</v>
      </c>
      <c r="AG942" s="95">
        <v>-4</v>
      </c>
      <c r="AH942" s="91">
        <v>-274</v>
      </c>
    </row>
    <row r="943" spans="1:34" x14ac:dyDescent="0.2">
      <c r="A943" s="76" t="s">
        <v>622</v>
      </c>
      <c r="B943" s="38">
        <v>655180</v>
      </c>
      <c r="C943" s="76" t="s">
        <v>974</v>
      </c>
      <c r="D943" s="76" t="s">
        <v>1315</v>
      </c>
      <c r="E943" s="76" t="s">
        <v>975</v>
      </c>
      <c r="F943" s="76">
        <v>1990</v>
      </c>
      <c r="G943" s="96">
        <v>2.4</v>
      </c>
      <c r="H943" s="78" t="s">
        <v>553</v>
      </c>
      <c r="I943" s="79">
        <v>34</v>
      </c>
      <c r="J943" s="80">
        <v>9</v>
      </c>
      <c r="K943" s="80">
        <v>93</v>
      </c>
      <c r="L943" s="81">
        <v>114.1</v>
      </c>
      <c r="M943" s="82">
        <v>66.944382352999995</v>
      </c>
      <c r="N943" s="83">
        <v>-0.17</v>
      </c>
      <c r="O943" s="84">
        <v>39.9</v>
      </c>
      <c r="P943" s="85">
        <v>1.02</v>
      </c>
      <c r="Q943" s="86">
        <v>58.7</v>
      </c>
      <c r="R943" s="105">
        <v>9.9450000000000003</v>
      </c>
      <c r="S943" s="105">
        <v>26.2</v>
      </c>
      <c r="T943" s="118">
        <v>0.04</v>
      </c>
      <c r="U943" s="119">
        <v>21.4</v>
      </c>
      <c r="V943" s="97">
        <v>2.21</v>
      </c>
      <c r="W943" s="88">
        <v>54.2</v>
      </c>
      <c r="X943" s="89">
        <v>1.71</v>
      </c>
      <c r="Y943" s="90">
        <v>50.5</v>
      </c>
      <c r="Z943" s="91">
        <v>13.4</v>
      </c>
      <c r="AA943" s="81">
        <v>31.4</v>
      </c>
      <c r="AB943" s="92">
        <v>95</v>
      </c>
      <c r="AC943" s="93">
        <v>-13.6</v>
      </c>
      <c r="AD943" s="94">
        <v>-1.8</v>
      </c>
      <c r="AE943" s="94">
        <v>294</v>
      </c>
      <c r="AF943" s="94">
        <v>-2</v>
      </c>
      <c r="AG943" s="95">
        <v>3.5</v>
      </c>
      <c r="AH943" s="91">
        <v>-52</v>
      </c>
    </row>
    <row r="944" spans="1:34" x14ac:dyDescent="0.2">
      <c r="A944" s="76" t="s">
        <v>622</v>
      </c>
      <c r="B944" s="38">
        <v>111974939</v>
      </c>
      <c r="C944" s="76" t="s">
        <v>1925</v>
      </c>
      <c r="D944" s="76" t="s">
        <v>1315</v>
      </c>
      <c r="E944" s="76" t="s">
        <v>1926</v>
      </c>
      <c r="F944" s="76">
        <v>2001</v>
      </c>
      <c r="G944" s="96">
        <v>8.3000000000000007</v>
      </c>
      <c r="H944" s="78" t="s">
        <v>553</v>
      </c>
      <c r="I944" s="79">
        <v>18</v>
      </c>
      <c r="J944" s="80">
        <v>6</v>
      </c>
      <c r="K944" s="80">
        <v>48</v>
      </c>
      <c r="L944" s="81">
        <v>358.2</v>
      </c>
      <c r="M944" s="82">
        <v>66.224666666999994</v>
      </c>
      <c r="N944" s="83">
        <v>0</v>
      </c>
      <c r="O944" s="84">
        <v>49.437142856999998</v>
      </c>
      <c r="P944" s="85">
        <v>5.0149999999999997</v>
      </c>
      <c r="Q944" s="86">
        <v>48.608857143000002</v>
      </c>
      <c r="R944" s="105">
        <v>20.995000000000001</v>
      </c>
      <c r="S944" s="105">
        <v>34.171428571</v>
      </c>
      <c r="T944" s="118">
        <v>-0.06</v>
      </c>
      <c r="U944" s="119">
        <v>30.1</v>
      </c>
      <c r="V944" s="97">
        <v>-2.2949999999999999</v>
      </c>
      <c r="W944" s="88">
        <v>38.799999999999997</v>
      </c>
      <c r="X944" s="89">
        <v>-2.16</v>
      </c>
      <c r="Y944" s="90">
        <v>36.799999999999997</v>
      </c>
      <c r="Z944" s="91">
        <v>11.6</v>
      </c>
      <c r="AA944" s="81">
        <v>592.70000000000005</v>
      </c>
      <c r="AB944" s="92">
        <v>99</v>
      </c>
      <c r="AC944" s="93">
        <v>5.5</v>
      </c>
      <c r="AD944" s="94">
        <v>10.9</v>
      </c>
      <c r="AE944" s="94">
        <v>311</v>
      </c>
      <c r="AF944" s="94">
        <v>1</v>
      </c>
      <c r="AG944" s="95">
        <v>4.5</v>
      </c>
      <c r="AH944" s="91">
        <v>143</v>
      </c>
    </row>
    <row r="945" spans="1:34" x14ac:dyDescent="0.2">
      <c r="A945" s="76" t="s">
        <v>622</v>
      </c>
      <c r="B945" s="38">
        <v>665397</v>
      </c>
      <c r="C945" s="76" t="s">
        <v>1084</v>
      </c>
      <c r="D945" s="76" t="s">
        <v>1315</v>
      </c>
      <c r="E945" s="76" t="s">
        <v>1085</v>
      </c>
      <c r="F945" s="76">
        <v>1996</v>
      </c>
      <c r="G945" s="96">
        <v>1.5</v>
      </c>
      <c r="H945" s="78" t="s">
        <v>553</v>
      </c>
      <c r="I945" s="79">
        <v>13</v>
      </c>
      <c r="J945" s="80">
        <v>4</v>
      </c>
      <c r="K945" s="80">
        <v>37</v>
      </c>
      <c r="L945" s="81">
        <v>-109.5</v>
      </c>
      <c r="M945" s="82">
        <v>54.952230769000003</v>
      </c>
      <c r="N945" s="83">
        <v>-1.2749999999999999</v>
      </c>
      <c r="O945" s="84">
        <v>41.261000000000003</v>
      </c>
      <c r="P945" s="85">
        <v>0.17</v>
      </c>
      <c r="Q945" s="86">
        <v>43.136499999999998</v>
      </c>
      <c r="R945" s="105">
        <v>-2.04</v>
      </c>
      <c r="S945" s="105">
        <v>26.51275</v>
      </c>
      <c r="T945" s="118">
        <v>0.03</v>
      </c>
      <c r="U945" s="119">
        <v>21.4</v>
      </c>
      <c r="V945" s="97">
        <v>-3.3149999999999999</v>
      </c>
      <c r="W945" s="88">
        <v>36.5</v>
      </c>
      <c r="X945" s="89">
        <v>0.27</v>
      </c>
      <c r="Y945" s="90">
        <v>32.9</v>
      </c>
      <c r="Z945" s="91">
        <v>8.6999999999999993</v>
      </c>
      <c r="AA945" s="81">
        <v>-156.80000000000001</v>
      </c>
      <c r="AB945" s="92">
        <v>97</v>
      </c>
      <c r="AC945" s="93">
        <v>4.0999999999999996</v>
      </c>
      <c r="AD945" s="94">
        <v>-1.4</v>
      </c>
      <c r="AE945" s="94">
        <v>305</v>
      </c>
      <c r="AF945" s="94">
        <v>22</v>
      </c>
      <c r="AG945" s="95">
        <v>-0.5</v>
      </c>
      <c r="AH945" s="91">
        <v>28</v>
      </c>
    </row>
    <row r="946" spans="1:34" x14ac:dyDescent="0.2">
      <c r="A946" s="76" t="s">
        <v>622</v>
      </c>
      <c r="B946" s="38">
        <v>664513</v>
      </c>
      <c r="C946" s="76" t="s">
        <v>511</v>
      </c>
      <c r="D946" s="76" t="s">
        <v>1315</v>
      </c>
      <c r="E946" s="76" t="s">
        <v>512</v>
      </c>
      <c r="F946" s="76">
        <v>1996</v>
      </c>
      <c r="G946" s="96">
        <v>4.7</v>
      </c>
      <c r="H946" s="78" t="s">
        <v>553</v>
      </c>
      <c r="I946" s="79">
        <v>136</v>
      </c>
      <c r="J946" s="80">
        <v>32</v>
      </c>
      <c r="K946" s="80">
        <v>495</v>
      </c>
      <c r="L946" s="81">
        <v>147.19999999999999</v>
      </c>
      <c r="M946" s="82">
        <v>91.909022058999994</v>
      </c>
      <c r="N946" s="83">
        <v>-8.5000000000000006E-2</v>
      </c>
      <c r="O946" s="84">
        <v>70.806088888999994</v>
      </c>
      <c r="P946" s="85">
        <v>0</v>
      </c>
      <c r="Q946" s="86">
        <v>72.464311111000001</v>
      </c>
      <c r="R946" s="105">
        <v>2.38</v>
      </c>
      <c r="S946" s="105">
        <v>56.462466667000001</v>
      </c>
      <c r="T946" s="118">
        <v>-0.02</v>
      </c>
      <c r="U946" s="119">
        <v>57.8</v>
      </c>
      <c r="V946" s="97">
        <v>-2.04</v>
      </c>
      <c r="W946" s="88">
        <v>79.8</v>
      </c>
      <c r="X946" s="89">
        <v>0.63</v>
      </c>
      <c r="Y946" s="90">
        <v>73.8</v>
      </c>
      <c r="Z946" s="91">
        <v>8.5</v>
      </c>
      <c r="AA946" s="81">
        <v>168.6</v>
      </c>
      <c r="AB946" s="92">
        <v>99</v>
      </c>
      <c r="AC946" s="93">
        <v>-5.9</v>
      </c>
      <c r="AD946" s="94">
        <v>-2.2999999999999998</v>
      </c>
      <c r="AE946" s="94">
        <v>300</v>
      </c>
      <c r="AF946" s="94">
        <v>-10</v>
      </c>
      <c r="AG946" s="95">
        <v>-15.5</v>
      </c>
      <c r="AH946" s="91">
        <v>-201</v>
      </c>
    </row>
    <row r="947" spans="1:34" x14ac:dyDescent="0.2">
      <c r="A947" s="76" t="s">
        <v>622</v>
      </c>
      <c r="B947" s="38">
        <v>624965</v>
      </c>
      <c r="C947" s="76" t="s">
        <v>976</v>
      </c>
      <c r="D947" s="76" t="s">
        <v>1315</v>
      </c>
      <c r="E947" s="76" t="s">
        <v>1246</v>
      </c>
      <c r="F947" s="76">
        <v>1974</v>
      </c>
      <c r="G947" s="96">
        <v>0</v>
      </c>
      <c r="H947" s="78" t="s">
        <v>553</v>
      </c>
      <c r="I947" s="79">
        <v>16</v>
      </c>
      <c r="J947" s="80">
        <v>2</v>
      </c>
      <c r="K947" s="80">
        <v>42</v>
      </c>
      <c r="L947" s="81">
        <v>-12.7</v>
      </c>
      <c r="M947" s="82">
        <v>46.249124999999999</v>
      </c>
      <c r="N947" s="83">
        <v>1.87</v>
      </c>
      <c r="O947" s="84">
        <v>23.3</v>
      </c>
      <c r="P947" s="85">
        <v>0.42499999999999999</v>
      </c>
      <c r="Q947" s="86">
        <v>38.9</v>
      </c>
      <c r="R947" s="105">
        <v>1.87</v>
      </c>
      <c r="S947" s="105">
        <v>10</v>
      </c>
      <c r="T947" s="118">
        <v>-0.06</v>
      </c>
      <c r="U947" s="119">
        <v>5.4</v>
      </c>
      <c r="V947" s="97">
        <v>2.72</v>
      </c>
      <c r="W947" s="88">
        <v>33.200000000000003</v>
      </c>
      <c r="X947" s="89">
        <v>-1.26</v>
      </c>
      <c r="Y947" s="90">
        <v>27.5</v>
      </c>
      <c r="Z947" s="91">
        <v>5.9</v>
      </c>
      <c r="AA947" s="81">
        <v>-900.5</v>
      </c>
      <c r="AB947" s="92">
        <v>98</v>
      </c>
      <c r="AC947" s="93">
        <v>-25</v>
      </c>
      <c r="AD947" s="94">
        <v>-22.3</v>
      </c>
      <c r="AE947" s="94">
        <v>287</v>
      </c>
      <c r="AF947" s="94">
        <v>9</v>
      </c>
      <c r="AG947" s="95">
        <v>-20</v>
      </c>
      <c r="AH947" s="91">
        <v>-439</v>
      </c>
    </row>
    <row r="948" spans="1:34" x14ac:dyDescent="0.2">
      <c r="A948" s="76" t="s">
        <v>622</v>
      </c>
      <c r="B948" s="38">
        <v>646797</v>
      </c>
      <c r="C948" s="76" t="s">
        <v>445</v>
      </c>
      <c r="D948" s="76" t="s">
        <v>1315</v>
      </c>
      <c r="E948" s="76" t="s">
        <v>446</v>
      </c>
      <c r="F948" s="76">
        <v>1986</v>
      </c>
      <c r="G948" s="96">
        <v>4.8</v>
      </c>
      <c r="H948" s="78" t="s">
        <v>553</v>
      </c>
      <c r="I948" s="79">
        <v>160</v>
      </c>
      <c r="J948" s="80">
        <v>33</v>
      </c>
      <c r="K948" s="80">
        <v>630</v>
      </c>
      <c r="L948" s="81">
        <v>243.1</v>
      </c>
      <c r="M948" s="82">
        <v>96.098062499999997</v>
      </c>
      <c r="N948" s="83">
        <v>1.4450000000000001</v>
      </c>
      <c r="O948" s="84">
        <v>75.212117646999999</v>
      </c>
      <c r="P948" s="85">
        <v>-2.6349999999999998</v>
      </c>
      <c r="Q948" s="86">
        <v>73.480071429000006</v>
      </c>
      <c r="R948" s="105">
        <v>15.725</v>
      </c>
      <c r="S948" s="105">
        <v>63.211959184000001</v>
      </c>
      <c r="T948" s="118">
        <v>-0.1</v>
      </c>
      <c r="U948" s="119">
        <v>34.5</v>
      </c>
      <c r="V948" s="97">
        <v>0.85</v>
      </c>
      <c r="W948" s="88">
        <v>82.9</v>
      </c>
      <c r="X948" s="89">
        <v>1.98</v>
      </c>
      <c r="Y948" s="90">
        <v>76.2</v>
      </c>
      <c r="Z948" s="91">
        <v>5.0999999999999996</v>
      </c>
      <c r="AA948" s="81">
        <v>-31.8</v>
      </c>
      <c r="AB948" s="92">
        <v>99</v>
      </c>
      <c r="AC948" s="93">
        <v>-5.9</v>
      </c>
      <c r="AD948" s="94">
        <v>-13.6</v>
      </c>
      <c r="AE948" s="94">
        <v>303</v>
      </c>
      <c r="AF948" s="94">
        <v>1</v>
      </c>
      <c r="AG948" s="95">
        <v>-6</v>
      </c>
      <c r="AH948" s="91">
        <v>-188</v>
      </c>
    </row>
    <row r="949" spans="1:34" x14ac:dyDescent="0.2">
      <c r="A949" s="76" t="s">
        <v>622</v>
      </c>
      <c r="B949" s="38">
        <v>665185</v>
      </c>
      <c r="C949" s="76" t="s">
        <v>949</v>
      </c>
      <c r="D949" s="76" t="s">
        <v>1315</v>
      </c>
      <c r="E949" s="76" t="s">
        <v>950</v>
      </c>
      <c r="F949" s="76">
        <v>1996</v>
      </c>
      <c r="G949" s="96">
        <v>3.6</v>
      </c>
      <c r="H949" s="78" t="s">
        <v>553</v>
      </c>
      <c r="I949" s="79">
        <v>572</v>
      </c>
      <c r="J949" s="80">
        <v>77</v>
      </c>
      <c r="K949" s="80">
        <v>1821</v>
      </c>
      <c r="L949" s="81">
        <v>37.299999999999997</v>
      </c>
      <c r="M949" s="82">
        <v>98.258664335999995</v>
      </c>
      <c r="N949" s="83">
        <v>-1.105</v>
      </c>
      <c r="O949" s="84">
        <v>79.784952000000004</v>
      </c>
      <c r="P949" s="85">
        <v>4.8449999999999998</v>
      </c>
      <c r="Q949" s="86">
        <v>80.927555556000002</v>
      </c>
      <c r="R949" s="105">
        <v>1.53</v>
      </c>
      <c r="S949" s="105">
        <v>71.498349206</v>
      </c>
      <c r="T949" s="118">
        <v>0.02</v>
      </c>
      <c r="U949" s="119">
        <v>80</v>
      </c>
      <c r="V949" s="97">
        <v>1.02</v>
      </c>
      <c r="W949" s="88">
        <v>92.2</v>
      </c>
      <c r="X949" s="89">
        <v>-1.53</v>
      </c>
      <c r="Y949" s="90">
        <v>89.4</v>
      </c>
      <c r="Z949" s="91">
        <v>4.4000000000000004</v>
      </c>
      <c r="AA949" s="81">
        <v>204.5</v>
      </c>
      <c r="AB949" s="92">
        <v>99</v>
      </c>
      <c r="AC949" s="93">
        <v>6.4</v>
      </c>
      <c r="AD949" s="94">
        <v>10.5</v>
      </c>
      <c r="AE949" s="94">
        <v>305</v>
      </c>
      <c r="AF949" s="94">
        <v>0</v>
      </c>
      <c r="AG949" s="95">
        <v>1</v>
      </c>
      <c r="AH949" s="91">
        <v>95</v>
      </c>
    </row>
    <row r="950" spans="1:34" x14ac:dyDescent="0.2">
      <c r="A950" s="76" t="s">
        <v>622</v>
      </c>
      <c r="B950" s="38">
        <v>112170637</v>
      </c>
      <c r="C950" s="76" t="s">
        <v>2076</v>
      </c>
      <c r="D950" s="76" t="s">
        <v>1315</v>
      </c>
      <c r="E950" s="76" t="s">
        <v>2077</v>
      </c>
      <c r="F950" s="76">
        <v>2001</v>
      </c>
      <c r="G950" s="96">
        <v>8.9</v>
      </c>
      <c r="H950" s="78" t="s">
        <v>553</v>
      </c>
      <c r="I950" s="79">
        <v>17</v>
      </c>
      <c r="J950" s="80">
        <v>6</v>
      </c>
      <c r="K950" s="80">
        <v>32</v>
      </c>
      <c r="L950" s="81">
        <v>-21.8</v>
      </c>
      <c r="M950" s="82">
        <v>51.655999999999999</v>
      </c>
      <c r="N950" s="83">
        <v>0.51</v>
      </c>
      <c r="O950" s="84">
        <v>26.2</v>
      </c>
      <c r="P950" s="85">
        <v>-8.5000000000000006E-2</v>
      </c>
      <c r="Q950" s="86">
        <v>43.6</v>
      </c>
      <c r="R950" s="105">
        <v>5.8650000000000002</v>
      </c>
      <c r="S950" s="105">
        <v>11.7</v>
      </c>
      <c r="T950" s="118">
        <v>0.03</v>
      </c>
      <c r="U950" s="119">
        <v>21.1</v>
      </c>
      <c r="V950" s="97">
        <v>-4.59</v>
      </c>
      <c r="W950" s="88">
        <v>31.6</v>
      </c>
      <c r="X950" s="89">
        <v>-1.89</v>
      </c>
      <c r="Y950" s="90">
        <v>33.1</v>
      </c>
      <c r="Z950" s="91">
        <v>4</v>
      </c>
      <c r="AA950" s="81">
        <v>143.6</v>
      </c>
      <c r="AB950" s="92">
        <v>98</v>
      </c>
      <c r="AC950" s="93">
        <v>4.5</v>
      </c>
      <c r="AD950" s="94">
        <v>4.0999999999999996</v>
      </c>
      <c r="AE950" s="94">
        <v>300</v>
      </c>
      <c r="AF950" s="94">
        <v>7</v>
      </c>
      <c r="AG950" s="95">
        <v>1.5</v>
      </c>
      <c r="AH950" s="91">
        <v>108</v>
      </c>
    </row>
    <row r="951" spans="1:34" x14ac:dyDescent="0.2">
      <c r="A951" s="76" t="s">
        <v>622</v>
      </c>
      <c r="B951" s="38">
        <v>111257328</v>
      </c>
      <c r="C951" s="76" t="s">
        <v>1124</v>
      </c>
      <c r="D951" s="76" t="s">
        <v>1315</v>
      </c>
      <c r="E951" s="76" t="s">
        <v>1125</v>
      </c>
      <c r="F951" s="76">
        <v>1999</v>
      </c>
      <c r="G951" s="96">
        <v>5.5</v>
      </c>
      <c r="H951" s="78" t="s">
        <v>553</v>
      </c>
      <c r="I951" s="79">
        <v>25</v>
      </c>
      <c r="J951" s="80">
        <v>12</v>
      </c>
      <c r="K951" s="80">
        <v>96</v>
      </c>
      <c r="L951" s="81">
        <v>-116.4</v>
      </c>
      <c r="M951" s="82">
        <v>76.163839999999993</v>
      </c>
      <c r="N951" s="83">
        <v>0.76500000000000001</v>
      </c>
      <c r="O951" s="84">
        <v>52.356857142999999</v>
      </c>
      <c r="P951" s="85">
        <v>-1.87</v>
      </c>
      <c r="Q951" s="86">
        <v>56.939142857</v>
      </c>
      <c r="R951" s="105">
        <v>8.5000000000000006E-2</v>
      </c>
      <c r="S951" s="105">
        <v>35.300571429000001</v>
      </c>
      <c r="T951" s="118">
        <v>0.12</v>
      </c>
      <c r="U951" s="119">
        <v>32.299999999999997</v>
      </c>
      <c r="V951" s="97">
        <v>1.87</v>
      </c>
      <c r="W951" s="88">
        <v>57.6</v>
      </c>
      <c r="X951" s="89">
        <v>1.08</v>
      </c>
      <c r="Y951" s="90">
        <v>52.2</v>
      </c>
      <c r="Z951" s="91">
        <v>3.6</v>
      </c>
      <c r="AA951" s="81">
        <v>57.3</v>
      </c>
      <c r="AB951" s="92">
        <v>98</v>
      </c>
      <c r="AC951" s="93">
        <v>0.9</v>
      </c>
      <c r="AD951" s="94">
        <v>-0.5</v>
      </c>
      <c r="AE951" s="94">
        <v>307</v>
      </c>
      <c r="AF951" s="94">
        <v>-21</v>
      </c>
      <c r="AG951" s="95">
        <v>-17</v>
      </c>
      <c r="AH951" s="91">
        <v>-179</v>
      </c>
    </row>
    <row r="952" spans="1:34" x14ac:dyDescent="0.2">
      <c r="A952" s="76" t="s">
        <v>622</v>
      </c>
      <c r="B952" s="38">
        <v>651974</v>
      </c>
      <c r="C952" s="76" t="s">
        <v>1086</v>
      </c>
      <c r="D952" s="76" t="s">
        <v>1315</v>
      </c>
      <c r="E952" s="76" t="s">
        <v>1087</v>
      </c>
      <c r="F952" s="76">
        <v>1989</v>
      </c>
      <c r="G952" s="96">
        <v>0</v>
      </c>
      <c r="H952" s="78" t="s">
        <v>553</v>
      </c>
      <c r="I952" s="79">
        <v>56</v>
      </c>
      <c r="J952" s="80">
        <v>16</v>
      </c>
      <c r="K952" s="80">
        <v>171</v>
      </c>
      <c r="L952" s="81">
        <v>-89</v>
      </c>
      <c r="M952" s="82">
        <v>84.339714286000003</v>
      </c>
      <c r="N952" s="83">
        <v>-1.36</v>
      </c>
      <c r="O952" s="84">
        <v>60.929090909000003</v>
      </c>
      <c r="P952" s="85">
        <v>0.17</v>
      </c>
      <c r="Q952" s="86">
        <v>65.720454544999996</v>
      </c>
      <c r="R952" s="105">
        <v>-5.78</v>
      </c>
      <c r="S952" s="105">
        <v>42.439090909000001</v>
      </c>
      <c r="T952" s="118">
        <v>0.03</v>
      </c>
      <c r="U952" s="119">
        <v>23.6</v>
      </c>
      <c r="V952" s="97">
        <v>-4.6749999999999998</v>
      </c>
      <c r="W952" s="88">
        <v>67</v>
      </c>
      <c r="X952" s="89">
        <v>-0.36</v>
      </c>
      <c r="Y952" s="90">
        <v>60.3</v>
      </c>
      <c r="Z952" s="91">
        <v>3.4</v>
      </c>
      <c r="AA952" s="81">
        <v>-348.2</v>
      </c>
      <c r="AB952" s="92">
        <v>99</v>
      </c>
      <c r="AC952" s="93">
        <v>-2.2999999999999998</v>
      </c>
      <c r="AD952" s="94">
        <v>-6.4</v>
      </c>
      <c r="AE952" s="94">
        <v>310</v>
      </c>
      <c r="AF952" s="94">
        <v>6</v>
      </c>
      <c r="AG952" s="95">
        <v>-11.5</v>
      </c>
      <c r="AH952" s="91">
        <v>-198</v>
      </c>
    </row>
    <row r="953" spans="1:34" x14ac:dyDescent="0.2">
      <c r="A953" s="76" t="s">
        <v>622</v>
      </c>
      <c r="B953" s="38">
        <v>654781</v>
      </c>
      <c r="C953" s="76" t="s">
        <v>1642</v>
      </c>
      <c r="D953" s="76" t="s">
        <v>1315</v>
      </c>
      <c r="E953" s="76" t="s">
        <v>538</v>
      </c>
      <c r="F953" s="76">
        <v>1990</v>
      </c>
      <c r="G953" s="96">
        <v>4.0999999999999996</v>
      </c>
      <c r="H953" s="78" t="s">
        <v>553</v>
      </c>
      <c r="I953" s="79">
        <v>49</v>
      </c>
      <c r="J953" s="80">
        <v>15</v>
      </c>
      <c r="K953" s="80">
        <v>181</v>
      </c>
      <c r="L953" s="81">
        <v>48.1</v>
      </c>
      <c r="M953" s="82">
        <v>81.523265305999999</v>
      </c>
      <c r="N953" s="83">
        <v>-3.3149999999999999</v>
      </c>
      <c r="O953" s="84">
        <v>68.519285714000006</v>
      </c>
      <c r="P953" s="85">
        <v>8.5000000000000006E-2</v>
      </c>
      <c r="Q953" s="86">
        <v>68.681428570999998</v>
      </c>
      <c r="R953" s="105">
        <v>8.2449999999999992</v>
      </c>
      <c r="S953" s="105">
        <v>55.137380952000001</v>
      </c>
      <c r="T953" s="118">
        <v>-0.05</v>
      </c>
      <c r="U953" s="119">
        <v>34.4</v>
      </c>
      <c r="V953" s="97">
        <v>-4.93</v>
      </c>
      <c r="W953" s="88">
        <v>66</v>
      </c>
      <c r="X953" s="89">
        <v>2.25</v>
      </c>
      <c r="Y953" s="90">
        <v>59</v>
      </c>
      <c r="Z953" s="91">
        <v>2</v>
      </c>
      <c r="AA953" s="81">
        <v>-123.2</v>
      </c>
      <c r="AB953" s="92">
        <v>99</v>
      </c>
      <c r="AC953" s="93">
        <v>5</v>
      </c>
      <c r="AD953" s="94">
        <v>0.9</v>
      </c>
      <c r="AE953" s="94">
        <v>323</v>
      </c>
      <c r="AF953" s="94">
        <v>-4</v>
      </c>
      <c r="AG953" s="95">
        <v>-3</v>
      </c>
      <c r="AH953" s="91">
        <v>-73</v>
      </c>
    </row>
    <row r="954" spans="1:34" x14ac:dyDescent="0.2">
      <c r="A954" s="76" t="s">
        <v>622</v>
      </c>
      <c r="B954" s="38">
        <v>139582</v>
      </c>
      <c r="C954" s="76" t="s">
        <v>987</v>
      </c>
      <c r="D954" s="76" t="s">
        <v>1399</v>
      </c>
      <c r="E954" s="76" t="s">
        <v>988</v>
      </c>
      <c r="F954" s="76">
        <v>1996</v>
      </c>
      <c r="G954" s="96">
        <v>4.2</v>
      </c>
      <c r="H954" s="78" t="s">
        <v>553</v>
      </c>
      <c r="I954" s="79">
        <v>53</v>
      </c>
      <c r="J954" s="80">
        <v>19</v>
      </c>
      <c r="K954" s="80">
        <v>183</v>
      </c>
      <c r="L954" s="81">
        <v>44.7</v>
      </c>
      <c r="M954" s="82">
        <v>80.531075471999998</v>
      </c>
      <c r="N954" s="83">
        <v>1.2749999999999999</v>
      </c>
      <c r="O954" s="84">
        <v>57.242600000000003</v>
      </c>
      <c r="P954" s="85">
        <v>-0.17</v>
      </c>
      <c r="Q954" s="86">
        <v>63.131399999999999</v>
      </c>
      <c r="R954" s="105">
        <v>15.47</v>
      </c>
      <c r="S954" s="105">
        <v>36.506399999999999</v>
      </c>
      <c r="T954" s="118">
        <v>-0.1</v>
      </c>
      <c r="U954" s="119">
        <v>23.3</v>
      </c>
      <c r="V954" s="97">
        <v>0.76500000000000001</v>
      </c>
      <c r="W954" s="88">
        <v>62.4</v>
      </c>
      <c r="X954" s="89">
        <v>-0.9</v>
      </c>
      <c r="Y954" s="90">
        <v>55.4</v>
      </c>
      <c r="Z954" s="91">
        <v>1.6</v>
      </c>
      <c r="AA954" s="81">
        <v>-217.3</v>
      </c>
      <c r="AB954" s="92">
        <v>87</v>
      </c>
      <c r="AC954" s="93">
        <v>-0.9</v>
      </c>
      <c r="AD954" s="94">
        <v>-6.8</v>
      </c>
      <c r="AE954" s="94">
        <v>304</v>
      </c>
      <c r="AF954" s="94">
        <v>3</v>
      </c>
      <c r="AG954" s="95">
        <v>-13</v>
      </c>
      <c r="AH954" s="91">
        <v>-171</v>
      </c>
    </row>
    <row r="955" spans="1:34" x14ac:dyDescent="0.2">
      <c r="A955" s="76" t="s">
        <v>622</v>
      </c>
      <c r="B955" s="38">
        <v>662287</v>
      </c>
      <c r="C955" s="76" t="s">
        <v>454</v>
      </c>
      <c r="D955" s="76" t="s">
        <v>1315</v>
      </c>
      <c r="E955" s="76" t="s">
        <v>455</v>
      </c>
      <c r="F955" s="76">
        <v>1994</v>
      </c>
      <c r="G955" s="96">
        <v>3.5</v>
      </c>
      <c r="H955" s="78" t="s">
        <v>553</v>
      </c>
      <c r="I955" s="79">
        <v>30</v>
      </c>
      <c r="J955" s="80">
        <v>14</v>
      </c>
      <c r="K955" s="80">
        <v>111</v>
      </c>
      <c r="L955" s="81">
        <v>73.5</v>
      </c>
      <c r="M955" s="82">
        <v>77.159333333000006</v>
      </c>
      <c r="N955" s="83">
        <v>-3.06</v>
      </c>
      <c r="O955" s="84">
        <v>45.15</v>
      </c>
      <c r="P955" s="85">
        <v>2.72</v>
      </c>
      <c r="Q955" s="86">
        <v>55.387500000000003</v>
      </c>
      <c r="R955" s="105">
        <v>4.25</v>
      </c>
      <c r="S955" s="105">
        <v>30.45</v>
      </c>
      <c r="T955" s="118">
        <v>0.01</v>
      </c>
      <c r="U955" s="119">
        <v>35.4</v>
      </c>
      <c r="V955" s="97">
        <v>-0.59499999999999997</v>
      </c>
      <c r="W955" s="88">
        <v>56.1</v>
      </c>
      <c r="X955" s="89">
        <v>1.62</v>
      </c>
      <c r="Y955" s="90">
        <v>49.1</v>
      </c>
      <c r="Z955" s="91">
        <v>0.6</v>
      </c>
      <c r="AA955" s="81">
        <v>-70.900000000000006</v>
      </c>
      <c r="AB955" s="92">
        <v>98</v>
      </c>
      <c r="AC955" s="93">
        <v>-16.399999999999999</v>
      </c>
      <c r="AD955" s="94">
        <v>-3.2</v>
      </c>
      <c r="AE955" s="94">
        <v>325</v>
      </c>
      <c r="AF955" s="94">
        <v>5</v>
      </c>
      <c r="AG955" s="95">
        <v>-3</v>
      </c>
      <c r="AH955" s="91">
        <v>-137</v>
      </c>
    </row>
    <row r="956" spans="1:34" x14ac:dyDescent="0.2">
      <c r="A956" s="76" t="s">
        <v>622</v>
      </c>
      <c r="B956" s="38">
        <v>622771</v>
      </c>
      <c r="C956" s="76" t="s">
        <v>2112</v>
      </c>
      <c r="D956" s="76" t="s">
        <v>1315</v>
      </c>
      <c r="E956" s="76" t="s">
        <v>2113</v>
      </c>
      <c r="F956" s="76">
        <v>1973</v>
      </c>
      <c r="G956" s="96">
        <v>0</v>
      </c>
      <c r="H956" s="78" t="s">
        <v>553</v>
      </c>
      <c r="I956" s="79">
        <v>10</v>
      </c>
      <c r="J956" s="80">
        <v>5</v>
      </c>
      <c r="K956" s="80">
        <v>22</v>
      </c>
      <c r="L956" s="81">
        <v>-190.5</v>
      </c>
      <c r="M956" s="82">
        <v>66.432599999999994</v>
      </c>
      <c r="N956" s="83">
        <v>1.36</v>
      </c>
      <c r="O956" s="84">
        <v>38.61</v>
      </c>
      <c r="P956" s="85">
        <v>-3.8250000000000002</v>
      </c>
      <c r="Q956" s="86">
        <v>53.1</v>
      </c>
      <c r="R956" s="105">
        <v>-7.82</v>
      </c>
      <c r="S956" s="105">
        <v>21.8</v>
      </c>
      <c r="T956" s="118">
        <v>-0.05</v>
      </c>
      <c r="U956" s="119">
        <v>15.5</v>
      </c>
      <c r="V956" s="97">
        <v>-0.17</v>
      </c>
      <c r="W956" s="88">
        <v>47.2</v>
      </c>
      <c r="X956" s="89">
        <v>0.27</v>
      </c>
      <c r="Y956" s="90">
        <v>42.6</v>
      </c>
      <c r="Z956" s="91">
        <v>0</v>
      </c>
      <c r="AA956" s="81">
        <v>-659.5</v>
      </c>
      <c r="AB956" s="92">
        <v>99</v>
      </c>
      <c r="AC956" s="93">
        <v>-14.5</v>
      </c>
      <c r="AD956" s="94">
        <v>-18.600000000000001</v>
      </c>
      <c r="AE956" s="94">
        <v>280</v>
      </c>
      <c r="AF956" s="94">
        <v>5</v>
      </c>
      <c r="AG956" s="95">
        <v>4.5</v>
      </c>
      <c r="AH956" s="91">
        <v>-131</v>
      </c>
    </row>
    <row r="957" spans="1:34" x14ac:dyDescent="0.2">
      <c r="A957" s="76" t="s">
        <v>622</v>
      </c>
      <c r="B957" s="38">
        <v>663759</v>
      </c>
      <c r="C957" s="76" t="s">
        <v>1278</v>
      </c>
      <c r="D957" s="76" t="s">
        <v>1315</v>
      </c>
      <c r="E957" s="76" t="s">
        <v>1279</v>
      </c>
      <c r="F957" s="76">
        <v>1995</v>
      </c>
      <c r="G957" s="96">
        <v>0.4</v>
      </c>
      <c r="H957" s="78" t="s">
        <v>553</v>
      </c>
      <c r="I957" s="79">
        <v>84</v>
      </c>
      <c r="J957" s="80">
        <v>19</v>
      </c>
      <c r="K957" s="80">
        <v>286</v>
      </c>
      <c r="L957" s="81">
        <v>-170.3</v>
      </c>
      <c r="M957" s="82">
        <v>84.891392857</v>
      </c>
      <c r="N957" s="83">
        <v>1.105</v>
      </c>
      <c r="O957" s="84">
        <v>53.254222222000003</v>
      </c>
      <c r="P957" s="85">
        <v>-1.4450000000000001</v>
      </c>
      <c r="Q957" s="86">
        <v>61.945399999999999</v>
      </c>
      <c r="R957" s="105">
        <v>10.37</v>
      </c>
      <c r="S957" s="105">
        <v>32.427818182000003</v>
      </c>
      <c r="T957" s="118">
        <v>0.23</v>
      </c>
      <c r="U957" s="119">
        <v>40.6</v>
      </c>
      <c r="V957" s="97">
        <v>1.2749999999999999</v>
      </c>
      <c r="W957" s="88">
        <v>69.099999999999994</v>
      </c>
      <c r="X957" s="89">
        <v>-0.18</v>
      </c>
      <c r="Y957" s="90">
        <v>62.4</v>
      </c>
      <c r="Z957" s="91">
        <v>-0.6</v>
      </c>
      <c r="AA957" s="81">
        <v>-400</v>
      </c>
      <c r="AB957" s="92">
        <v>94</v>
      </c>
      <c r="AC957" s="93">
        <v>-1.8</v>
      </c>
      <c r="AD957" s="94">
        <v>-8.6</v>
      </c>
      <c r="AE957" s="94">
        <v>308</v>
      </c>
      <c r="AF957" s="94">
        <v>-4</v>
      </c>
      <c r="AG957" s="95">
        <v>-13.5</v>
      </c>
      <c r="AH957" s="91">
        <v>-227</v>
      </c>
    </row>
    <row r="958" spans="1:34" x14ac:dyDescent="0.2">
      <c r="A958" s="76" t="s">
        <v>622</v>
      </c>
      <c r="B958" s="38">
        <v>660958</v>
      </c>
      <c r="C958" s="76" t="s">
        <v>1259</v>
      </c>
      <c r="D958" s="76" t="s">
        <v>1315</v>
      </c>
      <c r="E958" s="76" t="s">
        <v>1260</v>
      </c>
      <c r="F958" s="76">
        <v>1994</v>
      </c>
      <c r="G958" s="96">
        <v>3.3</v>
      </c>
      <c r="H958" s="78" t="s">
        <v>553</v>
      </c>
      <c r="I958" s="79">
        <v>28</v>
      </c>
      <c r="J958" s="80">
        <v>12</v>
      </c>
      <c r="K958" s="80">
        <v>88</v>
      </c>
      <c r="L958" s="81">
        <v>-58.8</v>
      </c>
      <c r="M958" s="82">
        <v>69.271714286000005</v>
      </c>
      <c r="N958" s="83">
        <v>0.255</v>
      </c>
      <c r="O958" s="84">
        <v>43.550400000000003</v>
      </c>
      <c r="P958" s="85">
        <v>0.93500000000000005</v>
      </c>
      <c r="Q958" s="86">
        <v>49.795999999999999</v>
      </c>
      <c r="R958" s="105">
        <v>11.9</v>
      </c>
      <c r="S958" s="105">
        <v>23.463200000000001</v>
      </c>
      <c r="T958" s="118">
        <v>0.06</v>
      </c>
      <c r="U958" s="119">
        <v>21.3</v>
      </c>
      <c r="V958" s="97">
        <v>-0.34</v>
      </c>
      <c r="W958" s="88">
        <v>44.9</v>
      </c>
      <c r="X958" s="89">
        <v>-1.35</v>
      </c>
      <c r="Y958" s="90">
        <v>41</v>
      </c>
      <c r="Z958" s="91">
        <v>-1</v>
      </c>
      <c r="AA958" s="81">
        <v>257.3</v>
      </c>
      <c r="AB958" s="92">
        <v>95</v>
      </c>
      <c r="AC958" s="93">
        <v>0.5</v>
      </c>
      <c r="AD958" s="94">
        <v>6.4</v>
      </c>
      <c r="AE958" s="94">
        <v>336</v>
      </c>
      <c r="AF958" s="94">
        <v>-6</v>
      </c>
      <c r="AG958" s="95">
        <v>-6</v>
      </c>
      <c r="AH958" s="91">
        <v>-111</v>
      </c>
    </row>
    <row r="959" spans="1:34" x14ac:dyDescent="0.2">
      <c r="A959" s="76" t="s">
        <v>622</v>
      </c>
      <c r="B959" s="38">
        <v>645390</v>
      </c>
      <c r="C959" s="76" t="s">
        <v>982</v>
      </c>
      <c r="D959" s="76" t="s">
        <v>1315</v>
      </c>
      <c r="E959" s="76" t="s">
        <v>983</v>
      </c>
      <c r="F959" s="76">
        <v>1985</v>
      </c>
      <c r="G959" s="96">
        <v>1.6</v>
      </c>
      <c r="H959" s="78" t="s">
        <v>553</v>
      </c>
      <c r="I959" s="79">
        <v>12</v>
      </c>
      <c r="J959" s="80">
        <v>5</v>
      </c>
      <c r="K959" s="80">
        <v>38</v>
      </c>
      <c r="L959" s="81">
        <v>91.3</v>
      </c>
      <c r="M959" s="82">
        <v>77.304916667000001</v>
      </c>
      <c r="N959" s="83">
        <v>-2.6349999999999998</v>
      </c>
      <c r="O959" s="84">
        <v>57.9</v>
      </c>
      <c r="P959" s="85">
        <v>3.6549999999999998</v>
      </c>
      <c r="Q959" s="86">
        <v>66.7</v>
      </c>
      <c r="R959" s="105">
        <v>8.5</v>
      </c>
      <c r="S959" s="105">
        <v>38.6</v>
      </c>
      <c r="T959" s="118">
        <v>-0.06</v>
      </c>
      <c r="U959" s="119">
        <v>31.5</v>
      </c>
      <c r="V959" s="97">
        <v>1.19</v>
      </c>
      <c r="W959" s="88">
        <v>62.1</v>
      </c>
      <c r="X959" s="89">
        <v>0.9</v>
      </c>
      <c r="Y959" s="90">
        <v>57.4</v>
      </c>
      <c r="Z959" s="91">
        <v>-1.2</v>
      </c>
      <c r="AA959" s="81">
        <v>-20.9</v>
      </c>
      <c r="AB959" s="92">
        <v>99</v>
      </c>
      <c r="AC959" s="93">
        <v>-16.399999999999999</v>
      </c>
      <c r="AD959" s="94">
        <v>-0.5</v>
      </c>
      <c r="AE959" s="94">
        <v>286</v>
      </c>
      <c r="AF959" s="94">
        <v>-6</v>
      </c>
      <c r="AG959" s="95">
        <v>4.5</v>
      </c>
      <c r="AH959" s="91">
        <v>-90</v>
      </c>
    </row>
    <row r="960" spans="1:34" x14ac:dyDescent="0.2">
      <c r="A960" s="76" t="s">
        <v>622</v>
      </c>
      <c r="B960" s="38">
        <v>634142</v>
      </c>
      <c r="C960" s="76" t="s">
        <v>357</v>
      </c>
      <c r="D960" s="76" t="s">
        <v>1315</v>
      </c>
      <c r="E960" s="76" t="s">
        <v>1038</v>
      </c>
      <c r="F960" s="76">
        <v>1979</v>
      </c>
      <c r="G960" s="96">
        <v>6.3</v>
      </c>
      <c r="H960" s="78" t="s">
        <v>553</v>
      </c>
      <c r="I960" s="79">
        <v>24</v>
      </c>
      <c r="J960" s="80">
        <v>8</v>
      </c>
      <c r="K960" s="80">
        <v>90</v>
      </c>
      <c r="L960" s="81">
        <v>-104.9</v>
      </c>
      <c r="M960" s="82">
        <v>82.141999999999996</v>
      </c>
      <c r="N960" s="83">
        <v>-0.255</v>
      </c>
      <c r="O960" s="84">
        <v>57.410499999999999</v>
      </c>
      <c r="P960" s="85">
        <v>-0.34</v>
      </c>
      <c r="Q960" s="86">
        <v>69.900000000000006</v>
      </c>
      <c r="R960" s="105">
        <v>10.37</v>
      </c>
      <c r="S960" s="105">
        <v>40.14</v>
      </c>
      <c r="T960" s="118">
        <v>-0.09</v>
      </c>
      <c r="U960" s="119">
        <v>25</v>
      </c>
      <c r="V960" s="97">
        <v>1.02</v>
      </c>
      <c r="W960" s="88">
        <v>65.5</v>
      </c>
      <c r="X960" s="89">
        <v>0.09</v>
      </c>
      <c r="Y960" s="90">
        <v>58.7</v>
      </c>
      <c r="Z960" s="91">
        <v>-2.1</v>
      </c>
      <c r="AA960" s="81">
        <v>-627.70000000000005</v>
      </c>
      <c r="AB960" s="92">
        <v>99</v>
      </c>
      <c r="AC960" s="93">
        <v>-8.6</v>
      </c>
      <c r="AD960" s="94">
        <v>-12.7</v>
      </c>
      <c r="AE960" s="94">
        <v>275</v>
      </c>
      <c r="AF960" s="94">
        <v>5</v>
      </c>
      <c r="AG960" s="95">
        <v>-8.5</v>
      </c>
      <c r="AH960" s="91">
        <v>-188</v>
      </c>
    </row>
    <row r="961" spans="1:34" x14ac:dyDescent="0.2">
      <c r="A961" s="76" t="s">
        <v>622</v>
      </c>
      <c r="B961" s="38">
        <v>654906</v>
      </c>
      <c r="C961" s="76" t="s">
        <v>549</v>
      </c>
      <c r="D961" s="76" t="s">
        <v>1315</v>
      </c>
      <c r="E961" s="76" t="s">
        <v>550</v>
      </c>
      <c r="F961" s="76">
        <v>1990</v>
      </c>
      <c r="G961" s="96">
        <v>3.2</v>
      </c>
      <c r="H961" s="78" t="s">
        <v>553</v>
      </c>
      <c r="I961" s="79">
        <v>71</v>
      </c>
      <c r="J961" s="80">
        <v>30</v>
      </c>
      <c r="K961" s="80">
        <v>252</v>
      </c>
      <c r="L961" s="81">
        <v>67.599999999999994</v>
      </c>
      <c r="M961" s="82">
        <v>86.874591549000002</v>
      </c>
      <c r="N961" s="83">
        <v>-1.7</v>
      </c>
      <c r="O961" s="84">
        <v>63.725714285999999</v>
      </c>
      <c r="P961" s="85">
        <v>2.04</v>
      </c>
      <c r="Q961" s="86">
        <v>61.95</v>
      </c>
      <c r="R961" s="105">
        <v>11.22</v>
      </c>
      <c r="S961" s="105">
        <v>44.514285714000003</v>
      </c>
      <c r="T961" s="118">
        <v>0.01</v>
      </c>
      <c r="U961" s="119">
        <v>34.6</v>
      </c>
      <c r="V961" s="97">
        <v>0.17</v>
      </c>
      <c r="W961" s="88">
        <v>70.400000000000006</v>
      </c>
      <c r="X961" s="89">
        <v>0.54</v>
      </c>
      <c r="Y961" s="90">
        <v>64</v>
      </c>
      <c r="Z961" s="91">
        <v>-3.7</v>
      </c>
      <c r="AA961" s="81">
        <v>-172.3</v>
      </c>
      <c r="AB961" s="92">
        <v>99</v>
      </c>
      <c r="AC961" s="93">
        <v>-20</v>
      </c>
      <c r="AD961" s="94">
        <v>-5.9</v>
      </c>
      <c r="AE961" s="94">
        <v>291</v>
      </c>
      <c r="AF961" s="94">
        <v>14</v>
      </c>
      <c r="AG961" s="95">
        <v>-1</v>
      </c>
      <c r="AH961" s="91">
        <v>-105</v>
      </c>
    </row>
    <row r="962" spans="1:34" x14ac:dyDescent="0.2">
      <c r="A962" s="76" t="s">
        <v>622</v>
      </c>
      <c r="B962" s="38">
        <v>111257346</v>
      </c>
      <c r="C962" s="76" t="s">
        <v>2279</v>
      </c>
      <c r="D962" s="76" t="s">
        <v>1315</v>
      </c>
      <c r="E962" s="76" t="s">
        <v>2280</v>
      </c>
      <c r="F962" s="76">
        <v>1960</v>
      </c>
      <c r="G962" s="96">
        <v>7.2</v>
      </c>
      <c r="H962" s="78" t="s">
        <v>553</v>
      </c>
      <c r="I962" s="79">
        <v>12</v>
      </c>
      <c r="J962" s="80">
        <v>8</v>
      </c>
      <c r="K962" s="80">
        <v>34</v>
      </c>
      <c r="L962" s="81">
        <v>-183.5</v>
      </c>
      <c r="M962" s="82">
        <v>54.358333332999997</v>
      </c>
      <c r="N962" s="83">
        <v>1.615</v>
      </c>
      <c r="O962" s="84">
        <v>25.47</v>
      </c>
      <c r="P962" s="85">
        <v>-1.9550000000000001</v>
      </c>
      <c r="Q962" s="86">
        <v>37.44</v>
      </c>
      <c r="R962" s="105">
        <v>4.59</v>
      </c>
      <c r="S962" s="105">
        <v>10.71</v>
      </c>
      <c r="T962" s="118">
        <v>0.01</v>
      </c>
      <c r="U962" s="119">
        <v>8.8000000000000007</v>
      </c>
      <c r="V962" s="97">
        <v>3.9950000000000001</v>
      </c>
      <c r="W962" s="88">
        <v>31.2</v>
      </c>
      <c r="X962" s="89">
        <v>-0.09</v>
      </c>
      <c r="Y962" s="90">
        <v>26.9</v>
      </c>
      <c r="Z962" s="91">
        <v>-3.8</v>
      </c>
      <c r="AA962" s="81">
        <v>56.8</v>
      </c>
      <c r="AB962" s="92">
        <v>95</v>
      </c>
      <c r="AC962" s="93">
        <v>10.9</v>
      </c>
      <c r="AD962" s="94">
        <v>6.8</v>
      </c>
      <c r="AE962" s="94">
        <v>332</v>
      </c>
      <c r="AF962" s="94">
        <v>-14</v>
      </c>
      <c r="AG962" s="95">
        <v>-21.5</v>
      </c>
      <c r="AH962" s="91">
        <v>-135</v>
      </c>
    </row>
    <row r="963" spans="1:34" x14ac:dyDescent="0.2">
      <c r="A963" s="76" t="s">
        <v>622</v>
      </c>
      <c r="B963" s="38">
        <v>110896027</v>
      </c>
      <c r="C963" s="76" t="s">
        <v>741</v>
      </c>
      <c r="D963" s="76" t="s">
        <v>1315</v>
      </c>
      <c r="E963" s="76" t="s">
        <v>742</v>
      </c>
      <c r="F963" s="76">
        <v>1998</v>
      </c>
      <c r="G963" s="96">
        <v>8.9</v>
      </c>
      <c r="H963" s="78" t="s">
        <v>553</v>
      </c>
      <c r="I963" s="79">
        <v>45</v>
      </c>
      <c r="J963" s="80">
        <v>16</v>
      </c>
      <c r="K963" s="80">
        <v>132</v>
      </c>
      <c r="L963" s="81">
        <v>-51.8</v>
      </c>
      <c r="M963" s="82">
        <v>77.998066667000003</v>
      </c>
      <c r="N963" s="83">
        <v>-0.255</v>
      </c>
      <c r="O963" s="84">
        <v>48.12</v>
      </c>
      <c r="P963" s="85">
        <v>-0.51</v>
      </c>
      <c r="Q963" s="86">
        <v>55.8994</v>
      </c>
      <c r="R963" s="105">
        <v>9.9450000000000003</v>
      </c>
      <c r="S963" s="105">
        <v>31.839400000000001</v>
      </c>
      <c r="T963" s="118">
        <v>-0.19</v>
      </c>
      <c r="U963" s="119">
        <v>40.799999999999997</v>
      </c>
      <c r="V963" s="97">
        <v>-0.85</v>
      </c>
      <c r="W963" s="88">
        <v>60</v>
      </c>
      <c r="X963" s="89">
        <v>-0.54</v>
      </c>
      <c r="Y963" s="90">
        <v>56.6</v>
      </c>
      <c r="Z963" s="91">
        <v>-5</v>
      </c>
      <c r="AA963" s="81">
        <v>308.60000000000002</v>
      </c>
      <c r="AB963" s="92">
        <v>91</v>
      </c>
      <c r="AC963" s="93">
        <v>13.2</v>
      </c>
      <c r="AD963" s="94">
        <v>6.4</v>
      </c>
      <c r="AE963" s="94">
        <v>301</v>
      </c>
      <c r="AF963" s="94">
        <v>-6</v>
      </c>
      <c r="AG963" s="95">
        <v>1.5</v>
      </c>
      <c r="AH963" s="91">
        <v>130</v>
      </c>
    </row>
    <row r="964" spans="1:34" x14ac:dyDescent="0.2">
      <c r="A964" s="76" t="s">
        <v>622</v>
      </c>
      <c r="B964" s="38">
        <v>662201</v>
      </c>
      <c r="C964" s="76" t="s">
        <v>315</v>
      </c>
      <c r="D964" s="76" t="s">
        <v>1315</v>
      </c>
      <c r="E964" s="76" t="s">
        <v>500</v>
      </c>
      <c r="F964" s="76">
        <v>1994</v>
      </c>
      <c r="G964" s="96">
        <v>3.4</v>
      </c>
      <c r="H964" s="78" t="s">
        <v>553</v>
      </c>
      <c r="I964" s="79">
        <v>11</v>
      </c>
      <c r="J964" s="80">
        <v>3</v>
      </c>
      <c r="K964" s="80">
        <v>27</v>
      </c>
      <c r="L964" s="81">
        <v>135.69999999999999</v>
      </c>
      <c r="M964" s="82">
        <v>49.683272727000002</v>
      </c>
      <c r="N964" s="83">
        <v>-2.2949999999999999</v>
      </c>
      <c r="O964" s="84">
        <v>37.700000000000003</v>
      </c>
      <c r="P964" s="85">
        <v>3.74</v>
      </c>
      <c r="Q964" s="86">
        <v>47.1</v>
      </c>
      <c r="R964" s="105">
        <v>-2.38</v>
      </c>
      <c r="S964" s="105">
        <v>26.6</v>
      </c>
      <c r="T964" s="118">
        <v>0.05</v>
      </c>
      <c r="U964" s="119">
        <v>25.6</v>
      </c>
      <c r="V964" s="97">
        <v>1.2749999999999999</v>
      </c>
      <c r="W964" s="88">
        <v>37.799999999999997</v>
      </c>
      <c r="X964" s="89">
        <v>0.63</v>
      </c>
      <c r="Y964" s="90">
        <v>36.9</v>
      </c>
      <c r="Z964" s="91">
        <v>-5</v>
      </c>
      <c r="AA964" s="81">
        <v>5</v>
      </c>
      <c r="AB964" s="92">
        <v>90</v>
      </c>
      <c r="AC964" s="93">
        <v>-10</v>
      </c>
      <c r="AD964" s="94">
        <v>0</v>
      </c>
      <c r="AE964" s="94">
        <v>269</v>
      </c>
      <c r="AF964" s="94">
        <v>1</v>
      </c>
      <c r="AG964" s="95">
        <v>-3</v>
      </c>
      <c r="AH964" s="91">
        <v>-23</v>
      </c>
    </row>
    <row r="965" spans="1:34" x14ac:dyDescent="0.2">
      <c r="A965" s="76" t="s">
        <v>622</v>
      </c>
      <c r="B965" s="38">
        <v>639522</v>
      </c>
      <c r="C965" s="76" t="s">
        <v>1020</v>
      </c>
      <c r="D965" s="76" t="s">
        <v>1315</v>
      </c>
      <c r="E965" s="76" t="s">
        <v>1021</v>
      </c>
      <c r="F965" s="76">
        <v>1982</v>
      </c>
      <c r="G965" s="96">
        <v>3.2</v>
      </c>
      <c r="H965" s="78" t="s">
        <v>553</v>
      </c>
      <c r="I965" s="79">
        <v>17</v>
      </c>
      <c r="J965" s="80">
        <v>3</v>
      </c>
      <c r="K965" s="80">
        <v>51</v>
      </c>
      <c r="L965" s="81">
        <v>-72.400000000000006</v>
      </c>
      <c r="M965" s="82">
        <v>57.236882352999999</v>
      </c>
      <c r="N965" s="83">
        <v>0.93500000000000005</v>
      </c>
      <c r="O965" s="84">
        <v>21.44</v>
      </c>
      <c r="P965" s="85">
        <v>-2.04</v>
      </c>
      <c r="Q965" s="86">
        <v>39.700000000000003</v>
      </c>
      <c r="R965" s="105">
        <v>-8.7550000000000008</v>
      </c>
      <c r="S965" s="105">
        <v>6.16</v>
      </c>
      <c r="T965" s="118">
        <v>-0.08</v>
      </c>
      <c r="U965" s="119">
        <v>10.199999999999999</v>
      </c>
      <c r="V965" s="97">
        <v>3.8250000000000002</v>
      </c>
      <c r="W965" s="88">
        <v>32.5</v>
      </c>
      <c r="X965" s="89">
        <v>0.9</v>
      </c>
      <c r="Y965" s="90">
        <v>26.2</v>
      </c>
      <c r="Z965" s="91">
        <v>-6.1</v>
      </c>
      <c r="AA965" s="81">
        <v>-782.3</v>
      </c>
      <c r="AB965" s="92">
        <v>92</v>
      </c>
      <c r="AC965" s="93">
        <v>-34.5</v>
      </c>
      <c r="AD965" s="94">
        <v>-27.3</v>
      </c>
      <c r="AE965" s="94">
        <v>295</v>
      </c>
      <c r="AF965" s="94">
        <v>16</v>
      </c>
      <c r="AG965" s="95">
        <v>-16.5</v>
      </c>
      <c r="AH965" s="91">
        <v>-535</v>
      </c>
    </row>
    <row r="966" spans="1:34" x14ac:dyDescent="0.2">
      <c r="A966" s="76" t="s">
        <v>622</v>
      </c>
      <c r="B966" s="38">
        <v>660675</v>
      </c>
      <c r="C966" s="76" t="s">
        <v>474</v>
      </c>
      <c r="D966" s="76" t="s">
        <v>1315</v>
      </c>
      <c r="E966" s="76" t="s">
        <v>475</v>
      </c>
      <c r="F966" s="76">
        <v>1993</v>
      </c>
      <c r="G966" s="96">
        <v>9.5</v>
      </c>
      <c r="H966" s="78" t="s">
        <v>553</v>
      </c>
      <c r="I966" s="79">
        <v>51</v>
      </c>
      <c r="J966" s="80">
        <v>15</v>
      </c>
      <c r="K966" s="80">
        <v>193</v>
      </c>
      <c r="L966" s="81">
        <v>226.9</v>
      </c>
      <c r="M966" s="82">
        <v>85.709647059000005</v>
      </c>
      <c r="N966" s="83">
        <v>-1.36</v>
      </c>
      <c r="O966" s="84">
        <v>60.088833332999997</v>
      </c>
      <c r="P966" s="85">
        <v>2.6349999999999998</v>
      </c>
      <c r="Q966" s="86">
        <v>64.244833333000003</v>
      </c>
      <c r="R966" s="105">
        <v>-2.21</v>
      </c>
      <c r="S966" s="105">
        <v>42.685583332999997</v>
      </c>
      <c r="T966" s="118">
        <v>0.08</v>
      </c>
      <c r="U966" s="119">
        <v>38.1</v>
      </c>
      <c r="V966" s="97">
        <v>1.53</v>
      </c>
      <c r="W966" s="88">
        <v>63.6</v>
      </c>
      <c r="X966" s="89">
        <v>0.9</v>
      </c>
      <c r="Y966" s="90">
        <v>56.3</v>
      </c>
      <c r="Z966" s="91">
        <v>-6.3</v>
      </c>
      <c r="AA966" s="81">
        <v>443.2</v>
      </c>
      <c r="AB966" s="92">
        <v>98</v>
      </c>
      <c r="AC966" s="93">
        <v>1.8</v>
      </c>
      <c r="AD966" s="94">
        <v>6.8</v>
      </c>
      <c r="AE966" s="94">
        <v>303</v>
      </c>
      <c r="AF966" s="94">
        <v>-4</v>
      </c>
      <c r="AG966" s="95">
        <v>8.5</v>
      </c>
      <c r="AH966" s="91">
        <v>107</v>
      </c>
    </row>
    <row r="967" spans="1:34" x14ac:dyDescent="0.2">
      <c r="A967" s="76" t="s">
        <v>622</v>
      </c>
      <c r="B967" s="38">
        <v>657643</v>
      </c>
      <c r="C967" s="76" t="s">
        <v>1000</v>
      </c>
      <c r="D967" s="76" t="s">
        <v>1315</v>
      </c>
      <c r="E967" s="76" t="s">
        <v>1001</v>
      </c>
      <c r="F967" s="76">
        <v>1992</v>
      </c>
      <c r="G967" s="96">
        <v>1.6</v>
      </c>
      <c r="H967" s="78" t="s">
        <v>553</v>
      </c>
      <c r="I967" s="79">
        <v>110</v>
      </c>
      <c r="J967" s="80">
        <v>31</v>
      </c>
      <c r="K967" s="80">
        <v>419</v>
      </c>
      <c r="L967" s="81">
        <v>-15.3</v>
      </c>
      <c r="M967" s="82">
        <v>91.860163635999996</v>
      </c>
      <c r="N967" s="83">
        <v>-2.89</v>
      </c>
      <c r="O967" s="84">
        <v>68.647333333000006</v>
      </c>
      <c r="P967" s="85">
        <v>1.19</v>
      </c>
      <c r="Q967" s="86">
        <v>71.514666667</v>
      </c>
      <c r="R967" s="105">
        <v>1.87</v>
      </c>
      <c r="S967" s="105">
        <v>53.13</v>
      </c>
      <c r="T967" s="118">
        <v>0.08</v>
      </c>
      <c r="U967" s="119">
        <v>47.6</v>
      </c>
      <c r="V967" s="97">
        <v>1.02</v>
      </c>
      <c r="W967" s="88">
        <v>77.900000000000006</v>
      </c>
      <c r="X967" s="89">
        <v>2.25</v>
      </c>
      <c r="Y967" s="90">
        <v>71.8</v>
      </c>
      <c r="Z967" s="91">
        <v>-8.1</v>
      </c>
      <c r="AA967" s="81">
        <v>-299.10000000000002</v>
      </c>
      <c r="AB967" s="92">
        <v>99</v>
      </c>
      <c r="AC967" s="93">
        <v>-6.8</v>
      </c>
      <c r="AD967" s="94">
        <v>-4.5</v>
      </c>
      <c r="AE967" s="94">
        <v>287</v>
      </c>
      <c r="AF967" s="94">
        <v>2</v>
      </c>
      <c r="AG967" s="95">
        <v>14.5</v>
      </c>
      <c r="AH967" s="91">
        <v>57</v>
      </c>
    </row>
    <row r="968" spans="1:34" x14ac:dyDescent="0.2">
      <c r="A968" s="76" t="s">
        <v>622</v>
      </c>
      <c r="B968" s="38">
        <v>654780</v>
      </c>
      <c r="C968" s="76" t="s">
        <v>451</v>
      </c>
      <c r="D968" s="76" t="s">
        <v>1315</v>
      </c>
      <c r="E968" s="76" t="s">
        <v>452</v>
      </c>
      <c r="F968" s="76">
        <v>1990</v>
      </c>
      <c r="G968" s="96">
        <v>4.0999999999999996</v>
      </c>
      <c r="H968" s="78" t="s">
        <v>553</v>
      </c>
      <c r="I968" s="79">
        <v>326</v>
      </c>
      <c r="J968" s="80">
        <v>66</v>
      </c>
      <c r="K968" s="80">
        <v>1230</v>
      </c>
      <c r="L968" s="81">
        <v>148</v>
      </c>
      <c r="M968" s="82">
        <v>96.609950920000003</v>
      </c>
      <c r="N968" s="83">
        <v>-2.5499999999999998</v>
      </c>
      <c r="O968" s="84">
        <v>78.900202703000005</v>
      </c>
      <c r="P968" s="85">
        <v>2.89</v>
      </c>
      <c r="Q968" s="86">
        <v>80.152000000000001</v>
      </c>
      <c r="R968" s="105">
        <v>2.8050000000000002</v>
      </c>
      <c r="S968" s="105">
        <v>67.850918918999994</v>
      </c>
      <c r="T968" s="118">
        <v>-0.11</v>
      </c>
      <c r="U968" s="119">
        <v>49.2</v>
      </c>
      <c r="V968" s="97">
        <v>3.91</v>
      </c>
      <c r="W968" s="88">
        <v>90.1</v>
      </c>
      <c r="X968" s="89">
        <v>1.98</v>
      </c>
      <c r="Y968" s="90">
        <v>86.5</v>
      </c>
      <c r="Z968" s="91">
        <v>-9</v>
      </c>
      <c r="AA968" s="81">
        <v>-12.7</v>
      </c>
      <c r="AB968" s="92">
        <v>99</v>
      </c>
      <c r="AC968" s="93">
        <v>-5.9</v>
      </c>
      <c r="AD968" s="94">
        <v>-1.4</v>
      </c>
      <c r="AE968" s="94">
        <v>295</v>
      </c>
      <c r="AF968" s="94">
        <v>-11</v>
      </c>
      <c r="AG968" s="95">
        <v>2.5</v>
      </c>
      <c r="AH968" s="91">
        <v>-78</v>
      </c>
    </row>
    <row r="969" spans="1:34" x14ac:dyDescent="0.2">
      <c r="A969" s="76" t="s">
        <v>622</v>
      </c>
      <c r="B969" s="38">
        <v>654220</v>
      </c>
      <c r="C969" s="76" t="s">
        <v>436</v>
      </c>
      <c r="D969" s="76" t="s">
        <v>1315</v>
      </c>
      <c r="E969" s="76" t="s">
        <v>437</v>
      </c>
      <c r="F969" s="76">
        <v>1990</v>
      </c>
      <c r="G969" s="96">
        <v>3.2</v>
      </c>
      <c r="H969" s="78" t="s">
        <v>553</v>
      </c>
      <c r="I969" s="79">
        <v>13</v>
      </c>
      <c r="J969" s="80">
        <v>5</v>
      </c>
      <c r="K969" s="80">
        <v>55</v>
      </c>
      <c r="L969" s="81">
        <v>162.1</v>
      </c>
      <c r="M969" s="82">
        <v>72.678769231000004</v>
      </c>
      <c r="N969" s="83">
        <v>-0.68</v>
      </c>
      <c r="O969" s="84">
        <v>53.375</v>
      </c>
      <c r="P969" s="85">
        <v>2.38</v>
      </c>
      <c r="Q969" s="86">
        <v>56.847999999999999</v>
      </c>
      <c r="R969" s="105">
        <v>11.73</v>
      </c>
      <c r="S969" s="105">
        <v>40.304000000000002</v>
      </c>
      <c r="T969" s="118">
        <v>-0.05</v>
      </c>
      <c r="U969" s="119">
        <v>40.200000000000003</v>
      </c>
      <c r="V969" s="97">
        <v>1.7849999999999999</v>
      </c>
      <c r="W969" s="88">
        <v>57.7</v>
      </c>
      <c r="X969" s="89">
        <v>-0.36</v>
      </c>
      <c r="Y969" s="90">
        <v>53.3</v>
      </c>
      <c r="Z969" s="91">
        <v>-9.8000000000000007</v>
      </c>
      <c r="AA969" s="81">
        <v>63.2</v>
      </c>
      <c r="AB969" s="92">
        <v>99</v>
      </c>
      <c r="AC969" s="93">
        <v>-3.2</v>
      </c>
      <c r="AD969" s="94">
        <v>0.9</v>
      </c>
      <c r="AE969" s="94">
        <v>304</v>
      </c>
      <c r="AF969" s="94">
        <v>0</v>
      </c>
      <c r="AG969" s="95">
        <v>11</v>
      </c>
      <c r="AH969" s="91">
        <v>69</v>
      </c>
    </row>
    <row r="970" spans="1:34" x14ac:dyDescent="0.2">
      <c r="A970" s="76" t="s">
        <v>622</v>
      </c>
      <c r="B970" s="38">
        <v>67129272</v>
      </c>
      <c r="C970" s="76" t="s">
        <v>3836</v>
      </c>
      <c r="D970" s="76" t="s">
        <v>1315</v>
      </c>
      <c r="E970" s="76" t="s">
        <v>3837</v>
      </c>
      <c r="F970" s="76">
        <v>2007</v>
      </c>
      <c r="G970" s="96">
        <v>3.3</v>
      </c>
      <c r="H970" s="78" t="s">
        <v>554</v>
      </c>
      <c r="I970" s="79">
        <v>14</v>
      </c>
      <c r="J970" s="80">
        <v>7</v>
      </c>
      <c r="K970" s="80">
        <v>14</v>
      </c>
      <c r="L970" s="81">
        <v>52.5</v>
      </c>
      <c r="M970" s="82">
        <v>43.091999999999999</v>
      </c>
      <c r="N970" s="83">
        <v>3.3149999999999999</v>
      </c>
      <c r="O970" s="84">
        <v>29.637</v>
      </c>
      <c r="P970" s="85">
        <v>0.76500000000000001</v>
      </c>
      <c r="Q970" s="86">
        <v>37.201999999999998</v>
      </c>
      <c r="R970" s="105">
        <v>2.5499999999999998</v>
      </c>
      <c r="S970" s="105">
        <v>16.643000000000001</v>
      </c>
      <c r="T970" s="118">
        <v>-0.25</v>
      </c>
      <c r="U970" s="119">
        <v>17.899999999999999</v>
      </c>
      <c r="V970" s="97">
        <v>-4.42</v>
      </c>
      <c r="W970" s="88">
        <v>27.5</v>
      </c>
      <c r="X970" s="89">
        <v>-6.75</v>
      </c>
      <c r="Y970" s="90">
        <v>21.7</v>
      </c>
      <c r="Z970" s="91">
        <v>-10.7</v>
      </c>
      <c r="AA970" s="81">
        <v>776.4</v>
      </c>
      <c r="AB970" s="92">
        <v>99</v>
      </c>
      <c r="AC970" s="93">
        <v>31.8</v>
      </c>
      <c r="AD970" s="94">
        <v>25.5</v>
      </c>
      <c r="AE970" s="94">
        <v>302</v>
      </c>
      <c r="AF970" s="94">
        <v>-5</v>
      </c>
      <c r="AG970" s="95">
        <v>3.5</v>
      </c>
      <c r="AH970" s="91">
        <v>442</v>
      </c>
    </row>
    <row r="971" spans="1:34" x14ac:dyDescent="0.2">
      <c r="A971" s="76" t="s">
        <v>622</v>
      </c>
      <c r="B971" s="38">
        <v>662843</v>
      </c>
      <c r="C971" s="76" t="s">
        <v>1364</v>
      </c>
      <c r="D971" s="76" t="s">
        <v>1315</v>
      </c>
      <c r="E971" s="76" t="s">
        <v>519</v>
      </c>
      <c r="F971" s="76">
        <v>1995</v>
      </c>
      <c r="G971" s="96">
        <v>10.5</v>
      </c>
      <c r="H971" s="78" t="s">
        <v>553</v>
      </c>
      <c r="I971" s="79">
        <v>52</v>
      </c>
      <c r="J971" s="80">
        <v>8</v>
      </c>
      <c r="K971" s="80">
        <v>155</v>
      </c>
      <c r="L971" s="81">
        <v>79.900000000000006</v>
      </c>
      <c r="M971" s="82">
        <v>80.789500000000004</v>
      </c>
      <c r="N971" s="83">
        <v>1.7</v>
      </c>
      <c r="O971" s="84">
        <v>41.4</v>
      </c>
      <c r="P971" s="85">
        <v>-0.51</v>
      </c>
      <c r="Q971" s="86">
        <v>61.6</v>
      </c>
      <c r="R971" s="105">
        <v>1.19</v>
      </c>
      <c r="S971" s="105">
        <v>22.1</v>
      </c>
      <c r="T971" s="118">
        <v>-0.08</v>
      </c>
      <c r="U971" s="119">
        <v>12.4</v>
      </c>
      <c r="V971" s="97">
        <v>5.0149999999999997</v>
      </c>
      <c r="W971" s="88">
        <v>59.8</v>
      </c>
      <c r="X971" s="89">
        <v>-0.36</v>
      </c>
      <c r="Y971" s="90">
        <v>53.5</v>
      </c>
      <c r="Z971" s="91">
        <v>-12</v>
      </c>
      <c r="AA971" s="81">
        <v>27.7</v>
      </c>
      <c r="AB971" s="92">
        <v>92</v>
      </c>
      <c r="AC971" s="93">
        <v>4.0999999999999996</v>
      </c>
      <c r="AD971" s="94">
        <v>-3.2</v>
      </c>
      <c r="AE971" s="94">
        <v>290</v>
      </c>
      <c r="AF971" s="94">
        <v>1</v>
      </c>
      <c r="AG971" s="95">
        <v>-1.5</v>
      </c>
      <c r="AH971" s="91">
        <v>-15</v>
      </c>
    </row>
    <row r="972" spans="1:34" x14ac:dyDescent="0.2">
      <c r="A972" s="76" t="s">
        <v>622</v>
      </c>
      <c r="B972" s="38">
        <v>664352</v>
      </c>
      <c r="C972" s="76" t="s">
        <v>2283</v>
      </c>
      <c r="D972" s="76" t="s">
        <v>1315</v>
      </c>
      <c r="E972" s="76" t="s">
        <v>2284</v>
      </c>
      <c r="F972" s="76">
        <v>1996</v>
      </c>
      <c r="G972" s="96">
        <v>2.9</v>
      </c>
      <c r="H972" s="78" t="s">
        <v>553</v>
      </c>
      <c r="I972" s="79">
        <v>10</v>
      </c>
      <c r="J972" s="80">
        <v>5</v>
      </c>
      <c r="K972" s="80">
        <v>26</v>
      </c>
      <c r="L972" s="81">
        <v>197</v>
      </c>
      <c r="M972" s="82">
        <v>56.971800000000002</v>
      </c>
      <c r="N972" s="83">
        <v>-1.615</v>
      </c>
      <c r="O972" s="84">
        <v>35.4</v>
      </c>
      <c r="P972" s="85">
        <v>3.4849999999999999</v>
      </c>
      <c r="Q972" s="86">
        <v>46.1</v>
      </c>
      <c r="R972" s="105">
        <v>-6.375</v>
      </c>
      <c r="S972" s="105">
        <v>24.2</v>
      </c>
      <c r="T972" s="118">
        <v>-0.05</v>
      </c>
      <c r="U972" s="119">
        <v>17.8</v>
      </c>
      <c r="V972" s="97">
        <v>4.25</v>
      </c>
      <c r="W972" s="88">
        <v>37.5</v>
      </c>
      <c r="X972" s="89">
        <v>0.72</v>
      </c>
      <c r="Y972" s="90">
        <v>35.700000000000003</v>
      </c>
      <c r="Z972" s="91">
        <v>-12.3</v>
      </c>
      <c r="AA972" s="81">
        <v>332.3</v>
      </c>
      <c r="AB972" s="92">
        <v>96</v>
      </c>
      <c r="AC972" s="93">
        <v>5.5</v>
      </c>
      <c r="AD972" s="94">
        <v>8.1999999999999993</v>
      </c>
      <c r="AE972" s="94">
        <v>318</v>
      </c>
      <c r="AF972" s="94">
        <v>-6</v>
      </c>
      <c r="AG972" s="95">
        <v>5.5</v>
      </c>
      <c r="AH972" s="91">
        <v>80</v>
      </c>
    </row>
    <row r="973" spans="1:34" x14ac:dyDescent="0.2">
      <c r="A973" s="76" t="s">
        <v>622</v>
      </c>
      <c r="B973" s="38">
        <v>654706</v>
      </c>
      <c r="C973" s="76" t="s">
        <v>1364</v>
      </c>
      <c r="D973" s="76" t="s">
        <v>1315</v>
      </c>
      <c r="E973" s="76" t="s">
        <v>942</v>
      </c>
      <c r="F973" s="76">
        <v>1990</v>
      </c>
      <c r="G973" s="96">
        <v>4.3</v>
      </c>
      <c r="H973" s="78" t="s">
        <v>553</v>
      </c>
      <c r="I973" s="79">
        <v>15</v>
      </c>
      <c r="J973" s="80">
        <v>6</v>
      </c>
      <c r="K973" s="80">
        <v>67</v>
      </c>
      <c r="L973" s="81">
        <v>94.9</v>
      </c>
      <c r="M973" s="82">
        <v>65.449066666999997</v>
      </c>
      <c r="N973" s="83">
        <v>-1.4450000000000001</v>
      </c>
      <c r="O973" s="84">
        <v>37.6</v>
      </c>
      <c r="P973" s="85">
        <v>0.51</v>
      </c>
      <c r="Q973" s="86">
        <v>52.3</v>
      </c>
      <c r="R973" s="105">
        <v>8.33</v>
      </c>
      <c r="S973" s="105">
        <v>25.1</v>
      </c>
      <c r="T973" s="118">
        <v>0.05</v>
      </c>
      <c r="U973" s="119">
        <v>19.3</v>
      </c>
      <c r="V973" s="97">
        <v>3.3149999999999999</v>
      </c>
      <c r="W973" s="88">
        <v>47.4</v>
      </c>
      <c r="X973" s="89">
        <v>2.0699999999999998</v>
      </c>
      <c r="Y973" s="90">
        <v>42.4</v>
      </c>
      <c r="Z973" s="91">
        <v>-13</v>
      </c>
      <c r="AA973" s="81">
        <v>-244.1</v>
      </c>
      <c r="AB973" s="92">
        <v>88</v>
      </c>
      <c r="AC973" s="93">
        <v>-14.5</v>
      </c>
      <c r="AD973" s="94">
        <v>-14.5</v>
      </c>
      <c r="AE973" s="94">
        <v>275</v>
      </c>
      <c r="AF973" s="94">
        <v>0</v>
      </c>
      <c r="AG973" s="95">
        <v>-8</v>
      </c>
      <c r="AH973" s="91">
        <v>-231</v>
      </c>
    </row>
    <row r="974" spans="1:34" x14ac:dyDescent="0.2">
      <c r="A974" s="76" t="s">
        <v>622</v>
      </c>
      <c r="B974" s="38">
        <v>659340</v>
      </c>
      <c r="C974" s="76" t="s">
        <v>1035</v>
      </c>
      <c r="D974" s="76" t="s">
        <v>1315</v>
      </c>
      <c r="E974" s="76" t="s">
        <v>1036</v>
      </c>
      <c r="F974" s="76">
        <v>1993</v>
      </c>
      <c r="G974" s="96">
        <v>2.2999999999999998</v>
      </c>
      <c r="H974" s="78" t="s">
        <v>553</v>
      </c>
      <c r="I974" s="79">
        <v>139</v>
      </c>
      <c r="J974" s="80">
        <v>43</v>
      </c>
      <c r="K974" s="80">
        <v>482</v>
      </c>
      <c r="L974" s="81">
        <v>15.8</v>
      </c>
      <c r="M974" s="82">
        <v>91.033899281000004</v>
      </c>
      <c r="N974" s="83">
        <v>0.76500000000000001</v>
      </c>
      <c r="O974" s="84">
        <v>71.724025640999997</v>
      </c>
      <c r="P974" s="85">
        <v>-2.2949999999999999</v>
      </c>
      <c r="Q974" s="86">
        <v>73.578230769000001</v>
      </c>
      <c r="R974" s="105">
        <v>-9.52</v>
      </c>
      <c r="S974" s="105">
        <v>56.806102564</v>
      </c>
      <c r="T974" s="118">
        <v>-0.19</v>
      </c>
      <c r="U974" s="119">
        <v>52</v>
      </c>
      <c r="V974" s="97">
        <v>-0.76500000000000001</v>
      </c>
      <c r="W974" s="88">
        <v>79.599999999999994</v>
      </c>
      <c r="X974" s="89">
        <v>-0.54</v>
      </c>
      <c r="Y974" s="90">
        <v>73.8</v>
      </c>
      <c r="Z974" s="91">
        <v>-13.1</v>
      </c>
      <c r="AA974" s="81">
        <v>-156.4</v>
      </c>
      <c r="AB974" s="92">
        <v>99</v>
      </c>
      <c r="AC974" s="93">
        <v>-7.7</v>
      </c>
      <c r="AD974" s="94">
        <v>-8.6</v>
      </c>
      <c r="AE974" s="94">
        <v>283</v>
      </c>
      <c r="AF974" s="94">
        <v>4</v>
      </c>
      <c r="AG974" s="95">
        <v>-5.5</v>
      </c>
      <c r="AH974" s="91">
        <v>-111</v>
      </c>
    </row>
    <row r="975" spans="1:34" x14ac:dyDescent="0.2">
      <c r="A975" s="76" t="s">
        <v>622</v>
      </c>
      <c r="B975" s="38">
        <v>661402</v>
      </c>
      <c r="C975" s="76" t="s">
        <v>1302</v>
      </c>
      <c r="D975" s="76" t="s">
        <v>1315</v>
      </c>
      <c r="E975" s="76" t="s">
        <v>1303</v>
      </c>
      <c r="F975" s="76">
        <v>1994</v>
      </c>
      <c r="G975" s="96">
        <v>10.1</v>
      </c>
      <c r="H975" s="78" t="s">
        <v>553</v>
      </c>
      <c r="I975" s="79">
        <v>24</v>
      </c>
      <c r="J975" s="80">
        <v>3</v>
      </c>
      <c r="K975" s="80">
        <v>84</v>
      </c>
      <c r="L975" s="81">
        <v>-131</v>
      </c>
      <c r="M975" s="82">
        <v>72.709000000000003</v>
      </c>
      <c r="N975" s="83">
        <v>1.7</v>
      </c>
      <c r="O975" s="84">
        <v>46.2</v>
      </c>
      <c r="P975" s="85">
        <v>-3.4849999999999999</v>
      </c>
      <c r="Q975" s="86">
        <v>59.1</v>
      </c>
      <c r="R975" s="105">
        <v>-0.68</v>
      </c>
      <c r="S975" s="105">
        <v>30.2</v>
      </c>
      <c r="T975" s="118">
        <v>0.06</v>
      </c>
      <c r="U975" s="119">
        <v>27.2</v>
      </c>
      <c r="V975" s="97">
        <v>4.6749999999999998</v>
      </c>
      <c r="W975" s="88">
        <v>53.8</v>
      </c>
      <c r="X975" s="89">
        <v>0.9</v>
      </c>
      <c r="Y975" s="90">
        <v>49.5</v>
      </c>
      <c r="Z975" s="91">
        <v>-13.3</v>
      </c>
      <c r="AA975" s="81">
        <v>-347.7</v>
      </c>
      <c r="AB975" s="92">
        <v>95</v>
      </c>
      <c r="AC975" s="93">
        <v>1.8</v>
      </c>
      <c r="AD975" s="94">
        <v>-9.1</v>
      </c>
      <c r="AE975" s="94">
        <v>302</v>
      </c>
      <c r="AF975" s="94">
        <v>-20</v>
      </c>
      <c r="AG975" s="95">
        <v>-14</v>
      </c>
      <c r="AH975" s="91">
        <v>-192</v>
      </c>
    </row>
    <row r="976" spans="1:34" x14ac:dyDescent="0.2">
      <c r="A976" s="76" t="s">
        <v>622</v>
      </c>
      <c r="B976" s="38">
        <v>10201702</v>
      </c>
      <c r="C976" s="76" t="s">
        <v>539</v>
      </c>
      <c r="D976" s="76" t="s">
        <v>1399</v>
      </c>
      <c r="E976" s="76" t="s">
        <v>540</v>
      </c>
      <c r="F976" s="76">
        <v>1960</v>
      </c>
      <c r="G976" s="96">
        <v>2.2000000000000002</v>
      </c>
      <c r="H976" s="78" t="s">
        <v>553</v>
      </c>
      <c r="I976" s="79">
        <v>388</v>
      </c>
      <c r="J976" s="80">
        <v>76</v>
      </c>
      <c r="K976" s="80">
        <v>1273</v>
      </c>
      <c r="L976" s="81">
        <v>211.3</v>
      </c>
      <c r="M976" s="82">
        <v>93.673685567000007</v>
      </c>
      <c r="N976" s="83">
        <v>-1.2749999999999999</v>
      </c>
      <c r="O976" s="84">
        <v>68.232606060999998</v>
      </c>
      <c r="P976" s="85">
        <v>0.85</v>
      </c>
      <c r="Q976" s="86">
        <v>73.408000000000001</v>
      </c>
      <c r="R976" s="105">
        <v>-2.38</v>
      </c>
      <c r="S976" s="105">
        <v>46.375999999999998</v>
      </c>
      <c r="T976" s="118">
        <v>-0.06</v>
      </c>
      <c r="U976" s="119">
        <v>42.6</v>
      </c>
      <c r="V976" s="97">
        <v>3.3149999999999999</v>
      </c>
      <c r="W976" s="88">
        <v>88.3</v>
      </c>
      <c r="X976" s="89">
        <v>1.89</v>
      </c>
      <c r="Y976" s="90">
        <v>81.599999999999994</v>
      </c>
      <c r="Z976" s="91">
        <v>-14.5</v>
      </c>
      <c r="AA976" s="81">
        <v>210</v>
      </c>
      <c r="AB976" s="92">
        <v>95</v>
      </c>
      <c r="AC976" s="93">
        <v>-4.0999999999999996</v>
      </c>
      <c r="AD976" s="94">
        <v>-4.0999999999999996</v>
      </c>
      <c r="AE976" s="94">
        <v>279</v>
      </c>
      <c r="AF976" s="94">
        <v>2</v>
      </c>
      <c r="AG976" s="95">
        <v>-3</v>
      </c>
      <c r="AH976" s="91">
        <v>-40</v>
      </c>
    </row>
    <row r="977" spans="1:34" x14ac:dyDescent="0.2">
      <c r="A977" s="76" t="s">
        <v>622</v>
      </c>
      <c r="B977" s="38">
        <v>111257300</v>
      </c>
      <c r="C977" s="76" t="s">
        <v>1003</v>
      </c>
      <c r="D977" s="76" t="s">
        <v>1315</v>
      </c>
      <c r="E977" s="76" t="s">
        <v>1004</v>
      </c>
      <c r="F977" s="76">
        <v>1999</v>
      </c>
      <c r="G977" s="96">
        <v>5.5</v>
      </c>
      <c r="H977" s="78" t="s">
        <v>553</v>
      </c>
      <c r="I977" s="79">
        <v>98</v>
      </c>
      <c r="J977" s="80">
        <v>20</v>
      </c>
      <c r="K977" s="80">
        <v>317</v>
      </c>
      <c r="L977" s="81">
        <v>4.8</v>
      </c>
      <c r="M977" s="82">
        <v>86.589918366999996</v>
      </c>
      <c r="N977" s="83">
        <v>-1.105</v>
      </c>
      <c r="O977" s="84">
        <v>50.526666667000001</v>
      </c>
      <c r="P977" s="85">
        <v>-0.34</v>
      </c>
      <c r="Q977" s="86">
        <v>64.66</v>
      </c>
      <c r="R977" s="105">
        <v>-3.06</v>
      </c>
      <c r="S977" s="105">
        <v>31.181666666999998</v>
      </c>
      <c r="T977" s="118">
        <v>0.06</v>
      </c>
      <c r="U977" s="119">
        <v>28.9</v>
      </c>
      <c r="V977" s="97">
        <v>1.105</v>
      </c>
      <c r="W977" s="88">
        <v>73.400000000000006</v>
      </c>
      <c r="X977" s="89">
        <v>0.9</v>
      </c>
      <c r="Y977" s="90">
        <v>66.400000000000006</v>
      </c>
      <c r="Z977" s="91">
        <v>-16.7</v>
      </c>
      <c r="AA977" s="81">
        <v>-121.8</v>
      </c>
      <c r="AB977" s="92">
        <v>95</v>
      </c>
      <c r="AC977" s="93">
        <v>-2.7</v>
      </c>
      <c r="AD977" s="94">
        <v>-2.7</v>
      </c>
      <c r="AE977" s="94">
        <v>302</v>
      </c>
      <c r="AF977" s="94">
        <v>-10</v>
      </c>
      <c r="AG977" s="95">
        <v>-6.5</v>
      </c>
      <c r="AH977" s="91">
        <v>-117</v>
      </c>
    </row>
    <row r="978" spans="1:34" x14ac:dyDescent="0.2">
      <c r="A978" s="76" t="s">
        <v>622</v>
      </c>
      <c r="B978" s="38">
        <v>138499</v>
      </c>
      <c r="C978" s="76" t="s">
        <v>1115</v>
      </c>
      <c r="D978" s="76" t="s">
        <v>1399</v>
      </c>
      <c r="E978" s="76" t="s">
        <v>1116</v>
      </c>
      <c r="F978" s="76">
        <v>1988</v>
      </c>
      <c r="G978" s="96">
        <v>1.5</v>
      </c>
      <c r="H978" s="78" t="s">
        <v>553</v>
      </c>
      <c r="I978" s="79">
        <v>23</v>
      </c>
      <c r="J978" s="80">
        <v>10</v>
      </c>
      <c r="K978" s="80">
        <v>60</v>
      </c>
      <c r="L978" s="81">
        <v>-213.8</v>
      </c>
      <c r="M978" s="82">
        <v>60.828565216999998</v>
      </c>
      <c r="N978" s="83">
        <v>2.6349999999999998</v>
      </c>
      <c r="O978" s="84">
        <v>37.286666666999999</v>
      </c>
      <c r="P978" s="85">
        <v>-5.78</v>
      </c>
      <c r="Q978" s="86">
        <v>42.585999999999999</v>
      </c>
      <c r="R978" s="105">
        <v>-1.7849999999999999</v>
      </c>
      <c r="S978" s="105">
        <v>19.661666666999999</v>
      </c>
      <c r="T978" s="118">
        <v>-0.08</v>
      </c>
      <c r="U978" s="119">
        <v>7.2</v>
      </c>
      <c r="V978" s="97">
        <v>0.93500000000000005</v>
      </c>
      <c r="W978" s="88">
        <v>38.6</v>
      </c>
      <c r="X978" s="89">
        <v>-0.72</v>
      </c>
      <c r="Y978" s="90">
        <v>35.4</v>
      </c>
      <c r="Z978" s="91">
        <v>-18.5</v>
      </c>
      <c r="AA978" s="81">
        <v>-439.1</v>
      </c>
      <c r="AB978" s="92">
        <v>98</v>
      </c>
      <c r="AC978" s="93">
        <v>-11.4</v>
      </c>
      <c r="AD978" s="94">
        <v>-8.1999999999999993</v>
      </c>
      <c r="AE978" s="94">
        <v>316</v>
      </c>
      <c r="AF978" s="94">
        <v>8</v>
      </c>
      <c r="AG978" s="95">
        <v>1</v>
      </c>
      <c r="AH978" s="91">
        <v>-123</v>
      </c>
    </row>
    <row r="979" spans="1:34" x14ac:dyDescent="0.2">
      <c r="A979" s="76" t="s">
        <v>622</v>
      </c>
      <c r="B979" s="38">
        <v>630347</v>
      </c>
      <c r="C979" s="76" t="s">
        <v>1056</v>
      </c>
      <c r="D979" s="76" t="s">
        <v>1315</v>
      </c>
      <c r="E979" s="76" t="s">
        <v>1057</v>
      </c>
      <c r="F979" s="76">
        <v>1977</v>
      </c>
      <c r="G979" s="96">
        <v>0</v>
      </c>
      <c r="H979" s="78" t="s">
        <v>553</v>
      </c>
      <c r="I979" s="79">
        <v>12</v>
      </c>
      <c r="J979" s="80">
        <v>7</v>
      </c>
      <c r="K979" s="80">
        <v>36</v>
      </c>
      <c r="L979" s="81">
        <v>-48.5</v>
      </c>
      <c r="M979" s="82">
        <v>52.410166666999999</v>
      </c>
      <c r="N979" s="83">
        <v>-0.51</v>
      </c>
      <c r="O979" s="84">
        <v>18.399999999999999</v>
      </c>
      <c r="P979" s="85">
        <v>-2.125</v>
      </c>
      <c r="Q979" s="86">
        <v>36.700000000000003</v>
      </c>
      <c r="R979" s="105">
        <v>-1.7</v>
      </c>
      <c r="S979" s="105">
        <v>4.3</v>
      </c>
      <c r="T979" s="118">
        <v>-0.05</v>
      </c>
      <c r="U979" s="119">
        <v>1.6</v>
      </c>
      <c r="V979" s="97">
        <v>-0.42499999999999999</v>
      </c>
      <c r="W979" s="88">
        <v>28</v>
      </c>
      <c r="X979" s="89">
        <v>0.45</v>
      </c>
      <c r="Y979" s="90">
        <v>24.3</v>
      </c>
      <c r="Z979" s="91">
        <v>-18.7</v>
      </c>
      <c r="AA979" s="81">
        <v>-790</v>
      </c>
      <c r="AB979" s="92">
        <v>99</v>
      </c>
      <c r="AC979" s="93">
        <v>-27.3</v>
      </c>
      <c r="AD979" s="94">
        <v>-25.9</v>
      </c>
      <c r="AE979" s="94">
        <v>261</v>
      </c>
      <c r="AF979" s="94">
        <v>10</v>
      </c>
      <c r="AG979" s="95">
        <v>-8.5</v>
      </c>
      <c r="AH979" s="91">
        <v>-334</v>
      </c>
    </row>
    <row r="980" spans="1:34" x14ac:dyDescent="0.2">
      <c r="A980" s="76" t="s">
        <v>622</v>
      </c>
      <c r="B980" s="38">
        <v>665195</v>
      </c>
      <c r="C980" s="76" t="s">
        <v>1097</v>
      </c>
      <c r="D980" s="76" t="s">
        <v>1315</v>
      </c>
      <c r="E980" s="76" t="s">
        <v>1098</v>
      </c>
      <c r="F980" s="76">
        <v>1996</v>
      </c>
      <c r="G980" s="96">
        <v>16.7</v>
      </c>
      <c r="H980" s="78" t="s">
        <v>553</v>
      </c>
      <c r="I980" s="79">
        <v>34</v>
      </c>
      <c r="J980" s="80">
        <v>16</v>
      </c>
      <c r="K980" s="80">
        <v>111</v>
      </c>
      <c r="L980" s="81">
        <v>23.7</v>
      </c>
      <c r="M980" s="82">
        <v>73.778764706000004</v>
      </c>
      <c r="N980" s="83">
        <v>-2.89</v>
      </c>
      <c r="O980" s="84">
        <v>61.502499999999998</v>
      </c>
      <c r="P980" s="85">
        <v>0.34</v>
      </c>
      <c r="Q980" s="86">
        <v>63.145000000000003</v>
      </c>
      <c r="R980" s="105">
        <v>1.615</v>
      </c>
      <c r="S980" s="105">
        <v>43.8</v>
      </c>
      <c r="T980" s="118">
        <v>-0.04</v>
      </c>
      <c r="U980" s="119">
        <v>37.5</v>
      </c>
      <c r="V980" s="97">
        <v>-4.08</v>
      </c>
      <c r="W980" s="88">
        <v>53.8</v>
      </c>
      <c r="X980" s="89">
        <v>0.36</v>
      </c>
      <c r="Y980" s="90">
        <v>49.5</v>
      </c>
      <c r="Z980" s="91">
        <v>-19.100000000000001</v>
      </c>
      <c r="AA980" s="81">
        <v>445.9</v>
      </c>
      <c r="AB980" s="92">
        <v>99</v>
      </c>
      <c r="AC980" s="93">
        <v>7.3</v>
      </c>
      <c r="AD980" s="94">
        <v>6.8</v>
      </c>
      <c r="AE980" s="94">
        <v>303</v>
      </c>
      <c r="AF980" s="94">
        <v>-2</v>
      </c>
      <c r="AG980" s="95">
        <v>-8.5</v>
      </c>
      <c r="AH980" s="91">
        <v>29</v>
      </c>
    </row>
    <row r="981" spans="1:34" x14ac:dyDescent="0.2">
      <c r="A981" s="76" t="s">
        <v>622</v>
      </c>
      <c r="B981" s="38">
        <v>644294</v>
      </c>
      <c r="C981" s="76" t="s">
        <v>524</v>
      </c>
      <c r="D981" s="76" t="s">
        <v>1315</v>
      </c>
      <c r="E981" s="76" t="s">
        <v>525</v>
      </c>
      <c r="F981" s="76">
        <v>1985</v>
      </c>
      <c r="G981" s="96">
        <v>5.0999999999999996</v>
      </c>
      <c r="H981" s="78" t="s">
        <v>553</v>
      </c>
      <c r="I981" s="79">
        <v>28</v>
      </c>
      <c r="J981" s="80">
        <v>9</v>
      </c>
      <c r="K981" s="80">
        <v>114</v>
      </c>
      <c r="L981" s="81">
        <v>110.4</v>
      </c>
      <c r="M981" s="82">
        <v>74.326499999999996</v>
      </c>
      <c r="N981" s="83">
        <v>-2.4649999999999999</v>
      </c>
      <c r="O981" s="84">
        <v>48.220500000000001</v>
      </c>
      <c r="P981" s="85">
        <v>-0.34</v>
      </c>
      <c r="Q981" s="86">
        <v>46.64</v>
      </c>
      <c r="R981" s="105">
        <v>5.27</v>
      </c>
      <c r="S981" s="105">
        <v>26.8095</v>
      </c>
      <c r="T981" s="118">
        <v>-0.1</v>
      </c>
      <c r="U981" s="119">
        <v>13.1</v>
      </c>
      <c r="V981" s="97">
        <v>0.93500000000000005</v>
      </c>
      <c r="W981" s="88">
        <v>54.1</v>
      </c>
      <c r="X981" s="89">
        <v>2.4300000000000002</v>
      </c>
      <c r="Y981" s="90">
        <v>45.4</v>
      </c>
      <c r="Z981" s="91">
        <v>-19.3</v>
      </c>
      <c r="AA981" s="81">
        <v>-278.2</v>
      </c>
      <c r="AB981" s="92">
        <v>98</v>
      </c>
      <c r="AC981" s="93">
        <v>-20</v>
      </c>
      <c r="AD981" s="94">
        <v>-11.4</v>
      </c>
      <c r="AE981" s="94">
        <v>282</v>
      </c>
      <c r="AF981" s="94">
        <v>2</v>
      </c>
      <c r="AG981" s="95">
        <v>-1.5</v>
      </c>
      <c r="AH981" s="91">
        <v>-223</v>
      </c>
    </row>
    <row r="982" spans="1:34" x14ac:dyDescent="0.2">
      <c r="A982" s="76" t="s">
        <v>622</v>
      </c>
      <c r="B982" s="38">
        <v>111397697</v>
      </c>
      <c r="C982" s="76" t="s">
        <v>945</v>
      </c>
      <c r="D982" s="76" t="s">
        <v>1315</v>
      </c>
      <c r="E982" s="76" t="s">
        <v>946</v>
      </c>
      <c r="F982" s="76">
        <v>1999</v>
      </c>
      <c r="G982" s="96">
        <v>4.8</v>
      </c>
      <c r="H982" s="78" t="s">
        <v>553</v>
      </c>
      <c r="I982" s="79">
        <v>27</v>
      </c>
      <c r="J982" s="80">
        <v>10</v>
      </c>
      <c r="K982" s="80">
        <v>97</v>
      </c>
      <c r="L982" s="81">
        <v>129.9</v>
      </c>
      <c r="M982" s="82">
        <v>75.969851852000005</v>
      </c>
      <c r="N982" s="83">
        <v>-1.02</v>
      </c>
      <c r="O982" s="84">
        <v>40.9</v>
      </c>
      <c r="P982" s="85">
        <v>3.4849999999999999</v>
      </c>
      <c r="Q982" s="86">
        <v>58.4</v>
      </c>
      <c r="R982" s="105">
        <v>-0.85</v>
      </c>
      <c r="S982" s="105">
        <v>26.9</v>
      </c>
      <c r="T982" s="118">
        <v>7.0000000000000007E-2</v>
      </c>
      <c r="U982" s="119">
        <v>27.8</v>
      </c>
      <c r="V982" s="97">
        <v>7.65</v>
      </c>
      <c r="W982" s="88">
        <v>52.5</v>
      </c>
      <c r="X982" s="89">
        <v>0.63</v>
      </c>
      <c r="Y982" s="90">
        <v>47.1</v>
      </c>
      <c r="Z982" s="91">
        <v>-19.5</v>
      </c>
      <c r="AA982" s="81">
        <v>37.299999999999997</v>
      </c>
      <c r="AB982" s="92">
        <v>95</v>
      </c>
      <c r="AC982" s="93">
        <v>4.5</v>
      </c>
      <c r="AD982" s="94">
        <v>4.0999999999999996</v>
      </c>
      <c r="AE982" s="94">
        <v>304</v>
      </c>
      <c r="AF982" s="94">
        <v>1</v>
      </c>
      <c r="AG982" s="95">
        <v>-14</v>
      </c>
      <c r="AH982" s="91">
        <v>-111</v>
      </c>
    </row>
    <row r="983" spans="1:34" x14ac:dyDescent="0.2">
      <c r="A983" s="76" t="s">
        <v>622</v>
      </c>
      <c r="B983" s="38">
        <v>649994</v>
      </c>
      <c r="C983" s="76" t="s">
        <v>1412</v>
      </c>
      <c r="D983" s="76" t="s">
        <v>1315</v>
      </c>
      <c r="E983" s="76" t="s">
        <v>953</v>
      </c>
      <c r="F983" s="76">
        <v>1988</v>
      </c>
      <c r="G983" s="96">
        <v>6.3</v>
      </c>
      <c r="H983" s="78" t="s">
        <v>553</v>
      </c>
      <c r="I983" s="79">
        <v>14</v>
      </c>
      <c r="J983" s="80">
        <v>4</v>
      </c>
      <c r="K983" s="80">
        <v>49</v>
      </c>
      <c r="L983" s="81">
        <v>-38.9</v>
      </c>
      <c r="M983" s="82">
        <v>65.813000000000002</v>
      </c>
      <c r="N983" s="83">
        <v>-1.2749999999999999</v>
      </c>
      <c r="O983" s="84">
        <v>47.081666667</v>
      </c>
      <c r="P983" s="85">
        <v>0.255</v>
      </c>
      <c r="Q983" s="86">
        <v>51.48</v>
      </c>
      <c r="R983" s="105">
        <v>5.6950000000000003</v>
      </c>
      <c r="S983" s="105">
        <v>31.888333332999999</v>
      </c>
      <c r="T983" s="118">
        <v>-0.13</v>
      </c>
      <c r="U983" s="119">
        <v>21.2</v>
      </c>
      <c r="V983" s="97">
        <v>1.19</v>
      </c>
      <c r="W983" s="88">
        <v>49.9</v>
      </c>
      <c r="X983" s="89">
        <v>-0.09</v>
      </c>
      <c r="Y983" s="90">
        <v>44.4</v>
      </c>
      <c r="Z983" s="91">
        <v>-20</v>
      </c>
      <c r="AA983" s="81">
        <v>-419.1</v>
      </c>
      <c r="AB983" s="92">
        <v>99</v>
      </c>
      <c r="AC983" s="93">
        <v>-26.4</v>
      </c>
      <c r="AD983" s="94">
        <v>-12.3</v>
      </c>
      <c r="AE983" s="94">
        <v>313</v>
      </c>
      <c r="AF983" s="94">
        <v>9</v>
      </c>
      <c r="AG983" s="95">
        <v>-12.5</v>
      </c>
      <c r="AH983" s="91">
        <v>-348</v>
      </c>
    </row>
    <row r="984" spans="1:34" x14ac:dyDescent="0.2">
      <c r="A984" s="76" t="s">
        <v>622</v>
      </c>
      <c r="B984" s="38">
        <v>659164</v>
      </c>
      <c r="C984" s="76" t="s">
        <v>1364</v>
      </c>
      <c r="D984" s="76" t="s">
        <v>1315</v>
      </c>
      <c r="E984" s="76" t="s">
        <v>803</v>
      </c>
      <c r="F984" s="76">
        <v>1993</v>
      </c>
      <c r="G984" s="96">
        <v>9.6</v>
      </c>
      <c r="H984" s="78" t="s">
        <v>553</v>
      </c>
      <c r="I984" s="79">
        <v>18</v>
      </c>
      <c r="J984" s="80">
        <v>10</v>
      </c>
      <c r="K984" s="80">
        <v>64</v>
      </c>
      <c r="L984" s="81">
        <v>71.599999999999994</v>
      </c>
      <c r="M984" s="82">
        <v>61.882777777999998</v>
      </c>
      <c r="N984" s="83">
        <v>-2.21</v>
      </c>
      <c r="O984" s="84">
        <v>38.9</v>
      </c>
      <c r="P984" s="85">
        <v>1.19</v>
      </c>
      <c r="Q984" s="86">
        <v>53.9</v>
      </c>
      <c r="R984" s="105">
        <v>4.8449999999999998</v>
      </c>
      <c r="S984" s="105">
        <v>27.9</v>
      </c>
      <c r="T984" s="118">
        <v>7.0000000000000007E-2</v>
      </c>
      <c r="U984" s="119">
        <v>23.9</v>
      </c>
      <c r="V984" s="97">
        <v>-0.51</v>
      </c>
      <c r="W984" s="88">
        <v>47.4</v>
      </c>
      <c r="X984" s="89">
        <v>0.54</v>
      </c>
      <c r="Y984" s="90">
        <v>42.8</v>
      </c>
      <c r="Z984" s="91">
        <v>-20.2</v>
      </c>
      <c r="AA984" s="81">
        <v>-125</v>
      </c>
      <c r="AB984" s="92">
        <v>88</v>
      </c>
      <c r="AC984" s="93">
        <v>-9.5</v>
      </c>
      <c r="AD984" s="94">
        <v>-8.6</v>
      </c>
      <c r="AE984" s="94">
        <v>298</v>
      </c>
      <c r="AF984" s="94">
        <v>-6</v>
      </c>
      <c r="AG984" s="95">
        <v>3.5</v>
      </c>
      <c r="AH984" s="91">
        <v>-97</v>
      </c>
    </row>
    <row r="985" spans="1:34" x14ac:dyDescent="0.2">
      <c r="A985" s="76" t="s">
        <v>622</v>
      </c>
      <c r="B985" s="38">
        <v>656046</v>
      </c>
      <c r="C985" s="76" t="s">
        <v>1589</v>
      </c>
      <c r="D985" s="76" t="s">
        <v>1315</v>
      </c>
      <c r="E985" s="76" t="s">
        <v>453</v>
      </c>
      <c r="F985" s="76">
        <v>1991</v>
      </c>
      <c r="G985" s="96">
        <v>5.0999999999999996</v>
      </c>
      <c r="H985" s="78" t="s">
        <v>553</v>
      </c>
      <c r="I985" s="79">
        <v>136</v>
      </c>
      <c r="J985" s="80">
        <v>32</v>
      </c>
      <c r="K985" s="80">
        <v>432</v>
      </c>
      <c r="L985" s="81">
        <v>225.3</v>
      </c>
      <c r="M985" s="82">
        <v>90.470249999999993</v>
      </c>
      <c r="N985" s="83">
        <v>-1.9550000000000001</v>
      </c>
      <c r="O985" s="84">
        <v>75.891176470999994</v>
      </c>
      <c r="P985" s="85">
        <v>2.125</v>
      </c>
      <c r="Q985" s="86">
        <v>75.371862069000002</v>
      </c>
      <c r="R985" s="105">
        <v>-3.57</v>
      </c>
      <c r="S985" s="105">
        <v>60.306428570999998</v>
      </c>
      <c r="T985" s="118">
        <v>-7.0000000000000007E-2</v>
      </c>
      <c r="U985" s="119">
        <v>42.7</v>
      </c>
      <c r="V985" s="97">
        <v>4.335</v>
      </c>
      <c r="W985" s="88">
        <v>79.5</v>
      </c>
      <c r="X985" s="89">
        <v>1.71</v>
      </c>
      <c r="Y985" s="90">
        <v>74.3</v>
      </c>
      <c r="Z985" s="91">
        <v>-20.399999999999999</v>
      </c>
      <c r="AA985" s="81">
        <v>30</v>
      </c>
      <c r="AB985" s="92">
        <v>99</v>
      </c>
      <c r="AC985" s="93">
        <v>-9.5</v>
      </c>
      <c r="AD985" s="94">
        <v>-5.5</v>
      </c>
      <c r="AE985" s="94">
        <v>329</v>
      </c>
      <c r="AF985" s="94">
        <v>-14</v>
      </c>
      <c r="AG985" s="95">
        <v>-17</v>
      </c>
      <c r="AH985" s="91">
        <v>-350</v>
      </c>
    </row>
    <row r="986" spans="1:34" x14ac:dyDescent="0.2">
      <c r="A986" s="76" t="s">
        <v>622</v>
      </c>
      <c r="B986" s="38">
        <v>635926</v>
      </c>
      <c r="C986" s="76" t="s">
        <v>1104</v>
      </c>
      <c r="D986" s="76" t="s">
        <v>1315</v>
      </c>
      <c r="E986" s="76" t="s">
        <v>1105</v>
      </c>
      <c r="F986" s="76">
        <v>1980</v>
      </c>
      <c r="G986" s="96">
        <v>0</v>
      </c>
      <c r="H986" s="78" t="s">
        <v>553</v>
      </c>
      <c r="I986" s="79">
        <v>11</v>
      </c>
      <c r="J986" s="80">
        <v>3</v>
      </c>
      <c r="K986" s="80">
        <v>27</v>
      </c>
      <c r="L986" s="81">
        <v>-165.1</v>
      </c>
      <c r="M986" s="82">
        <v>59.508000000000003</v>
      </c>
      <c r="N986" s="83">
        <v>-0.68</v>
      </c>
      <c r="O986" s="84">
        <v>37.6</v>
      </c>
      <c r="P986" s="85">
        <v>-3.9950000000000001</v>
      </c>
      <c r="Q986" s="86">
        <v>49.6</v>
      </c>
      <c r="R986" s="105">
        <v>1.53</v>
      </c>
      <c r="S986" s="105">
        <v>17.8</v>
      </c>
      <c r="T986" s="118">
        <v>-0.08</v>
      </c>
      <c r="U986" s="119">
        <v>11.1</v>
      </c>
      <c r="V986" s="97">
        <v>-0.85</v>
      </c>
      <c r="W986" s="88">
        <v>43.6</v>
      </c>
      <c r="X986" s="89">
        <v>1.08</v>
      </c>
      <c r="Y986" s="90">
        <v>41.1</v>
      </c>
      <c r="Z986" s="91">
        <v>-21.8</v>
      </c>
      <c r="AA986" s="81">
        <v>-563.6</v>
      </c>
      <c r="AB986" s="92">
        <v>99</v>
      </c>
      <c r="AC986" s="93">
        <v>-14.1</v>
      </c>
      <c r="AD986" s="94">
        <v>-11.4</v>
      </c>
      <c r="AE986" s="94">
        <v>268</v>
      </c>
      <c r="AF986" s="94">
        <v>8</v>
      </c>
      <c r="AG986" s="95">
        <v>1.5</v>
      </c>
      <c r="AH986" s="91">
        <v>-66</v>
      </c>
    </row>
    <row r="987" spans="1:34" x14ac:dyDescent="0.2">
      <c r="A987" s="76" t="s">
        <v>622</v>
      </c>
      <c r="B987" s="38">
        <v>652758</v>
      </c>
      <c r="C987" s="76" t="s">
        <v>960</v>
      </c>
      <c r="D987" s="76" t="s">
        <v>1315</v>
      </c>
      <c r="E987" s="76" t="s">
        <v>961</v>
      </c>
      <c r="F987" s="76">
        <v>1989</v>
      </c>
      <c r="G987" s="96">
        <v>2.6</v>
      </c>
      <c r="H987" s="78" t="s">
        <v>553</v>
      </c>
      <c r="I987" s="79">
        <v>129</v>
      </c>
      <c r="J987" s="80">
        <v>44</v>
      </c>
      <c r="K987" s="80">
        <v>378</v>
      </c>
      <c r="L987" s="81">
        <v>-55.4</v>
      </c>
      <c r="M987" s="82">
        <v>88.433604650999996</v>
      </c>
      <c r="N987" s="83">
        <v>0.255</v>
      </c>
      <c r="O987" s="84">
        <v>70.240526316</v>
      </c>
      <c r="P987" s="85">
        <v>-0.93500000000000005</v>
      </c>
      <c r="Q987" s="86">
        <v>72.472972972999997</v>
      </c>
      <c r="R987" s="105">
        <v>1.615</v>
      </c>
      <c r="S987" s="105">
        <v>54.640789474000002</v>
      </c>
      <c r="T987" s="118">
        <v>-0.02</v>
      </c>
      <c r="U987" s="119">
        <v>43.4</v>
      </c>
      <c r="V987" s="97">
        <v>0.17</v>
      </c>
      <c r="W987" s="88">
        <v>78.2</v>
      </c>
      <c r="X987" s="89">
        <v>-1.35</v>
      </c>
      <c r="Y987" s="90">
        <v>73.900000000000006</v>
      </c>
      <c r="Z987" s="91">
        <v>-22.7</v>
      </c>
      <c r="AA987" s="81">
        <v>-208.6</v>
      </c>
      <c r="AB987" s="92">
        <v>99</v>
      </c>
      <c r="AC987" s="93">
        <v>-5.5</v>
      </c>
      <c r="AD987" s="94">
        <v>-9.1</v>
      </c>
      <c r="AE987" s="94">
        <v>313</v>
      </c>
      <c r="AF987" s="94">
        <v>-13</v>
      </c>
      <c r="AG987" s="95">
        <v>-3</v>
      </c>
      <c r="AH987" s="91">
        <v>-155</v>
      </c>
    </row>
    <row r="988" spans="1:34" x14ac:dyDescent="0.2">
      <c r="A988" s="76" t="s">
        <v>622</v>
      </c>
      <c r="B988" s="38">
        <v>646918</v>
      </c>
      <c r="C988" s="76" t="s">
        <v>1679</v>
      </c>
      <c r="D988" s="76" t="s">
        <v>1315</v>
      </c>
      <c r="E988" s="76" t="s">
        <v>984</v>
      </c>
      <c r="F988" s="76">
        <v>1986</v>
      </c>
      <c r="G988" s="96">
        <v>1.6</v>
      </c>
      <c r="H988" s="78" t="s">
        <v>553</v>
      </c>
      <c r="I988" s="79">
        <v>23</v>
      </c>
      <c r="J988" s="80">
        <v>12</v>
      </c>
      <c r="K988" s="80">
        <v>90</v>
      </c>
      <c r="L988" s="81">
        <v>120</v>
      </c>
      <c r="M988" s="82">
        <v>70.925913042999994</v>
      </c>
      <c r="N988" s="83">
        <v>0.51</v>
      </c>
      <c r="O988" s="84">
        <v>34.686</v>
      </c>
      <c r="P988" s="85">
        <v>0.42499999999999999</v>
      </c>
      <c r="Q988" s="86">
        <v>46.165999999999997</v>
      </c>
      <c r="R988" s="105">
        <v>-0.17</v>
      </c>
      <c r="S988" s="105">
        <v>18.286000000000001</v>
      </c>
      <c r="T988" s="118">
        <v>-0.02</v>
      </c>
      <c r="U988" s="119">
        <v>6.9</v>
      </c>
      <c r="V988" s="97">
        <v>8.67</v>
      </c>
      <c r="W988" s="88">
        <v>51.1</v>
      </c>
      <c r="X988" s="89">
        <v>1.08</v>
      </c>
      <c r="Y988" s="90">
        <v>44.5</v>
      </c>
      <c r="Z988" s="91">
        <v>-23.5</v>
      </c>
      <c r="AA988" s="81">
        <v>-65.5</v>
      </c>
      <c r="AB988" s="92">
        <v>96</v>
      </c>
      <c r="AC988" s="93">
        <v>-6.4</v>
      </c>
      <c r="AD988" s="94">
        <v>-3.2</v>
      </c>
      <c r="AE988" s="94">
        <v>287</v>
      </c>
      <c r="AF988" s="94">
        <v>-5</v>
      </c>
      <c r="AG988" s="95">
        <v>-1.5</v>
      </c>
      <c r="AH988" s="91">
        <v>-75</v>
      </c>
    </row>
    <row r="989" spans="1:34" x14ac:dyDescent="0.2">
      <c r="A989" s="76" t="s">
        <v>622</v>
      </c>
      <c r="B989" s="38">
        <v>650434</v>
      </c>
      <c r="C989" s="76" t="s">
        <v>947</v>
      </c>
      <c r="D989" s="76" t="s">
        <v>1315</v>
      </c>
      <c r="E989" s="76" t="s">
        <v>948</v>
      </c>
      <c r="F989" s="76">
        <v>1988</v>
      </c>
      <c r="G989" s="96">
        <v>5.7</v>
      </c>
      <c r="H989" s="78" t="s">
        <v>553</v>
      </c>
      <c r="I989" s="79">
        <v>25</v>
      </c>
      <c r="J989" s="80">
        <v>12</v>
      </c>
      <c r="K989" s="80">
        <v>90</v>
      </c>
      <c r="L989" s="81">
        <v>3.6</v>
      </c>
      <c r="M989" s="82">
        <v>67.042400000000001</v>
      </c>
      <c r="N989" s="83">
        <v>0.42499999999999999</v>
      </c>
      <c r="O989" s="84">
        <v>34.900500000000001</v>
      </c>
      <c r="P989" s="85">
        <v>-2.125</v>
      </c>
      <c r="Q989" s="86">
        <v>46.189500000000002</v>
      </c>
      <c r="R989" s="105">
        <v>-0.42499999999999999</v>
      </c>
      <c r="S989" s="105">
        <v>20.988</v>
      </c>
      <c r="T989" s="118">
        <v>-0.09</v>
      </c>
      <c r="U989" s="119">
        <v>18.7</v>
      </c>
      <c r="V989" s="97">
        <v>2.38</v>
      </c>
      <c r="W989" s="88">
        <v>51.7</v>
      </c>
      <c r="X989" s="89">
        <v>0.18</v>
      </c>
      <c r="Y989" s="90">
        <v>46</v>
      </c>
      <c r="Z989" s="91">
        <v>-24.2</v>
      </c>
      <c r="AA989" s="81">
        <v>-299.5</v>
      </c>
      <c r="AB989" s="92">
        <v>98</v>
      </c>
      <c r="AC989" s="93">
        <v>-6.4</v>
      </c>
      <c r="AD989" s="94">
        <v>-11.4</v>
      </c>
      <c r="AE989" s="94">
        <v>288</v>
      </c>
      <c r="AF989" s="94">
        <v>4</v>
      </c>
      <c r="AG989" s="95">
        <v>11.5</v>
      </c>
      <c r="AH989" s="91">
        <v>-21</v>
      </c>
    </row>
    <row r="990" spans="1:34" x14ac:dyDescent="0.2">
      <c r="A990" s="76" t="s">
        <v>622</v>
      </c>
      <c r="B990" s="38">
        <v>114090021</v>
      </c>
      <c r="C990" s="76" t="s">
        <v>2110</v>
      </c>
      <c r="D990" s="76" t="s">
        <v>1315</v>
      </c>
      <c r="E990" s="76" t="s">
        <v>2111</v>
      </c>
      <c r="F990" s="76">
        <v>2004</v>
      </c>
      <c r="G990" s="96">
        <v>0.4</v>
      </c>
      <c r="H990" s="78" t="s">
        <v>553</v>
      </c>
      <c r="I990" s="79">
        <v>21</v>
      </c>
      <c r="J990" s="80">
        <v>6</v>
      </c>
      <c r="K990" s="80">
        <v>32</v>
      </c>
      <c r="L990" s="81">
        <v>-236.3</v>
      </c>
      <c r="M990" s="82">
        <v>58.068952381000003</v>
      </c>
      <c r="N990" s="83">
        <v>6.2050000000000001</v>
      </c>
      <c r="O990" s="84">
        <v>29.952000000000002</v>
      </c>
      <c r="P990" s="85">
        <v>-0.42499999999999999</v>
      </c>
      <c r="Q990" s="86">
        <v>39.468000000000004</v>
      </c>
      <c r="R990" s="105">
        <v>12.24</v>
      </c>
      <c r="S990" s="105">
        <v>15.444000000000001</v>
      </c>
      <c r="T990" s="118">
        <v>-0.14000000000000001</v>
      </c>
      <c r="U990" s="119">
        <v>21.3</v>
      </c>
      <c r="V990" s="97">
        <v>-1.36</v>
      </c>
      <c r="W990" s="88">
        <v>35.9</v>
      </c>
      <c r="X990" s="89">
        <v>-10.17</v>
      </c>
      <c r="Y990" s="90">
        <v>36.9</v>
      </c>
      <c r="Z990" s="91">
        <v>-24.3</v>
      </c>
      <c r="AA990" s="81">
        <v>-46.4</v>
      </c>
      <c r="AB990" s="92">
        <v>98</v>
      </c>
      <c r="AC990" s="93">
        <v>8.1999999999999993</v>
      </c>
      <c r="AD990" s="94">
        <v>5.9</v>
      </c>
      <c r="AE990" s="94">
        <v>324</v>
      </c>
      <c r="AF990" s="94">
        <v>-2</v>
      </c>
      <c r="AG990" s="95">
        <v>-9</v>
      </c>
      <c r="AH990" s="91">
        <v>-1</v>
      </c>
    </row>
    <row r="991" spans="1:34" x14ac:dyDescent="0.2">
      <c r="A991" s="76" t="s">
        <v>622</v>
      </c>
      <c r="B991" s="38">
        <v>102944844</v>
      </c>
      <c r="C991" s="76" t="s">
        <v>2285</v>
      </c>
      <c r="D991" s="76" t="s">
        <v>1399</v>
      </c>
      <c r="E991" s="76" t="s">
        <v>2286</v>
      </c>
      <c r="F991" s="76">
        <v>2004</v>
      </c>
      <c r="G991" s="96">
        <v>7.7</v>
      </c>
      <c r="H991" s="78" t="s">
        <v>553</v>
      </c>
      <c r="I991" s="79">
        <v>11</v>
      </c>
      <c r="J991" s="80">
        <v>6</v>
      </c>
      <c r="K991" s="80">
        <v>14</v>
      </c>
      <c r="L991" s="81">
        <v>-44.6</v>
      </c>
      <c r="M991" s="82">
        <v>43.456363635999999</v>
      </c>
      <c r="N991" s="83">
        <v>1.2749999999999999</v>
      </c>
      <c r="O991" s="84">
        <v>32.5</v>
      </c>
      <c r="P991" s="85">
        <v>1.615</v>
      </c>
      <c r="Q991" s="86">
        <v>42.4</v>
      </c>
      <c r="R991" s="105">
        <v>3.3149999999999999</v>
      </c>
      <c r="S991" s="105">
        <v>18.600000000000001</v>
      </c>
      <c r="T991" s="118">
        <v>-0.06</v>
      </c>
      <c r="U991" s="119">
        <v>19.5</v>
      </c>
      <c r="V991" s="97">
        <v>1.105</v>
      </c>
      <c r="W991" s="88">
        <v>32.200000000000003</v>
      </c>
      <c r="X991" s="89">
        <v>-4.2300000000000004</v>
      </c>
      <c r="Y991" s="90">
        <v>33.6</v>
      </c>
      <c r="Z991" s="91">
        <v>-24.5</v>
      </c>
      <c r="AA991" s="81">
        <v>35.5</v>
      </c>
      <c r="AB991" s="92">
        <v>98</v>
      </c>
      <c r="AC991" s="93">
        <v>12.7</v>
      </c>
      <c r="AD991" s="94">
        <v>5</v>
      </c>
      <c r="AE991" s="94">
        <v>338</v>
      </c>
      <c r="AF991" s="94">
        <v>-19</v>
      </c>
      <c r="AG991" s="95">
        <v>-6</v>
      </c>
      <c r="AH991" s="91">
        <v>-7</v>
      </c>
    </row>
    <row r="992" spans="1:34" x14ac:dyDescent="0.2">
      <c r="A992" s="76" t="s">
        <v>622</v>
      </c>
      <c r="B992" s="38">
        <v>61929276</v>
      </c>
      <c r="C992" s="76" t="s">
        <v>1973</v>
      </c>
      <c r="D992" s="76" t="s">
        <v>1315</v>
      </c>
      <c r="E992" s="76" t="s">
        <v>2075</v>
      </c>
      <c r="F992" s="76">
        <v>2004</v>
      </c>
      <c r="G992" s="96">
        <v>0.5</v>
      </c>
      <c r="H992" s="78" t="s">
        <v>554</v>
      </c>
      <c r="I992" s="79">
        <v>192</v>
      </c>
      <c r="J992" s="80">
        <v>33</v>
      </c>
      <c r="K992" s="80">
        <v>239</v>
      </c>
      <c r="L992" s="81">
        <v>145</v>
      </c>
      <c r="M992" s="82">
        <v>78.739781249999993</v>
      </c>
      <c r="N992" s="83">
        <v>7.48</v>
      </c>
      <c r="O992" s="84">
        <v>55.312384614999999</v>
      </c>
      <c r="P992" s="85">
        <v>3.06</v>
      </c>
      <c r="Q992" s="86">
        <v>63.702923077000001</v>
      </c>
      <c r="R992" s="105">
        <v>-2.38</v>
      </c>
      <c r="S992" s="105">
        <v>30.629538461999999</v>
      </c>
      <c r="T992" s="118">
        <v>-0.19</v>
      </c>
      <c r="U992" s="119">
        <v>52.4</v>
      </c>
      <c r="V992" s="97">
        <v>-4.25</v>
      </c>
      <c r="W992" s="88">
        <v>67.900000000000006</v>
      </c>
      <c r="X992" s="89">
        <v>-13.59</v>
      </c>
      <c r="Y992" s="90">
        <v>63.4</v>
      </c>
      <c r="Z992" s="91">
        <v>-26</v>
      </c>
      <c r="AA992" s="81">
        <v>616.79999999999995</v>
      </c>
      <c r="AB992" s="92">
        <v>99</v>
      </c>
      <c r="AC992" s="93">
        <v>28.2</v>
      </c>
      <c r="AD992" s="94">
        <v>15.9</v>
      </c>
      <c r="AE992" s="94">
        <v>297</v>
      </c>
      <c r="AF992" s="94">
        <v>3</v>
      </c>
      <c r="AG992" s="95">
        <v>12</v>
      </c>
      <c r="AH992" s="91">
        <v>382</v>
      </c>
    </row>
    <row r="993" spans="1:34" x14ac:dyDescent="0.2">
      <c r="A993" s="76" t="s">
        <v>622</v>
      </c>
      <c r="B993" s="38">
        <v>645454</v>
      </c>
      <c r="C993" s="76" t="s">
        <v>107</v>
      </c>
      <c r="D993" s="76" t="s">
        <v>1315</v>
      </c>
      <c r="E993" s="76" t="s">
        <v>497</v>
      </c>
      <c r="F993" s="76">
        <v>1985</v>
      </c>
      <c r="G993" s="96">
        <v>2.5</v>
      </c>
      <c r="H993" s="78" t="s">
        <v>553</v>
      </c>
      <c r="I993" s="79">
        <v>593</v>
      </c>
      <c r="J993" s="80">
        <v>58</v>
      </c>
      <c r="K993" s="80">
        <v>2171</v>
      </c>
      <c r="L993" s="81">
        <v>79</v>
      </c>
      <c r="M993" s="82">
        <v>99.300379426999996</v>
      </c>
      <c r="N993" s="83">
        <v>-2.04</v>
      </c>
      <c r="O993" s="84">
        <v>83.218298507</v>
      </c>
      <c r="P993" s="85">
        <v>1.4450000000000001</v>
      </c>
      <c r="Q993" s="86">
        <v>82.202461537999994</v>
      </c>
      <c r="R993" s="105">
        <v>0.255</v>
      </c>
      <c r="S993" s="105">
        <v>77.987502488000004</v>
      </c>
      <c r="T993" s="118">
        <v>0.04</v>
      </c>
      <c r="U993" s="119">
        <v>75.400000000000006</v>
      </c>
      <c r="V993" s="97">
        <v>2.9750000000000001</v>
      </c>
      <c r="W993" s="88">
        <v>94.2</v>
      </c>
      <c r="X993" s="89">
        <v>0.9</v>
      </c>
      <c r="Y993" s="90">
        <v>91.4</v>
      </c>
      <c r="Z993" s="91">
        <v>-26.9</v>
      </c>
      <c r="AA993" s="81">
        <v>-213.6</v>
      </c>
      <c r="AB993" s="92">
        <v>99</v>
      </c>
      <c r="AC993" s="93">
        <v>-10.5</v>
      </c>
      <c r="AD993" s="94">
        <v>-6.8</v>
      </c>
      <c r="AE993" s="94">
        <v>301</v>
      </c>
      <c r="AF993" s="94">
        <v>-13</v>
      </c>
      <c r="AG993" s="95">
        <v>2</v>
      </c>
      <c r="AH993" s="91">
        <v>-152</v>
      </c>
    </row>
    <row r="994" spans="1:34" x14ac:dyDescent="0.2">
      <c r="A994" s="76" t="s">
        <v>622</v>
      </c>
      <c r="B994" s="38">
        <v>664424</v>
      </c>
      <c r="C994" s="76" t="s">
        <v>819</v>
      </c>
      <c r="D994" s="76" t="s">
        <v>1315</v>
      </c>
      <c r="E994" s="76" t="s">
        <v>820</v>
      </c>
      <c r="F994" s="76">
        <v>1996</v>
      </c>
      <c r="G994" s="96">
        <v>11</v>
      </c>
      <c r="H994" s="78" t="s">
        <v>553</v>
      </c>
      <c r="I994" s="79">
        <v>59</v>
      </c>
      <c r="J994" s="80">
        <v>16</v>
      </c>
      <c r="K994" s="80">
        <v>142</v>
      </c>
      <c r="L994" s="81">
        <v>-66</v>
      </c>
      <c r="M994" s="82">
        <v>77.840644068000003</v>
      </c>
      <c r="N994" s="83">
        <v>-2.4649999999999999</v>
      </c>
      <c r="O994" s="84">
        <v>33.375</v>
      </c>
      <c r="P994" s="85">
        <v>-0.59499999999999997</v>
      </c>
      <c r="Q994" s="86">
        <v>52.777000000000001</v>
      </c>
      <c r="R994" s="105">
        <v>5.27</v>
      </c>
      <c r="S994" s="105">
        <v>15.041</v>
      </c>
      <c r="T994" s="118">
        <v>0.11</v>
      </c>
      <c r="U994" s="119">
        <v>16.8</v>
      </c>
      <c r="V994" s="97">
        <v>3.06</v>
      </c>
      <c r="W994" s="88">
        <v>54.7</v>
      </c>
      <c r="X994" s="89">
        <v>2.25</v>
      </c>
      <c r="Y994" s="90">
        <v>49.7</v>
      </c>
      <c r="Z994" s="91">
        <v>-28.6</v>
      </c>
      <c r="AA994" s="81">
        <v>292.3</v>
      </c>
      <c r="AB994" s="92">
        <v>99</v>
      </c>
      <c r="AC994" s="93">
        <v>6.8</v>
      </c>
      <c r="AD994" s="94">
        <v>7.3</v>
      </c>
      <c r="AE994" s="94">
        <v>306</v>
      </c>
      <c r="AF994" s="94">
        <v>-10</v>
      </c>
      <c r="AG994" s="95">
        <v>4.5</v>
      </c>
      <c r="AH994" s="91">
        <v>117</v>
      </c>
    </row>
    <row r="995" spans="1:34" x14ac:dyDescent="0.2">
      <c r="A995" s="76" t="s">
        <v>622</v>
      </c>
      <c r="B995" s="38">
        <v>613173</v>
      </c>
      <c r="C995" s="76" t="s">
        <v>1135</v>
      </c>
      <c r="D995" s="76" t="s">
        <v>1315</v>
      </c>
      <c r="E995" s="76" t="s">
        <v>1136</v>
      </c>
      <c r="F995" s="76">
        <v>1968</v>
      </c>
      <c r="G995" s="96">
        <v>0</v>
      </c>
      <c r="H995" s="78" t="s">
        <v>553</v>
      </c>
      <c r="I995" s="79">
        <v>20</v>
      </c>
      <c r="J995" s="80">
        <v>6</v>
      </c>
      <c r="K995" s="80">
        <v>54</v>
      </c>
      <c r="L995" s="81">
        <v>-153.19999999999999</v>
      </c>
      <c r="M995" s="82">
        <v>72.309600000000003</v>
      </c>
      <c r="N995" s="83">
        <v>-2.6349999999999998</v>
      </c>
      <c r="O995" s="84">
        <v>48.843000000000004</v>
      </c>
      <c r="P995" s="85">
        <v>-3.3149999999999999</v>
      </c>
      <c r="Q995" s="86">
        <v>53.4</v>
      </c>
      <c r="R995" s="105">
        <v>-7.0549999999999997</v>
      </c>
      <c r="S995" s="105">
        <v>16.100000000000001</v>
      </c>
      <c r="T995" s="118">
        <v>0.01</v>
      </c>
      <c r="U995" s="119">
        <v>2.7</v>
      </c>
      <c r="V995" s="97">
        <v>-2.8050000000000002</v>
      </c>
      <c r="W995" s="88">
        <v>51.3</v>
      </c>
      <c r="X995" s="89">
        <v>1.62</v>
      </c>
      <c r="Y995" s="90">
        <v>45.5</v>
      </c>
      <c r="Z995" s="91">
        <v>-32.200000000000003</v>
      </c>
      <c r="AA995" s="81">
        <v>-810</v>
      </c>
      <c r="AB995" s="92">
        <v>99</v>
      </c>
      <c r="AC995" s="93">
        <v>-28.6</v>
      </c>
      <c r="AD995" s="94">
        <v>-25.9</v>
      </c>
      <c r="AE995" s="94">
        <v>266</v>
      </c>
      <c r="AF995" s="94">
        <v>26</v>
      </c>
      <c r="AG995" s="95">
        <v>-7</v>
      </c>
      <c r="AH995" s="91">
        <v>-342</v>
      </c>
    </row>
    <row r="996" spans="1:34" x14ac:dyDescent="0.2">
      <c r="A996" s="76" t="s">
        <v>622</v>
      </c>
      <c r="B996" s="38">
        <v>67010224</v>
      </c>
      <c r="C996" s="76" t="s">
        <v>1963</v>
      </c>
      <c r="D996" s="76" t="s">
        <v>1315</v>
      </c>
      <c r="E996" s="76" t="s">
        <v>1964</v>
      </c>
      <c r="F996" s="76">
        <v>2003</v>
      </c>
      <c r="G996" s="96">
        <v>7</v>
      </c>
      <c r="H996" s="78" t="s">
        <v>553</v>
      </c>
      <c r="I996" s="79">
        <v>19</v>
      </c>
      <c r="J996" s="80">
        <v>6</v>
      </c>
      <c r="K996" s="80">
        <v>55</v>
      </c>
      <c r="L996" s="81">
        <v>223.4</v>
      </c>
      <c r="M996" s="82">
        <v>69</v>
      </c>
      <c r="N996" s="83">
        <v>1.2749999999999999</v>
      </c>
      <c r="O996" s="84">
        <v>38.472000000000001</v>
      </c>
      <c r="P996" s="85">
        <v>5.44</v>
      </c>
      <c r="Q996" s="86">
        <v>48.384</v>
      </c>
      <c r="R996" s="105">
        <v>15.64</v>
      </c>
      <c r="S996" s="105">
        <v>25.2</v>
      </c>
      <c r="T996" s="118">
        <v>-0.16</v>
      </c>
      <c r="U996" s="119">
        <v>29</v>
      </c>
      <c r="V996" s="97">
        <v>-3.4849999999999999</v>
      </c>
      <c r="W996" s="88">
        <v>48.1</v>
      </c>
      <c r="X996" s="89">
        <v>-8.1</v>
      </c>
      <c r="Y996" s="90">
        <v>45.7</v>
      </c>
      <c r="Z996" s="91">
        <v>-32.4</v>
      </c>
      <c r="AA996" s="81">
        <v>758.6</v>
      </c>
      <c r="AB996" s="92">
        <v>99</v>
      </c>
      <c r="AC996" s="93">
        <v>23.2</v>
      </c>
      <c r="AD996" s="94">
        <v>21.8</v>
      </c>
      <c r="AE996" s="94">
        <v>309</v>
      </c>
      <c r="AF996" s="94">
        <v>-8</v>
      </c>
      <c r="AG996" s="95">
        <v>14.5</v>
      </c>
      <c r="AH996" s="91">
        <v>333</v>
      </c>
    </row>
    <row r="997" spans="1:34" x14ac:dyDescent="0.2">
      <c r="A997" s="76" t="s">
        <v>622</v>
      </c>
      <c r="B997" s="38">
        <v>649163</v>
      </c>
      <c r="C997" s="76" t="s">
        <v>458</v>
      </c>
      <c r="D997" s="76" t="s">
        <v>1315</v>
      </c>
      <c r="E997" s="76" t="s">
        <v>459</v>
      </c>
      <c r="F997" s="76">
        <v>1987</v>
      </c>
      <c r="G997" s="96">
        <v>3.6</v>
      </c>
      <c r="H997" s="78" t="s">
        <v>553</v>
      </c>
      <c r="I997" s="79">
        <v>71</v>
      </c>
      <c r="J997" s="80">
        <v>19</v>
      </c>
      <c r="K997" s="80">
        <v>241</v>
      </c>
      <c r="L997" s="81">
        <v>168</v>
      </c>
      <c r="M997" s="82">
        <v>85.436999999999998</v>
      </c>
      <c r="N997" s="83">
        <v>-4.5049999999999999</v>
      </c>
      <c r="O997" s="84">
        <v>68.597499999999997</v>
      </c>
      <c r="P997" s="85">
        <v>3.91</v>
      </c>
      <c r="Q997" s="86">
        <v>69.192692308000005</v>
      </c>
      <c r="R997" s="105">
        <v>2.5499999999999998</v>
      </c>
      <c r="S997" s="105">
        <v>53.232357143000002</v>
      </c>
      <c r="T997" s="118">
        <v>-0.03</v>
      </c>
      <c r="U997" s="119">
        <v>35.9</v>
      </c>
      <c r="V997" s="97">
        <v>4.25</v>
      </c>
      <c r="W997" s="88">
        <v>69.099999999999994</v>
      </c>
      <c r="X997" s="89">
        <v>1.89</v>
      </c>
      <c r="Y997" s="90">
        <v>61.6</v>
      </c>
      <c r="Z997" s="91">
        <v>-37.200000000000003</v>
      </c>
      <c r="AA997" s="81">
        <v>-182.7</v>
      </c>
      <c r="AB997" s="92">
        <v>98</v>
      </c>
      <c r="AC997" s="93">
        <v>-9.5</v>
      </c>
      <c r="AD997" s="94">
        <v>-3.2</v>
      </c>
      <c r="AE997" s="94">
        <v>271</v>
      </c>
      <c r="AF997" s="94">
        <v>3</v>
      </c>
      <c r="AG997" s="95">
        <v>-2</v>
      </c>
      <c r="AH997" s="91">
        <v>-81</v>
      </c>
    </row>
    <row r="998" spans="1:34" x14ac:dyDescent="0.2">
      <c r="A998" s="76" t="s">
        <v>622</v>
      </c>
      <c r="B998" s="38">
        <v>113289831</v>
      </c>
      <c r="C998" s="76" t="s">
        <v>3838</v>
      </c>
      <c r="D998" s="76" t="s">
        <v>1315</v>
      </c>
      <c r="E998" s="76" t="s">
        <v>3839</v>
      </c>
      <c r="F998" s="76">
        <v>2003</v>
      </c>
      <c r="G998" s="96">
        <v>8.9</v>
      </c>
      <c r="H998" s="78" t="s">
        <v>553</v>
      </c>
      <c r="I998" s="79">
        <v>10</v>
      </c>
      <c r="J998" s="80">
        <v>3</v>
      </c>
      <c r="K998" s="80">
        <v>13</v>
      </c>
      <c r="L998" s="81">
        <v>61.8</v>
      </c>
      <c r="M998" s="82">
        <v>37.347000000000001</v>
      </c>
      <c r="N998" s="83">
        <v>2.4649999999999999</v>
      </c>
      <c r="O998" s="84">
        <v>17.899999999999999</v>
      </c>
      <c r="P998" s="85">
        <v>0.51</v>
      </c>
      <c r="Q998" s="86">
        <v>31</v>
      </c>
      <c r="R998" s="105">
        <v>4.76</v>
      </c>
      <c r="S998" s="105">
        <v>7.6</v>
      </c>
      <c r="T998" s="118">
        <v>0.05</v>
      </c>
      <c r="U998" s="119">
        <v>14.2</v>
      </c>
      <c r="V998" s="97">
        <v>2.38</v>
      </c>
      <c r="W998" s="88">
        <v>19.899999999999999</v>
      </c>
      <c r="X998" s="89">
        <v>-4.5</v>
      </c>
      <c r="Y998" s="90">
        <v>23.7</v>
      </c>
      <c r="Z998" s="91">
        <v>-38</v>
      </c>
      <c r="AA998" s="81">
        <v>526.4</v>
      </c>
      <c r="AB998" s="92">
        <v>95</v>
      </c>
      <c r="AC998" s="93">
        <v>20.5</v>
      </c>
      <c r="AD998" s="94">
        <v>14.5</v>
      </c>
      <c r="AE998" s="94">
        <v>303</v>
      </c>
      <c r="AF998" s="94">
        <v>-18</v>
      </c>
      <c r="AG998" s="95">
        <v>-1</v>
      </c>
      <c r="AH998" s="91">
        <v>190</v>
      </c>
    </row>
    <row r="999" spans="1:34" x14ac:dyDescent="0.2">
      <c r="A999" s="76" t="s">
        <v>622</v>
      </c>
      <c r="B999" s="38">
        <v>660330</v>
      </c>
      <c r="C999" s="76" t="s">
        <v>440</v>
      </c>
      <c r="D999" s="76" t="s">
        <v>1315</v>
      </c>
      <c r="E999" s="76" t="s">
        <v>441</v>
      </c>
      <c r="F999" s="76">
        <v>1993</v>
      </c>
      <c r="G999" s="96">
        <v>3.5</v>
      </c>
      <c r="H999" s="78" t="s">
        <v>553</v>
      </c>
      <c r="I999" s="79">
        <v>34</v>
      </c>
      <c r="J999" s="80">
        <v>7</v>
      </c>
      <c r="K999" s="80">
        <v>131</v>
      </c>
      <c r="L999" s="81">
        <v>172</v>
      </c>
      <c r="M999" s="82">
        <v>78.490588235000004</v>
      </c>
      <c r="N999" s="83">
        <v>-5.0149999999999997</v>
      </c>
      <c r="O999" s="84">
        <v>52.574666667000002</v>
      </c>
      <c r="P999" s="85">
        <v>4.5049999999999999</v>
      </c>
      <c r="Q999" s="86">
        <v>58.164000000000001</v>
      </c>
      <c r="R999" s="105">
        <v>10.71</v>
      </c>
      <c r="S999" s="105">
        <v>36.68</v>
      </c>
      <c r="T999" s="118">
        <v>0.09</v>
      </c>
      <c r="U999" s="119">
        <v>24.7</v>
      </c>
      <c r="V999" s="97">
        <v>1.87</v>
      </c>
      <c r="W999" s="88">
        <v>58.2</v>
      </c>
      <c r="X999" s="89">
        <v>1.35</v>
      </c>
      <c r="Y999" s="90">
        <v>50.5</v>
      </c>
      <c r="Z999" s="91">
        <v>-38.299999999999997</v>
      </c>
      <c r="AA999" s="81">
        <v>153.19999999999999</v>
      </c>
      <c r="AB999" s="92">
        <v>82</v>
      </c>
      <c r="AC999" s="93">
        <v>-5.5</v>
      </c>
      <c r="AD999" s="94">
        <v>6.4</v>
      </c>
      <c r="AE999" s="94">
        <v>314</v>
      </c>
      <c r="AF999" s="94">
        <v>-10</v>
      </c>
      <c r="AG999" s="95">
        <v>2</v>
      </c>
      <c r="AH999" s="91">
        <v>-32</v>
      </c>
    </row>
    <row r="1000" spans="1:34" x14ac:dyDescent="0.2">
      <c r="A1000" s="76" t="s">
        <v>622</v>
      </c>
      <c r="B1000" s="38">
        <v>635708</v>
      </c>
      <c r="C1000" s="76" t="s">
        <v>1137</v>
      </c>
      <c r="D1000" s="76" t="s">
        <v>1315</v>
      </c>
      <c r="E1000" s="76" t="s">
        <v>1277</v>
      </c>
      <c r="F1000" s="76">
        <v>1980</v>
      </c>
      <c r="G1000" s="96">
        <v>0</v>
      </c>
      <c r="H1000" s="78" t="s">
        <v>553</v>
      </c>
      <c r="I1000" s="79">
        <v>13</v>
      </c>
      <c r="J1000" s="80">
        <v>6</v>
      </c>
      <c r="K1000" s="80">
        <v>34</v>
      </c>
      <c r="L1000" s="81">
        <v>-147.80000000000001</v>
      </c>
      <c r="M1000" s="82">
        <v>58.586153846000002</v>
      </c>
      <c r="N1000" s="83">
        <v>0.76500000000000001</v>
      </c>
      <c r="O1000" s="84">
        <v>25.67</v>
      </c>
      <c r="P1000" s="85">
        <v>-4.165</v>
      </c>
      <c r="Q1000" s="86">
        <v>40.299999999999997</v>
      </c>
      <c r="R1000" s="105">
        <v>1.36</v>
      </c>
      <c r="S1000" s="105">
        <v>9.6999999999999993</v>
      </c>
      <c r="T1000" s="118">
        <v>-0.05</v>
      </c>
      <c r="U1000" s="119">
        <v>3.2</v>
      </c>
      <c r="V1000" s="97">
        <v>2.5499999999999998</v>
      </c>
      <c r="W1000" s="88">
        <v>31.5</v>
      </c>
      <c r="X1000" s="89">
        <v>-0.27</v>
      </c>
      <c r="Y1000" s="90">
        <v>26.2</v>
      </c>
      <c r="Z1000" s="91">
        <v>-39.1</v>
      </c>
      <c r="AA1000" s="81">
        <v>-892.3</v>
      </c>
      <c r="AB1000" s="92">
        <v>98</v>
      </c>
      <c r="AC1000" s="93">
        <v>-25.5</v>
      </c>
      <c r="AD1000" s="94">
        <v>-28.2</v>
      </c>
      <c r="AE1000" s="94">
        <v>282</v>
      </c>
      <c r="AF1000" s="94">
        <v>3</v>
      </c>
      <c r="AG1000" s="95">
        <v>-21.5</v>
      </c>
      <c r="AH1000" s="91">
        <v>-537</v>
      </c>
    </row>
    <row r="1001" spans="1:34" x14ac:dyDescent="0.2">
      <c r="A1001" s="76" t="s">
        <v>622</v>
      </c>
      <c r="B1001" s="38">
        <v>663098</v>
      </c>
      <c r="C1001" s="76" t="s">
        <v>1244</v>
      </c>
      <c r="D1001" s="76" t="s">
        <v>1315</v>
      </c>
      <c r="E1001" s="76" t="s">
        <v>1245</v>
      </c>
      <c r="F1001" s="76">
        <v>1995</v>
      </c>
      <c r="G1001" s="96">
        <v>4.3</v>
      </c>
      <c r="H1001" s="78" t="s">
        <v>553</v>
      </c>
      <c r="I1001" s="79">
        <v>13</v>
      </c>
      <c r="J1001" s="80">
        <v>5</v>
      </c>
      <c r="K1001" s="80">
        <v>49</v>
      </c>
      <c r="L1001" s="81">
        <v>98.1</v>
      </c>
      <c r="M1001" s="82">
        <v>64.951923077000004</v>
      </c>
      <c r="N1001" s="83">
        <v>-5.0149999999999997</v>
      </c>
      <c r="O1001" s="84">
        <v>35.840000000000003</v>
      </c>
      <c r="P1001" s="85">
        <v>3.3149999999999999</v>
      </c>
      <c r="Q1001" s="86">
        <v>42.64</v>
      </c>
      <c r="R1001" s="105">
        <v>-5.8650000000000002</v>
      </c>
      <c r="S1001" s="105">
        <v>26.24</v>
      </c>
      <c r="T1001" s="118">
        <v>0.01</v>
      </c>
      <c r="U1001" s="119">
        <v>30</v>
      </c>
      <c r="V1001" s="97">
        <v>-2.4649999999999999</v>
      </c>
      <c r="W1001" s="88">
        <v>46.2</v>
      </c>
      <c r="X1001" s="89">
        <v>0.09</v>
      </c>
      <c r="Y1001" s="90">
        <v>41.7</v>
      </c>
      <c r="Z1001" s="91">
        <v>-40.700000000000003</v>
      </c>
      <c r="AA1001" s="81">
        <v>-109.5</v>
      </c>
      <c r="AB1001" s="92">
        <v>98</v>
      </c>
      <c r="AC1001" s="93">
        <v>-6.8</v>
      </c>
      <c r="AD1001" s="94">
        <v>-0.9</v>
      </c>
      <c r="AE1001" s="94">
        <v>330</v>
      </c>
      <c r="AF1001" s="94">
        <v>7</v>
      </c>
      <c r="AG1001" s="95">
        <v>-18</v>
      </c>
      <c r="AH1001" s="91">
        <v>-201</v>
      </c>
    </row>
    <row r="1002" spans="1:34" x14ac:dyDescent="0.2">
      <c r="A1002" s="76" t="s">
        <v>622</v>
      </c>
      <c r="B1002" s="38">
        <v>67010222</v>
      </c>
      <c r="C1002" s="76" t="s">
        <v>1965</v>
      </c>
      <c r="D1002" s="76" t="s">
        <v>1315</v>
      </c>
      <c r="E1002" s="76" t="s">
        <v>1966</v>
      </c>
      <c r="F1002" s="76">
        <v>2003</v>
      </c>
      <c r="G1002" s="96">
        <v>7</v>
      </c>
      <c r="H1002" s="78" t="s">
        <v>553</v>
      </c>
      <c r="I1002" s="79">
        <v>202</v>
      </c>
      <c r="J1002" s="80">
        <v>43</v>
      </c>
      <c r="K1002" s="80">
        <v>386</v>
      </c>
      <c r="L1002" s="81">
        <v>140.30000000000001</v>
      </c>
      <c r="M1002" s="82">
        <v>90.203034653000003</v>
      </c>
      <c r="N1002" s="83">
        <v>5.0149999999999997</v>
      </c>
      <c r="O1002" s="84">
        <v>68.659833332999995</v>
      </c>
      <c r="P1002" s="85">
        <v>2.72</v>
      </c>
      <c r="Q1002" s="86">
        <v>71.352615384999993</v>
      </c>
      <c r="R1002" s="105">
        <v>20.059999999999999</v>
      </c>
      <c r="S1002" s="105">
        <v>49.445157895000001</v>
      </c>
      <c r="T1002" s="118">
        <v>-0.06</v>
      </c>
      <c r="U1002" s="119">
        <v>58.1</v>
      </c>
      <c r="V1002" s="97">
        <v>0.42499999999999999</v>
      </c>
      <c r="W1002" s="88">
        <v>76.599999999999994</v>
      </c>
      <c r="X1002" s="89">
        <v>-9.7200000000000006</v>
      </c>
      <c r="Y1002" s="90">
        <v>75.5</v>
      </c>
      <c r="Z1002" s="91">
        <v>-40.799999999999997</v>
      </c>
      <c r="AA1002" s="81">
        <v>539.1</v>
      </c>
      <c r="AB1002" s="92">
        <v>99</v>
      </c>
      <c r="AC1002" s="93">
        <v>13.2</v>
      </c>
      <c r="AD1002" s="94">
        <v>17.7</v>
      </c>
      <c r="AE1002" s="94">
        <v>332</v>
      </c>
      <c r="AF1002" s="94">
        <v>-26</v>
      </c>
      <c r="AG1002" s="95">
        <v>0.5</v>
      </c>
      <c r="AH1002" s="91">
        <v>58</v>
      </c>
    </row>
    <row r="1003" spans="1:34" x14ac:dyDescent="0.2">
      <c r="A1003" s="76" t="s">
        <v>622</v>
      </c>
      <c r="B1003" s="38">
        <v>637987</v>
      </c>
      <c r="C1003" s="76" t="s">
        <v>972</v>
      </c>
      <c r="D1003" s="76" t="s">
        <v>1315</v>
      </c>
      <c r="E1003" s="76" t="s">
        <v>973</v>
      </c>
      <c r="F1003" s="76">
        <v>1981</v>
      </c>
      <c r="G1003" s="96">
        <v>0</v>
      </c>
      <c r="H1003" s="78" t="s">
        <v>553</v>
      </c>
      <c r="I1003" s="79">
        <v>43</v>
      </c>
      <c r="J1003" s="80">
        <v>10</v>
      </c>
      <c r="K1003" s="80">
        <v>198</v>
      </c>
      <c r="L1003" s="81">
        <v>52.5</v>
      </c>
      <c r="M1003" s="82">
        <v>80.631046511999998</v>
      </c>
      <c r="N1003" s="83">
        <v>-0.85</v>
      </c>
      <c r="O1003" s="84">
        <v>53.13</v>
      </c>
      <c r="P1003" s="85">
        <v>-3.3149999999999999</v>
      </c>
      <c r="Q1003" s="86">
        <v>59.228000000000002</v>
      </c>
      <c r="R1003" s="105">
        <v>9.4350000000000005</v>
      </c>
      <c r="S1003" s="105">
        <v>30.428444444</v>
      </c>
      <c r="T1003" s="118">
        <v>-0.12</v>
      </c>
      <c r="U1003" s="119">
        <v>12.9</v>
      </c>
      <c r="V1003" s="97">
        <v>1.53</v>
      </c>
      <c r="W1003" s="88">
        <v>61.3</v>
      </c>
      <c r="X1003" s="89">
        <v>1.26</v>
      </c>
      <c r="Y1003" s="90">
        <v>49.9</v>
      </c>
      <c r="Z1003" s="91">
        <v>-41.3</v>
      </c>
      <c r="AA1003" s="81">
        <v>-385.9</v>
      </c>
      <c r="AB1003" s="92">
        <v>93</v>
      </c>
      <c r="AC1003" s="93">
        <v>-28.2</v>
      </c>
      <c r="AD1003" s="94">
        <v>-17.7</v>
      </c>
      <c r="AE1003" s="94">
        <v>264</v>
      </c>
      <c r="AF1003" s="94">
        <v>16</v>
      </c>
      <c r="AG1003" s="95">
        <v>4.5</v>
      </c>
      <c r="AH1003" s="91">
        <v>-215</v>
      </c>
    </row>
    <row r="1004" spans="1:34" x14ac:dyDescent="0.2">
      <c r="A1004" s="76" t="s">
        <v>622</v>
      </c>
      <c r="B1004" s="38">
        <v>665568</v>
      </c>
      <c r="C1004" s="76" t="s">
        <v>468</v>
      </c>
      <c r="D1004" s="76" t="s">
        <v>1315</v>
      </c>
      <c r="E1004" s="76" t="s">
        <v>469</v>
      </c>
      <c r="F1004" s="76">
        <v>1997</v>
      </c>
      <c r="G1004" s="96">
        <v>9.1999999999999993</v>
      </c>
      <c r="H1004" s="78" t="s">
        <v>553</v>
      </c>
      <c r="I1004" s="79">
        <v>54</v>
      </c>
      <c r="J1004" s="80">
        <v>17</v>
      </c>
      <c r="K1004" s="80">
        <v>188</v>
      </c>
      <c r="L1004" s="81">
        <v>253.1</v>
      </c>
      <c r="M1004" s="82">
        <v>81.263629629999997</v>
      </c>
      <c r="N1004" s="83">
        <v>-3.57</v>
      </c>
      <c r="O1004" s="84">
        <v>56.984999999999999</v>
      </c>
      <c r="P1004" s="85">
        <v>3.4849999999999999</v>
      </c>
      <c r="Q1004" s="86">
        <v>60.931125000000002</v>
      </c>
      <c r="R1004" s="105">
        <v>5.78</v>
      </c>
      <c r="S1004" s="105">
        <v>37.400812500000001</v>
      </c>
      <c r="T1004" s="118">
        <v>0.15</v>
      </c>
      <c r="U1004" s="119">
        <v>41.9</v>
      </c>
      <c r="V1004" s="97">
        <v>1.19</v>
      </c>
      <c r="W1004" s="88">
        <v>61.5</v>
      </c>
      <c r="X1004" s="89">
        <v>0.54</v>
      </c>
      <c r="Y1004" s="90">
        <v>54.2</v>
      </c>
      <c r="Z1004" s="91">
        <v>-41.4</v>
      </c>
      <c r="AA1004" s="81">
        <v>260.89999999999998</v>
      </c>
      <c r="AB1004" s="92">
        <v>98</v>
      </c>
      <c r="AC1004" s="93">
        <v>-4.0999999999999996</v>
      </c>
      <c r="AD1004" s="94">
        <v>6.8</v>
      </c>
      <c r="AE1004" s="94">
        <v>297</v>
      </c>
      <c r="AF1004" s="94">
        <v>-7</v>
      </c>
      <c r="AG1004" s="95">
        <v>2.5</v>
      </c>
      <c r="AH1004" s="91">
        <v>49</v>
      </c>
    </row>
    <row r="1005" spans="1:34" x14ac:dyDescent="0.2">
      <c r="A1005" s="76" t="s">
        <v>622</v>
      </c>
      <c r="B1005" s="38">
        <v>110885047</v>
      </c>
      <c r="C1005" s="76" t="s">
        <v>1535</v>
      </c>
      <c r="D1005" s="76" t="s">
        <v>1315</v>
      </c>
      <c r="E1005" s="76" t="s">
        <v>490</v>
      </c>
      <c r="F1005" s="76">
        <v>1999</v>
      </c>
      <c r="G1005" s="96">
        <v>8.1999999999999993</v>
      </c>
      <c r="H1005" s="78" t="s">
        <v>553</v>
      </c>
      <c r="I1005" s="79">
        <v>171</v>
      </c>
      <c r="J1005" s="80">
        <v>37</v>
      </c>
      <c r="K1005" s="80">
        <v>494</v>
      </c>
      <c r="L1005" s="81">
        <v>102.1</v>
      </c>
      <c r="M1005" s="82">
        <v>86.157461987999994</v>
      </c>
      <c r="N1005" s="83">
        <v>-4.76</v>
      </c>
      <c r="O1005" s="84">
        <v>66.226057143000006</v>
      </c>
      <c r="P1005" s="85">
        <v>2.6349999999999998</v>
      </c>
      <c r="Q1005" s="86">
        <v>69.682028571000004</v>
      </c>
      <c r="R1005" s="105">
        <v>16.574999999999999</v>
      </c>
      <c r="S1005" s="105">
        <v>49.187314286000003</v>
      </c>
      <c r="T1005" s="118">
        <v>-0.03</v>
      </c>
      <c r="U1005" s="119">
        <v>59.2</v>
      </c>
      <c r="V1005" s="97">
        <v>1.87</v>
      </c>
      <c r="W1005" s="88">
        <v>79.3</v>
      </c>
      <c r="X1005" s="89">
        <v>1.71</v>
      </c>
      <c r="Y1005" s="90">
        <v>75.599999999999994</v>
      </c>
      <c r="Z1005" s="91">
        <v>-41.5</v>
      </c>
      <c r="AA1005" s="81">
        <v>431.4</v>
      </c>
      <c r="AB1005" s="92">
        <v>99</v>
      </c>
      <c r="AC1005" s="93">
        <v>10</v>
      </c>
      <c r="AD1005" s="94">
        <v>9.5</v>
      </c>
      <c r="AE1005" s="94">
        <v>315</v>
      </c>
      <c r="AF1005" s="94">
        <v>-24</v>
      </c>
      <c r="AG1005" s="95">
        <v>-23</v>
      </c>
      <c r="AH1005" s="91">
        <v>-122</v>
      </c>
    </row>
    <row r="1006" spans="1:34" x14ac:dyDescent="0.2">
      <c r="A1006" s="76" t="s">
        <v>622</v>
      </c>
      <c r="B1006" s="38">
        <v>655767</v>
      </c>
      <c r="C1006" s="76" t="s">
        <v>257</v>
      </c>
      <c r="D1006" s="76" t="s">
        <v>1315</v>
      </c>
      <c r="E1006" s="76" t="s">
        <v>962</v>
      </c>
      <c r="F1006" s="76">
        <v>1991</v>
      </c>
      <c r="G1006" s="96">
        <v>3.2</v>
      </c>
      <c r="H1006" s="78" t="s">
        <v>553</v>
      </c>
      <c r="I1006" s="79">
        <v>269</v>
      </c>
      <c r="J1006" s="80">
        <v>65</v>
      </c>
      <c r="K1006" s="80">
        <v>938</v>
      </c>
      <c r="L1006" s="81">
        <v>-26.4</v>
      </c>
      <c r="M1006" s="82">
        <v>93.618791822000006</v>
      </c>
      <c r="N1006" s="83">
        <v>-1.02</v>
      </c>
      <c r="O1006" s="84">
        <v>82.108725274999998</v>
      </c>
      <c r="P1006" s="85">
        <v>-0.255</v>
      </c>
      <c r="Q1006" s="86">
        <v>82.272614458000007</v>
      </c>
      <c r="R1006" s="105">
        <v>6.375</v>
      </c>
      <c r="S1006" s="105">
        <v>73.696703296999999</v>
      </c>
      <c r="T1006" s="118">
        <v>0.13</v>
      </c>
      <c r="U1006" s="119">
        <v>71.099999999999994</v>
      </c>
      <c r="V1006" s="97">
        <v>0.34</v>
      </c>
      <c r="W1006" s="88">
        <v>88.2</v>
      </c>
      <c r="X1006" s="89">
        <v>-1.26</v>
      </c>
      <c r="Y1006" s="90">
        <v>84.9</v>
      </c>
      <c r="Z1006" s="91">
        <v>-42.2</v>
      </c>
      <c r="AA1006" s="81">
        <v>-63.6</v>
      </c>
      <c r="AB1006" s="92">
        <v>99</v>
      </c>
      <c r="AC1006" s="93">
        <v>1.4</v>
      </c>
      <c r="AD1006" s="94">
        <v>-0.5</v>
      </c>
      <c r="AE1006" s="94">
        <v>314</v>
      </c>
      <c r="AF1006" s="94">
        <v>1</v>
      </c>
      <c r="AG1006" s="95">
        <v>-4.5</v>
      </c>
      <c r="AH1006" s="91">
        <v>-15</v>
      </c>
    </row>
    <row r="1007" spans="1:34" x14ac:dyDescent="0.2">
      <c r="A1007" s="76" t="s">
        <v>622</v>
      </c>
      <c r="B1007" s="38">
        <v>113097520</v>
      </c>
      <c r="C1007" s="76" t="s">
        <v>35</v>
      </c>
      <c r="D1007" s="76" t="s">
        <v>1315</v>
      </c>
      <c r="E1007" s="76" t="s">
        <v>36</v>
      </c>
      <c r="F1007" s="76">
        <v>2002</v>
      </c>
      <c r="G1007" s="96">
        <v>2.4</v>
      </c>
      <c r="H1007" s="78" t="s">
        <v>553</v>
      </c>
      <c r="I1007" s="79">
        <v>98</v>
      </c>
      <c r="J1007" s="80">
        <v>26</v>
      </c>
      <c r="K1007" s="80">
        <v>217</v>
      </c>
      <c r="L1007" s="81">
        <v>-116.9</v>
      </c>
      <c r="M1007" s="82">
        <v>85.7</v>
      </c>
      <c r="N1007" s="83">
        <v>1.36</v>
      </c>
      <c r="O1007" s="84">
        <v>63.634999999999998</v>
      </c>
      <c r="P1007" s="85">
        <v>-0.51</v>
      </c>
      <c r="Q1007" s="86">
        <v>68.75</v>
      </c>
      <c r="R1007" s="105">
        <v>-2.72</v>
      </c>
      <c r="S1007" s="105">
        <v>42.142857143000001</v>
      </c>
      <c r="T1007" s="118">
        <v>7.0000000000000007E-2</v>
      </c>
      <c r="U1007" s="119">
        <v>44.8</v>
      </c>
      <c r="V1007" s="97">
        <v>-1.02</v>
      </c>
      <c r="W1007" s="88">
        <v>64</v>
      </c>
      <c r="X1007" s="89">
        <v>-4.8600000000000003</v>
      </c>
      <c r="Y1007" s="90">
        <v>60.8</v>
      </c>
      <c r="Z1007" s="91">
        <v>-43.5</v>
      </c>
      <c r="AA1007" s="81">
        <v>-20</v>
      </c>
      <c r="AB1007" s="92">
        <v>99</v>
      </c>
      <c r="AC1007" s="93">
        <v>7.3</v>
      </c>
      <c r="AD1007" s="94">
        <v>1.8</v>
      </c>
      <c r="AE1007" s="94">
        <v>330</v>
      </c>
      <c r="AF1007" s="94">
        <v>-5</v>
      </c>
      <c r="AG1007" s="95">
        <v>-4</v>
      </c>
      <c r="AH1007" s="91">
        <v>-54</v>
      </c>
    </row>
    <row r="1008" spans="1:34" x14ac:dyDescent="0.2">
      <c r="A1008" s="76" t="s">
        <v>622</v>
      </c>
      <c r="B1008" s="38">
        <v>652771</v>
      </c>
      <c r="C1008" s="76" t="s">
        <v>1071</v>
      </c>
      <c r="D1008" s="76" t="s">
        <v>1315</v>
      </c>
      <c r="E1008" s="76" t="s">
        <v>1072</v>
      </c>
      <c r="F1008" s="76">
        <v>1989</v>
      </c>
      <c r="G1008" s="96">
        <v>2.1</v>
      </c>
      <c r="H1008" s="78" t="s">
        <v>553</v>
      </c>
      <c r="I1008" s="79">
        <v>107</v>
      </c>
      <c r="J1008" s="80">
        <v>30</v>
      </c>
      <c r="K1008" s="80">
        <v>391</v>
      </c>
      <c r="L1008" s="81">
        <v>-58.8</v>
      </c>
      <c r="M1008" s="82">
        <v>89.079644860000002</v>
      </c>
      <c r="N1008" s="83">
        <v>-3.91</v>
      </c>
      <c r="O1008" s="84">
        <v>47.715200000000003</v>
      </c>
      <c r="P1008" s="85">
        <v>-1.7</v>
      </c>
      <c r="Q1008" s="86">
        <v>55.65</v>
      </c>
      <c r="R1008" s="105">
        <v>7.82</v>
      </c>
      <c r="S1008" s="105">
        <v>22.2456</v>
      </c>
      <c r="T1008" s="118">
        <v>-0.1</v>
      </c>
      <c r="U1008" s="119">
        <v>8.5</v>
      </c>
      <c r="V1008" s="97">
        <v>-2.21</v>
      </c>
      <c r="W1008" s="88">
        <v>74.900000000000006</v>
      </c>
      <c r="X1008" s="89">
        <v>1.53</v>
      </c>
      <c r="Y1008" s="90">
        <v>68.400000000000006</v>
      </c>
      <c r="Z1008" s="91">
        <v>-43.9</v>
      </c>
      <c r="AA1008" s="81">
        <v>-324.10000000000002</v>
      </c>
      <c r="AB1008" s="92">
        <v>97</v>
      </c>
      <c r="AC1008" s="93">
        <v>-13.2</v>
      </c>
      <c r="AD1008" s="94">
        <v>-5.5</v>
      </c>
      <c r="AE1008" s="94">
        <v>279</v>
      </c>
      <c r="AF1008" s="94">
        <v>14</v>
      </c>
      <c r="AG1008" s="95">
        <v>6.5</v>
      </c>
      <c r="AH1008" s="91">
        <v>-24</v>
      </c>
    </row>
    <row r="1009" spans="1:34" x14ac:dyDescent="0.2">
      <c r="A1009" s="76" t="s">
        <v>622</v>
      </c>
      <c r="B1009" s="38">
        <v>102058939</v>
      </c>
      <c r="C1009" s="76" t="s">
        <v>2035</v>
      </c>
      <c r="D1009" s="76" t="s">
        <v>1399</v>
      </c>
      <c r="E1009" s="76" t="s">
        <v>2036</v>
      </c>
      <c r="F1009" s="76">
        <v>2003</v>
      </c>
      <c r="G1009" s="96">
        <v>8</v>
      </c>
      <c r="H1009" s="78" t="s">
        <v>554</v>
      </c>
      <c r="I1009" s="79">
        <v>108</v>
      </c>
      <c r="J1009" s="80">
        <v>41</v>
      </c>
      <c r="K1009" s="80">
        <v>160</v>
      </c>
      <c r="L1009" s="81">
        <v>-62.2</v>
      </c>
      <c r="M1009" s="82">
        <v>79.907314815000007</v>
      </c>
      <c r="N1009" s="83">
        <v>2.38</v>
      </c>
      <c r="O1009" s="84">
        <v>64.335250000000002</v>
      </c>
      <c r="P1009" s="85">
        <v>2.89</v>
      </c>
      <c r="Q1009" s="86">
        <v>66.796625000000006</v>
      </c>
      <c r="R1009" s="105">
        <v>3.6549999999999998</v>
      </c>
      <c r="S1009" s="105">
        <v>46.511499999999998</v>
      </c>
      <c r="T1009" s="118">
        <v>0.09</v>
      </c>
      <c r="U1009" s="119">
        <v>55.3</v>
      </c>
      <c r="V1009" s="97">
        <v>-2.04</v>
      </c>
      <c r="W1009" s="88">
        <v>60.8</v>
      </c>
      <c r="X1009" s="89">
        <v>-8.64</v>
      </c>
      <c r="Y1009" s="90">
        <v>62.7</v>
      </c>
      <c r="Z1009" s="91">
        <v>-43.9</v>
      </c>
      <c r="AA1009" s="81">
        <v>147.69999999999999</v>
      </c>
      <c r="AB1009" s="92">
        <v>99</v>
      </c>
      <c r="AC1009" s="93">
        <v>15</v>
      </c>
      <c r="AD1009" s="94">
        <v>10.9</v>
      </c>
      <c r="AE1009" s="94">
        <v>316</v>
      </c>
      <c r="AF1009" s="94">
        <v>-10</v>
      </c>
      <c r="AG1009" s="95">
        <v>1</v>
      </c>
      <c r="AH1009" s="91">
        <v>153</v>
      </c>
    </row>
    <row r="1010" spans="1:34" x14ac:dyDescent="0.2">
      <c r="A1010" s="76" t="s">
        <v>622</v>
      </c>
      <c r="B1010" s="38">
        <v>661152</v>
      </c>
      <c r="C1010" s="76" t="s">
        <v>1033</v>
      </c>
      <c r="D1010" s="76" t="s">
        <v>1315</v>
      </c>
      <c r="E1010" s="76" t="s">
        <v>1034</v>
      </c>
      <c r="F1010" s="76">
        <v>1994</v>
      </c>
      <c r="G1010" s="96">
        <v>4.5999999999999996</v>
      </c>
      <c r="H1010" s="78" t="s">
        <v>553</v>
      </c>
      <c r="I1010" s="79">
        <v>54</v>
      </c>
      <c r="J1010" s="80">
        <v>12</v>
      </c>
      <c r="K1010" s="80">
        <v>217</v>
      </c>
      <c r="L1010" s="80">
        <v>-152.1</v>
      </c>
      <c r="M1010" s="82">
        <v>81.99</v>
      </c>
      <c r="N1010" s="83">
        <v>0.85</v>
      </c>
      <c r="O1010" s="84">
        <v>46.478400000000001</v>
      </c>
      <c r="P1010" s="85">
        <v>-1.19</v>
      </c>
      <c r="Q1010" s="86">
        <v>57.657833332999999</v>
      </c>
      <c r="R1010" s="105">
        <v>-7.2249999999999996</v>
      </c>
      <c r="S1010" s="105">
        <v>25.379666666999999</v>
      </c>
      <c r="T1010" s="118">
        <v>0.03</v>
      </c>
      <c r="U1010" s="119">
        <v>30.6</v>
      </c>
      <c r="V1010" s="97">
        <v>3.9950000000000001</v>
      </c>
      <c r="W1010" s="88">
        <v>62.4</v>
      </c>
      <c r="X1010" s="89">
        <v>-2.34</v>
      </c>
      <c r="Y1010" s="90">
        <v>52.3</v>
      </c>
      <c r="Z1010" s="91">
        <v>-44.5</v>
      </c>
      <c r="AA1010" s="81">
        <v>-117.7</v>
      </c>
      <c r="AB1010" s="92">
        <v>96</v>
      </c>
      <c r="AC1010" s="93">
        <v>0.5</v>
      </c>
      <c r="AD1010" s="94">
        <v>-0.5</v>
      </c>
      <c r="AE1010" s="94">
        <v>327</v>
      </c>
      <c r="AF1010" s="94">
        <v>-6</v>
      </c>
      <c r="AG1010" s="95">
        <v>-9</v>
      </c>
      <c r="AH1010" s="91">
        <v>-143</v>
      </c>
    </row>
    <row r="1011" spans="1:34" x14ac:dyDescent="0.2">
      <c r="A1011" s="76" t="s">
        <v>622</v>
      </c>
      <c r="B1011" s="38">
        <v>648959</v>
      </c>
      <c r="C1011" s="76" t="s">
        <v>1058</v>
      </c>
      <c r="D1011" s="76" t="s">
        <v>1315</v>
      </c>
      <c r="E1011" s="76" t="s">
        <v>1059</v>
      </c>
      <c r="F1011" s="76">
        <v>1987</v>
      </c>
      <c r="G1011" s="96">
        <v>5.5</v>
      </c>
      <c r="H1011" s="78" t="s">
        <v>553</v>
      </c>
      <c r="I1011" s="79">
        <v>19</v>
      </c>
      <c r="J1011" s="80">
        <v>6</v>
      </c>
      <c r="K1011" s="80">
        <v>71</v>
      </c>
      <c r="L1011" s="80">
        <v>-79.599999999999994</v>
      </c>
      <c r="M1011" s="82">
        <v>72.396000000000001</v>
      </c>
      <c r="N1011" s="83">
        <v>-1.615</v>
      </c>
      <c r="O1011" s="84">
        <v>45.496000000000002</v>
      </c>
      <c r="P1011" s="85">
        <v>-3.145</v>
      </c>
      <c r="Q1011" s="86">
        <v>51.185000000000002</v>
      </c>
      <c r="R1011" s="105">
        <v>2.04</v>
      </c>
      <c r="S1011" s="105">
        <v>29.4755</v>
      </c>
      <c r="T1011" s="118">
        <v>-0.13</v>
      </c>
      <c r="U1011" s="119">
        <v>20.5</v>
      </c>
      <c r="V1011" s="97">
        <v>2.2949999999999999</v>
      </c>
      <c r="W1011" s="88">
        <v>47.2</v>
      </c>
      <c r="X1011" s="89">
        <v>1.35</v>
      </c>
      <c r="Y1011" s="90">
        <v>42.3</v>
      </c>
      <c r="Z1011" s="91">
        <v>-45.1</v>
      </c>
      <c r="AA1011" s="81">
        <v>-406.4</v>
      </c>
      <c r="AB1011" s="92">
        <v>96</v>
      </c>
      <c r="AC1011" s="93">
        <v>-5.5</v>
      </c>
      <c r="AD1011" s="94">
        <v>-7.7</v>
      </c>
      <c r="AE1011" s="94">
        <v>292</v>
      </c>
      <c r="AF1011" s="94">
        <v>2</v>
      </c>
      <c r="AG1011" s="95">
        <v>0.5</v>
      </c>
      <c r="AH1011" s="91">
        <v>-77</v>
      </c>
    </row>
    <row r="1012" spans="1:34" x14ac:dyDescent="0.2">
      <c r="A1012" s="76" t="s">
        <v>622</v>
      </c>
      <c r="B1012" s="38">
        <v>662338</v>
      </c>
      <c r="C1012" s="76" t="s">
        <v>434</v>
      </c>
      <c r="D1012" s="76" t="s">
        <v>1315</v>
      </c>
      <c r="E1012" s="76" t="s">
        <v>435</v>
      </c>
      <c r="F1012" s="76">
        <v>1994</v>
      </c>
      <c r="G1012" s="96">
        <v>3.4</v>
      </c>
      <c r="H1012" s="78" t="s">
        <v>553</v>
      </c>
      <c r="I1012" s="79">
        <v>135</v>
      </c>
      <c r="J1012" s="80">
        <v>30</v>
      </c>
      <c r="K1012" s="80">
        <v>413</v>
      </c>
      <c r="L1012" s="80">
        <v>119.9</v>
      </c>
      <c r="M1012" s="82">
        <v>91.529940741000004</v>
      </c>
      <c r="N1012" s="83">
        <v>0.34</v>
      </c>
      <c r="O1012" s="84">
        <v>71.145964285999995</v>
      </c>
      <c r="P1012" s="85">
        <v>-1.615</v>
      </c>
      <c r="Q1012" s="86">
        <v>74.903214285999994</v>
      </c>
      <c r="R1012" s="105">
        <v>9.35</v>
      </c>
      <c r="S1012" s="105">
        <v>51.058285714</v>
      </c>
      <c r="T1012" s="118">
        <v>0.05</v>
      </c>
      <c r="U1012" s="119">
        <v>39.299999999999997</v>
      </c>
      <c r="V1012" s="97">
        <v>4.5049999999999999</v>
      </c>
      <c r="W1012" s="88">
        <v>77.3</v>
      </c>
      <c r="X1012" s="89">
        <v>0</v>
      </c>
      <c r="Y1012" s="90">
        <v>72.8</v>
      </c>
      <c r="Z1012" s="91">
        <v>-45.6</v>
      </c>
      <c r="AA1012" s="81">
        <v>104.5</v>
      </c>
      <c r="AB1012" s="92">
        <v>99</v>
      </c>
      <c r="AC1012" s="93">
        <v>0.5</v>
      </c>
      <c r="AD1012" s="94">
        <v>-6.4</v>
      </c>
      <c r="AE1012" s="94">
        <v>320</v>
      </c>
      <c r="AF1012" s="94">
        <v>-21</v>
      </c>
      <c r="AG1012" s="95">
        <v>-16</v>
      </c>
      <c r="AH1012" s="91">
        <v>-228</v>
      </c>
    </row>
    <row r="1013" spans="1:34" x14ac:dyDescent="0.2">
      <c r="A1013" s="76" t="s">
        <v>622</v>
      </c>
      <c r="B1013" s="38">
        <v>112216881</v>
      </c>
      <c r="C1013" s="76" t="s">
        <v>1622</v>
      </c>
      <c r="D1013" s="76" t="s">
        <v>1315</v>
      </c>
      <c r="E1013" s="76" t="s">
        <v>2114</v>
      </c>
      <c r="F1013" s="76">
        <v>2001</v>
      </c>
      <c r="G1013" s="96">
        <v>7.3</v>
      </c>
      <c r="H1013" s="78" t="s">
        <v>553</v>
      </c>
      <c r="I1013" s="79">
        <v>11</v>
      </c>
      <c r="J1013" s="80">
        <v>5</v>
      </c>
      <c r="K1013" s="80">
        <v>26</v>
      </c>
      <c r="L1013" s="80">
        <v>95.6</v>
      </c>
      <c r="M1013" s="82">
        <v>50.849454545</v>
      </c>
      <c r="N1013" s="83">
        <v>-2.6349999999999998</v>
      </c>
      <c r="O1013" s="84">
        <v>29.9</v>
      </c>
      <c r="P1013" s="85">
        <v>2.8050000000000002</v>
      </c>
      <c r="Q1013" s="86">
        <v>41.3</v>
      </c>
      <c r="R1013" s="105">
        <v>3.9950000000000001</v>
      </c>
      <c r="S1013" s="105">
        <v>18.100000000000001</v>
      </c>
      <c r="T1013" s="118">
        <v>0.19</v>
      </c>
      <c r="U1013" s="119">
        <v>23.7</v>
      </c>
      <c r="V1013" s="97">
        <v>-0.85</v>
      </c>
      <c r="W1013" s="88">
        <v>30.9</v>
      </c>
      <c r="X1013" s="89">
        <v>-1.71</v>
      </c>
      <c r="Y1013" s="90">
        <v>28.9</v>
      </c>
      <c r="Z1013" s="91">
        <v>-46</v>
      </c>
      <c r="AA1013" s="81">
        <v>153.6</v>
      </c>
      <c r="AB1013" s="92">
        <v>93</v>
      </c>
      <c r="AC1013" s="93">
        <v>4.0999999999999996</v>
      </c>
      <c r="AD1013" s="94">
        <v>7.3</v>
      </c>
      <c r="AE1013" s="94">
        <v>287</v>
      </c>
      <c r="AF1013" s="94">
        <v>-10</v>
      </c>
      <c r="AG1013" s="95">
        <v>0</v>
      </c>
      <c r="AH1013" s="91">
        <v>88</v>
      </c>
    </row>
    <row r="1014" spans="1:34" x14ac:dyDescent="0.2">
      <c r="A1014" s="76" t="s">
        <v>622</v>
      </c>
      <c r="B1014" s="38">
        <v>656503</v>
      </c>
      <c r="C1014" s="76" t="s">
        <v>1120</v>
      </c>
      <c r="D1014" s="76" t="s">
        <v>1315</v>
      </c>
      <c r="E1014" s="76" t="s">
        <v>1121</v>
      </c>
      <c r="F1014" s="76">
        <v>1991</v>
      </c>
      <c r="G1014" s="96">
        <v>1.9</v>
      </c>
      <c r="H1014" s="78" t="s">
        <v>553</v>
      </c>
      <c r="I1014" s="79">
        <v>27</v>
      </c>
      <c r="J1014" s="80">
        <v>8</v>
      </c>
      <c r="K1014" s="80">
        <v>102</v>
      </c>
      <c r="L1014" s="80">
        <v>-120.4</v>
      </c>
      <c r="M1014" s="82">
        <v>71.088444444000004</v>
      </c>
      <c r="N1014" s="83">
        <v>-1.2749999999999999</v>
      </c>
      <c r="O1014" s="84">
        <v>42.484000000000002</v>
      </c>
      <c r="P1014" s="85">
        <v>-2.4649999999999999</v>
      </c>
      <c r="Q1014" s="86">
        <v>49.88</v>
      </c>
      <c r="R1014" s="105">
        <v>2.04</v>
      </c>
      <c r="S1014" s="105">
        <v>21.5</v>
      </c>
      <c r="T1014" s="118">
        <v>0.04</v>
      </c>
      <c r="U1014" s="119">
        <v>19.600000000000001</v>
      </c>
      <c r="V1014" s="97">
        <v>-1.7</v>
      </c>
      <c r="W1014" s="88">
        <v>47.2</v>
      </c>
      <c r="X1014" s="89">
        <v>-0.9</v>
      </c>
      <c r="Y1014" s="90">
        <v>38.299999999999997</v>
      </c>
      <c r="Z1014" s="91">
        <v>-46.2</v>
      </c>
      <c r="AA1014" s="81">
        <v>-468.2</v>
      </c>
      <c r="AB1014" s="92">
        <v>92</v>
      </c>
      <c r="AC1014" s="93">
        <v>-6.4</v>
      </c>
      <c r="AD1014" s="94">
        <v>-7.7</v>
      </c>
      <c r="AE1014" s="94">
        <v>312</v>
      </c>
      <c r="AF1014" s="94">
        <v>-5</v>
      </c>
      <c r="AG1014" s="95">
        <v>-15</v>
      </c>
      <c r="AH1014" s="91">
        <v>-286</v>
      </c>
    </row>
    <row r="1015" spans="1:34" x14ac:dyDescent="0.2">
      <c r="A1015" s="76" t="s">
        <v>622</v>
      </c>
      <c r="B1015" s="38">
        <v>658850</v>
      </c>
      <c r="C1015" s="76" t="s">
        <v>543</v>
      </c>
      <c r="D1015" s="76" t="s">
        <v>1315</v>
      </c>
      <c r="E1015" s="76" t="s">
        <v>544</v>
      </c>
      <c r="F1015" s="76">
        <v>1992</v>
      </c>
      <c r="G1015" s="96">
        <v>5.7</v>
      </c>
      <c r="H1015" s="78" t="s">
        <v>553</v>
      </c>
      <c r="I1015" s="79">
        <v>13</v>
      </c>
      <c r="J1015" s="80">
        <v>6</v>
      </c>
      <c r="K1015" s="80">
        <v>48</v>
      </c>
      <c r="L1015" s="80">
        <v>130.6</v>
      </c>
      <c r="M1015" s="82">
        <v>61.570769231</v>
      </c>
      <c r="N1015" s="83">
        <v>-2.72</v>
      </c>
      <c r="O1015" s="84">
        <v>40.3645</v>
      </c>
      <c r="P1015" s="85">
        <v>2.6349999999999998</v>
      </c>
      <c r="Q1015" s="86">
        <v>46.719000000000001</v>
      </c>
      <c r="R1015" s="105">
        <v>3.145</v>
      </c>
      <c r="S1015" s="105">
        <v>27.565999999999999</v>
      </c>
      <c r="T1015" s="118">
        <v>0.05</v>
      </c>
      <c r="U1015" s="119">
        <v>22.7</v>
      </c>
      <c r="V1015" s="97">
        <v>4.76</v>
      </c>
      <c r="W1015" s="88">
        <v>42.5</v>
      </c>
      <c r="X1015" s="89">
        <v>0.36</v>
      </c>
      <c r="Y1015" s="90">
        <v>38.799999999999997</v>
      </c>
      <c r="Z1015" s="91">
        <v>-46.3</v>
      </c>
      <c r="AA1015" s="81">
        <v>-15</v>
      </c>
      <c r="AB1015" s="92">
        <v>99</v>
      </c>
      <c r="AC1015" s="93">
        <v>-7.3</v>
      </c>
      <c r="AD1015" s="94">
        <v>1.8</v>
      </c>
      <c r="AE1015" s="94">
        <v>287</v>
      </c>
      <c r="AF1015" s="94">
        <v>-15</v>
      </c>
      <c r="AG1015" s="95">
        <v>1</v>
      </c>
      <c r="AH1015" s="91">
        <v>-74</v>
      </c>
    </row>
    <row r="1016" spans="1:34" x14ac:dyDescent="0.2">
      <c r="A1016" s="76" t="s">
        <v>622</v>
      </c>
      <c r="B1016" s="38">
        <v>647879</v>
      </c>
      <c r="C1016" s="76" t="s">
        <v>1126</v>
      </c>
      <c r="D1016" s="76" t="s">
        <v>1315</v>
      </c>
      <c r="E1016" s="76" t="s">
        <v>1127</v>
      </c>
      <c r="F1016" s="76">
        <v>1986</v>
      </c>
      <c r="G1016" s="96">
        <v>6.3</v>
      </c>
      <c r="H1016" s="78" t="s">
        <v>553</v>
      </c>
      <c r="I1016" s="79">
        <v>15</v>
      </c>
      <c r="J1016" s="80">
        <v>4</v>
      </c>
      <c r="K1016" s="80">
        <v>45</v>
      </c>
      <c r="L1016" s="80">
        <v>-78.7</v>
      </c>
      <c r="M1016" s="82">
        <v>65.419200000000004</v>
      </c>
      <c r="N1016" s="83">
        <v>-0.76500000000000001</v>
      </c>
      <c r="O1016" s="84">
        <v>29.04</v>
      </c>
      <c r="P1016" s="85">
        <v>-3.4</v>
      </c>
      <c r="Q1016" s="86">
        <v>48.1</v>
      </c>
      <c r="R1016" s="105">
        <v>1.105</v>
      </c>
      <c r="S1016" s="105">
        <v>17.440000000000001</v>
      </c>
      <c r="T1016" s="118">
        <v>-0.11</v>
      </c>
      <c r="U1016" s="119">
        <v>15.8</v>
      </c>
      <c r="V1016" s="97">
        <v>-0.17</v>
      </c>
      <c r="W1016" s="88">
        <v>40</v>
      </c>
      <c r="X1016" s="89">
        <v>-0.36</v>
      </c>
      <c r="Y1016" s="90">
        <v>37.9</v>
      </c>
      <c r="Z1016" s="91">
        <v>-47</v>
      </c>
      <c r="AA1016" s="81">
        <v>-873.6</v>
      </c>
      <c r="AB1016" s="92">
        <v>86</v>
      </c>
      <c r="AC1016" s="93">
        <v>-23.2</v>
      </c>
      <c r="AD1016" s="94">
        <v>-25</v>
      </c>
      <c r="AE1016" s="94">
        <v>311</v>
      </c>
      <c r="AF1016" s="94">
        <v>12</v>
      </c>
      <c r="AG1016" s="95">
        <v>-18</v>
      </c>
      <c r="AH1016" s="91">
        <v>-478</v>
      </c>
    </row>
    <row r="1017" spans="1:34" x14ac:dyDescent="0.2">
      <c r="A1017" s="76" t="s">
        <v>622</v>
      </c>
      <c r="B1017" s="38">
        <v>111883918</v>
      </c>
      <c r="C1017" s="76" t="s">
        <v>39</v>
      </c>
      <c r="D1017" s="76" t="s">
        <v>1315</v>
      </c>
      <c r="E1017" s="76" t="s">
        <v>40</v>
      </c>
      <c r="F1017" s="76">
        <v>2000</v>
      </c>
      <c r="G1017" s="96">
        <v>7</v>
      </c>
      <c r="H1017" s="78" t="s">
        <v>553</v>
      </c>
      <c r="I1017" s="79">
        <v>73</v>
      </c>
      <c r="J1017" s="80">
        <v>21</v>
      </c>
      <c r="K1017" s="80">
        <v>149</v>
      </c>
      <c r="L1017" s="80">
        <v>-215.5</v>
      </c>
      <c r="M1017" s="82">
        <v>72.803424657999997</v>
      </c>
      <c r="N1017" s="83">
        <v>1.105</v>
      </c>
      <c r="O1017" s="84">
        <v>40.46</v>
      </c>
      <c r="P1017" s="85">
        <v>-3.23</v>
      </c>
      <c r="Q1017" s="86">
        <v>55.93</v>
      </c>
      <c r="R1017" s="105">
        <v>17.254999999999999</v>
      </c>
      <c r="S1017" s="105">
        <v>20.824999999999999</v>
      </c>
      <c r="T1017" s="118">
        <v>-0.12</v>
      </c>
      <c r="U1017" s="119">
        <v>27.3</v>
      </c>
      <c r="V1017" s="97">
        <v>1.2749999999999999</v>
      </c>
      <c r="W1017" s="88">
        <v>59</v>
      </c>
      <c r="X1017" s="89">
        <v>-2.79</v>
      </c>
      <c r="Y1017" s="90">
        <v>57</v>
      </c>
      <c r="Z1017" s="91">
        <v>-47.2</v>
      </c>
      <c r="AA1017" s="81">
        <v>54.5</v>
      </c>
      <c r="AB1017" s="92">
        <v>98</v>
      </c>
      <c r="AC1017" s="93">
        <v>14.5</v>
      </c>
      <c r="AD1017" s="94">
        <v>0.9</v>
      </c>
      <c r="AE1017" s="94">
        <v>333</v>
      </c>
      <c r="AF1017" s="94">
        <v>-18</v>
      </c>
      <c r="AG1017" s="95">
        <v>-12.5</v>
      </c>
      <c r="AH1017" s="91">
        <v>-49</v>
      </c>
    </row>
    <row r="1018" spans="1:34" x14ac:dyDescent="0.2">
      <c r="A1018" s="76" t="s">
        <v>622</v>
      </c>
      <c r="B1018" s="38">
        <v>664961</v>
      </c>
      <c r="C1018" s="76" t="s">
        <v>1255</v>
      </c>
      <c r="D1018" s="76" t="s">
        <v>1315</v>
      </c>
      <c r="E1018" s="76" t="s">
        <v>1256</v>
      </c>
      <c r="F1018" s="76">
        <v>1996</v>
      </c>
      <c r="G1018" s="96">
        <v>9.6999999999999993</v>
      </c>
      <c r="H1018" s="78" t="s">
        <v>553</v>
      </c>
      <c r="I1018" s="79">
        <v>17</v>
      </c>
      <c r="J1018" s="80">
        <v>9</v>
      </c>
      <c r="K1018" s="80">
        <v>48</v>
      </c>
      <c r="L1018" s="80">
        <v>20.100000000000001</v>
      </c>
      <c r="M1018" s="82">
        <v>64.739705881999996</v>
      </c>
      <c r="N1018" s="83">
        <v>-3.91</v>
      </c>
      <c r="O1018" s="84">
        <v>45.3</v>
      </c>
      <c r="P1018" s="85">
        <v>-0.17</v>
      </c>
      <c r="Q1018" s="86">
        <v>56.5</v>
      </c>
      <c r="R1018" s="105">
        <v>0.42499999999999999</v>
      </c>
      <c r="S1018" s="105">
        <v>32.799999999999997</v>
      </c>
      <c r="T1018" s="118">
        <v>-0.11</v>
      </c>
      <c r="U1018" s="119">
        <v>26.2</v>
      </c>
      <c r="V1018" s="97">
        <v>-1.7</v>
      </c>
      <c r="W1018" s="88">
        <v>49.9</v>
      </c>
      <c r="X1018" s="89">
        <v>0.36</v>
      </c>
      <c r="Y1018" s="90">
        <v>47.3</v>
      </c>
      <c r="Z1018" s="91">
        <v>-52.3</v>
      </c>
      <c r="AA1018" s="81">
        <v>273.2</v>
      </c>
      <c r="AB1018" s="92">
        <v>95</v>
      </c>
      <c r="AC1018" s="93">
        <v>6.8</v>
      </c>
      <c r="AD1018" s="94">
        <v>3.6</v>
      </c>
      <c r="AE1018" s="94">
        <v>287</v>
      </c>
      <c r="AF1018" s="94">
        <v>-6</v>
      </c>
      <c r="AG1018" s="95">
        <v>-5</v>
      </c>
      <c r="AH1018" s="91">
        <v>-20</v>
      </c>
    </row>
    <row r="1019" spans="1:34" x14ac:dyDescent="0.2">
      <c r="A1019" s="76" t="s">
        <v>622</v>
      </c>
      <c r="B1019" s="38">
        <v>110874982</v>
      </c>
      <c r="C1019" s="76" t="s">
        <v>1533</v>
      </c>
      <c r="D1019" s="76" t="s">
        <v>1315</v>
      </c>
      <c r="E1019" s="76" t="s">
        <v>1112</v>
      </c>
      <c r="F1019" s="76">
        <v>1999</v>
      </c>
      <c r="G1019" s="96">
        <v>4.8</v>
      </c>
      <c r="H1019" s="78" t="s">
        <v>553</v>
      </c>
      <c r="I1019" s="79">
        <v>29</v>
      </c>
      <c r="J1019" s="80">
        <v>10</v>
      </c>
      <c r="K1019" s="80">
        <v>72</v>
      </c>
      <c r="L1019" s="80">
        <v>38.700000000000003</v>
      </c>
      <c r="M1019" s="82">
        <v>69.866965516999997</v>
      </c>
      <c r="N1019" s="83">
        <v>2.21</v>
      </c>
      <c r="O1019" s="84">
        <v>40.392499999999998</v>
      </c>
      <c r="P1019" s="85">
        <v>-6.97</v>
      </c>
      <c r="Q1019" s="86">
        <v>46.130499999999998</v>
      </c>
      <c r="R1019" s="105">
        <v>-12.92</v>
      </c>
      <c r="S1019" s="105">
        <v>24.386500000000002</v>
      </c>
      <c r="T1019" s="118">
        <v>-0.11</v>
      </c>
      <c r="U1019" s="119">
        <v>28</v>
      </c>
      <c r="V1019" s="97">
        <v>3.8250000000000002</v>
      </c>
      <c r="W1019" s="88">
        <v>48.3</v>
      </c>
      <c r="X1019" s="89">
        <v>0.54</v>
      </c>
      <c r="Y1019" s="90">
        <v>46.3</v>
      </c>
      <c r="Z1019" s="91">
        <v>-52.5</v>
      </c>
      <c r="AA1019" s="81">
        <v>232.7</v>
      </c>
      <c r="AB1019" s="92">
        <v>94</v>
      </c>
      <c r="AC1019" s="93">
        <v>-2.7</v>
      </c>
      <c r="AD1019" s="94">
        <v>5.5</v>
      </c>
      <c r="AE1019" s="94">
        <v>293</v>
      </c>
      <c r="AF1019" s="94">
        <v>-9</v>
      </c>
      <c r="AG1019" s="95">
        <v>-7</v>
      </c>
      <c r="AH1019" s="91">
        <v>0</v>
      </c>
    </row>
    <row r="1020" spans="1:34" x14ac:dyDescent="0.2">
      <c r="A1020" s="76" t="s">
        <v>622</v>
      </c>
      <c r="B1020" s="38">
        <v>111194995</v>
      </c>
      <c r="C1020" s="76" t="s">
        <v>37</v>
      </c>
      <c r="D1020" s="76" t="s">
        <v>1315</v>
      </c>
      <c r="E1020" s="76" t="s">
        <v>38</v>
      </c>
      <c r="F1020" s="76">
        <v>1999</v>
      </c>
      <c r="G1020" s="96">
        <v>6.1</v>
      </c>
      <c r="H1020" s="78" t="s">
        <v>553</v>
      </c>
      <c r="I1020" s="79">
        <v>25</v>
      </c>
      <c r="J1020" s="80">
        <v>4</v>
      </c>
      <c r="K1020" s="80">
        <v>80</v>
      </c>
      <c r="L1020" s="80">
        <v>-45.6</v>
      </c>
      <c r="M1020" s="82">
        <v>74.09496</v>
      </c>
      <c r="N1020" s="83">
        <v>-1.4450000000000001</v>
      </c>
      <c r="O1020" s="84">
        <v>54.550222222000002</v>
      </c>
      <c r="P1020" s="85">
        <v>-0.85</v>
      </c>
      <c r="Q1020" s="86">
        <v>55.58</v>
      </c>
      <c r="R1020" s="105">
        <v>-17.594999999999999</v>
      </c>
      <c r="S1020" s="105">
        <v>36.612222222</v>
      </c>
      <c r="T1020" s="118">
        <v>-0.14000000000000001</v>
      </c>
      <c r="U1020" s="119">
        <v>27.8</v>
      </c>
      <c r="V1020" s="97">
        <v>-4.165</v>
      </c>
      <c r="W1020" s="88">
        <v>44.4</v>
      </c>
      <c r="X1020" s="89">
        <v>-3.15</v>
      </c>
      <c r="Y1020" s="90">
        <v>40.5</v>
      </c>
      <c r="Z1020" s="91">
        <v>-52.5</v>
      </c>
      <c r="AA1020" s="81">
        <v>-182.7</v>
      </c>
      <c r="AB1020" s="92">
        <v>95</v>
      </c>
      <c r="AC1020" s="93">
        <v>-3.6</v>
      </c>
      <c r="AD1020" s="94">
        <v>-8.6</v>
      </c>
      <c r="AE1020" s="94">
        <v>299</v>
      </c>
      <c r="AF1020" s="94">
        <v>1</v>
      </c>
      <c r="AG1020" s="95">
        <v>1.5</v>
      </c>
      <c r="AH1020" s="91">
        <v>-73</v>
      </c>
    </row>
    <row r="1021" spans="1:34" x14ac:dyDescent="0.2">
      <c r="A1021" s="76" t="s">
        <v>622</v>
      </c>
      <c r="B1021" s="38">
        <v>662419</v>
      </c>
      <c r="C1021" s="76" t="s">
        <v>1251</v>
      </c>
      <c r="D1021" s="76" t="s">
        <v>1315</v>
      </c>
      <c r="E1021" s="76" t="s">
        <v>1252</v>
      </c>
      <c r="F1021" s="76">
        <v>1994</v>
      </c>
      <c r="G1021" s="96">
        <v>3.4</v>
      </c>
      <c r="H1021" s="78" t="s">
        <v>553</v>
      </c>
      <c r="I1021" s="79">
        <v>11</v>
      </c>
      <c r="J1021" s="80">
        <v>2</v>
      </c>
      <c r="K1021" s="80">
        <v>41</v>
      </c>
      <c r="L1021" s="80">
        <v>37.1</v>
      </c>
      <c r="M1021" s="82">
        <v>50.437363636000001</v>
      </c>
      <c r="N1021" s="83">
        <v>-5.5250000000000004</v>
      </c>
      <c r="O1021" s="84">
        <v>33</v>
      </c>
      <c r="P1021" s="85">
        <v>1.7849999999999999</v>
      </c>
      <c r="Q1021" s="86">
        <v>43.2</v>
      </c>
      <c r="R1021" s="105">
        <v>0.17</v>
      </c>
      <c r="S1021" s="105">
        <v>24.6</v>
      </c>
      <c r="T1021" s="118">
        <v>0.02</v>
      </c>
      <c r="U1021" s="119">
        <v>21.9</v>
      </c>
      <c r="V1021" s="97">
        <v>-1.105</v>
      </c>
      <c r="W1021" s="88">
        <v>38.700000000000003</v>
      </c>
      <c r="X1021" s="89">
        <v>1.17</v>
      </c>
      <c r="Y1021" s="90">
        <v>33.6</v>
      </c>
      <c r="Z1021" s="91">
        <v>-53.2</v>
      </c>
      <c r="AA1021" s="81">
        <v>45.9</v>
      </c>
      <c r="AB1021" s="92">
        <v>93</v>
      </c>
      <c r="AC1021" s="93">
        <v>-2.7</v>
      </c>
      <c r="AD1021" s="94">
        <v>4.5</v>
      </c>
      <c r="AE1021" s="94">
        <v>326</v>
      </c>
      <c r="AF1021" s="94">
        <v>-5</v>
      </c>
      <c r="AG1021" s="95">
        <v>-13.5</v>
      </c>
      <c r="AH1021" s="91">
        <v>-149</v>
      </c>
    </row>
    <row r="1022" spans="1:34" x14ac:dyDescent="0.2">
      <c r="A1022" s="76" t="s">
        <v>622</v>
      </c>
      <c r="B1022" s="38">
        <v>654592</v>
      </c>
      <c r="C1022" s="76" t="s">
        <v>277</v>
      </c>
      <c r="D1022" s="76" t="s">
        <v>1315</v>
      </c>
      <c r="E1022" s="76" t="s">
        <v>443</v>
      </c>
      <c r="F1022" s="76">
        <v>1990</v>
      </c>
      <c r="G1022" s="96">
        <v>3.9</v>
      </c>
      <c r="H1022" s="78" t="s">
        <v>553</v>
      </c>
      <c r="I1022" s="79">
        <v>129</v>
      </c>
      <c r="J1022" s="80">
        <v>26</v>
      </c>
      <c r="K1022" s="80">
        <v>474</v>
      </c>
      <c r="L1022" s="80">
        <v>165.8</v>
      </c>
      <c r="M1022" s="82">
        <v>91.428488372000004</v>
      </c>
      <c r="N1022" s="83">
        <v>-5.3550000000000004</v>
      </c>
      <c r="O1022" s="84">
        <v>63.592941175999997</v>
      </c>
      <c r="P1022" s="85">
        <v>2.2949999999999999</v>
      </c>
      <c r="Q1022" s="86">
        <v>69.397058823999998</v>
      </c>
      <c r="R1022" s="105">
        <v>2.4649999999999999</v>
      </c>
      <c r="S1022" s="105">
        <v>43.909411765000002</v>
      </c>
      <c r="T1022" s="118">
        <v>0.02</v>
      </c>
      <c r="U1022" s="119">
        <v>28.3</v>
      </c>
      <c r="V1022" s="97">
        <v>5.0999999999999996</v>
      </c>
      <c r="W1022" s="88">
        <v>78.400000000000006</v>
      </c>
      <c r="X1022" s="89">
        <v>3.33</v>
      </c>
      <c r="Y1022" s="90">
        <v>72.400000000000006</v>
      </c>
      <c r="Z1022" s="91">
        <v>-53.7</v>
      </c>
      <c r="AA1022" s="81">
        <v>183.6</v>
      </c>
      <c r="AB1022" s="92">
        <v>99</v>
      </c>
      <c r="AC1022" s="93">
        <v>-5.9</v>
      </c>
      <c r="AD1022" s="94">
        <v>0.9</v>
      </c>
      <c r="AE1022" s="94">
        <v>311</v>
      </c>
      <c r="AF1022" s="94">
        <v>-7</v>
      </c>
      <c r="AG1022" s="95">
        <v>-11</v>
      </c>
      <c r="AH1022" s="91">
        <v>-180</v>
      </c>
    </row>
    <row r="1023" spans="1:34" x14ac:dyDescent="0.2">
      <c r="A1023" s="76" t="s">
        <v>622</v>
      </c>
      <c r="B1023" s="38">
        <v>630260</v>
      </c>
      <c r="C1023" s="76" t="s">
        <v>1283</v>
      </c>
      <c r="D1023" s="76" t="s">
        <v>1315</v>
      </c>
      <c r="E1023" s="76" t="s">
        <v>1284</v>
      </c>
      <c r="F1023" s="76">
        <v>1977</v>
      </c>
      <c r="G1023" s="96">
        <v>0</v>
      </c>
      <c r="H1023" s="78" t="s">
        <v>553</v>
      </c>
      <c r="I1023" s="79">
        <v>74</v>
      </c>
      <c r="J1023" s="80">
        <v>17</v>
      </c>
      <c r="K1023" s="80">
        <v>264</v>
      </c>
      <c r="L1023" s="80">
        <v>-206.5</v>
      </c>
      <c r="M1023" s="82">
        <v>83.944864865</v>
      </c>
      <c r="N1023" s="83">
        <v>-0.59499999999999997</v>
      </c>
      <c r="O1023" s="84">
        <v>70.487051281999996</v>
      </c>
      <c r="P1023" s="85">
        <v>-4.6749999999999998</v>
      </c>
      <c r="Q1023" s="86">
        <v>69.8</v>
      </c>
      <c r="R1023" s="105">
        <v>-27.454999999999998</v>
      </c>
      <c r="S1023" s="105">
        <v>50.122434783000003</v>
      </c>
      <c r="T1023" s="118">
        <v>-0.08</v>
      </c>
      <c r="U1023" s="119">
        <v>11.1</v>
      </c>
      <c r="V1023" s="97">
        <v>-0.42499999999999999</v>
      </c>
      <c r="W1023" s="88">
        <v>68.599999999999994</v>
      </c>
      <c r="X1023" s="89">
        <v>-0.72</v>
      </c>
      <c r="Y1023" s="90">
        <v>60.8</v>
      </c>
      <c r="Z1023" s="91">
        <v>-54.1</v>
      </c>
      <c r="AA1023" s="81">
        <v>-1013.6</v>
      </c>
      <c r="AB1023" s="92">
        <v>99</v>
      </c>
      <c r="AC1023" s="93">
        <v>-18.2</v>
      </c>
      <c r="AD1023" s="94">
        <v>-25</v>
      </c>
      <c r="AE1023" s="94">
        <v>278</v>
      </c>
      <c r="AF1023" s="94">
        <v>11</v>
      </c>
      <c r="AG1023" s="95">
        <v>-11</v>
      </c>
      <c r="AH1023" s="91">
        <v>-377</v>
      </c>
    </row>
    <row r="1024" spans="1:34" x14ac:dyDescent="0.2">
      <c r="A1024" s="76" t="s">
        <v>622</v>
      </c>
      <c r="B1024" s="38">
        <v>110061252</v>
      </c>
      <c r="C1024" s="76" t="s">
        <v>1296</v>
      </c>
      <c r="D1024" s="76" t="s">
        <v>1315</v>
      </c>
      <c r="E1024" s="76" t="s">
        <v>1297</v>
      </c>
      <c r="F1024" s="76">
        <v>1997</v>
      </c>
      <c r="G1024" s="96">
        <v>7</v>
      </c>
      <c r="H1024" s="78" t="s">
        <v>553</v>
      </c>
      <c r="I1024" s="79">
        <v>55</v>
      </c>
      <c r="J1024" s="80">
        <v>11</v>
      </c>
      <c r="K1024" s="80">
        <v>283</v>
      </c>
      <c r="L1024" s="80">
        <v>-69.2</v>
      </c>
      <c r="M1024" s="82">
        <v>85.241600000000005</v>
      </c>
      <c r="N1024" s="83">
        <v>-4.335</v>
      </c>
      <c r="O1024" s="84">
        <v>39.462499999999999</v>
      </c>
      <c r="P1024" s="85">
        <v>-3.4</v>
      </c>
      <c r="Q1024" s="86">
        <v>56.612499999999997</v>
      </c>
      <c r="R1024" s="105">
        <v>4.42</v>
      </c>
      <c r="S1024" s="105">
        <v>13.9125</v>
      </c>
      <c r="T1024" s="118">
        <v>-0.11</v>
      </c>
      <c r="U1024" s="119">
        <v>18.100000000000001</v>
      </c>
      <c r="V1024" s="97">
        <v>-9.2650000000000006</v>
      </c>
      <c r="W1024" s="88">
        <v>65.7</v>
      </c>
      <c r="X1024" s="89">
        <v>0.09</v>
      </c>
      <c r="Y1024" s="90">
        <v>54.9</v>
      </c>
      <c r="Z1024" s="91">
        <v>-54.2</v>
      </c>
      <c r="AA1024" s="81">
        <v>-284.10000000000002</v>
      </c>
      <c r="AB1024" s="92">
        <v>96</v>
      </c>
      <c r="AC1024" s="93">
        <v>-18.600000000000001</v>
      </c>
      <c r="AD1024" s="94">
        <v>-10</v>
      </c>
      <c r="AE1024" s="94">
        <v>274</v>
      </c>
      <c r="AF1024" s="94">
        <v>32</v>
      </c>
      <c r="AG1024" s="95">
        <v>-2.5</v>
      </c>
      <c r="AH1024" s="91">
        <v>-75</v>
      </c>
    </row>
    <row r="1025" spans="1:34" x14ac:dyDescent="0.2">
      <c r="A1025" s="76" t="s">
        <v>622</v>
      </c>
      <c r="B1025" s="38">
        <v>659430</v>
      </c>
      <c r="C1025" s="76" t="s">
        <v>1292</v>
      </c>
      <c r="D1025" s="76" t="s">
        <v>1315</v>
      </c>
      <c r="E1025" s="76" t="s">
        <v>1293</v>
      </c>
      <c r="F1025" s="76">
        <v>1993</v>
      </c>
      <c r="G1025" s="96">
        <v>2.9</v>
      </c>
      <c r="H1025" s="78" t="s">
        <v>553</v>
      </c>
      <c r="I1025" s="79">
        <v>43</v>
      </c>
      <c r="J1025" s="80">
        <v>17</v>
      </c>
      <c r="K1025" s="80">
        <v>124</v>
      </c>
      <c r="L1025" s="80">
        <v>-213.9</v>
      </c>
      <c r="M1025" s="82">
        <v>80.029581394999994</v>
      </c>
      <c r="N1025" s="83">
        <v>8.5000000000000006E-2</v>
      </c>
      <c r="O1025" s="84">
        <v>55.88</v>
      </c>
      <c r="P1025" s="85">
        <v>-4.59</v>
      </c>
      <c r="Q1025" s="86">
        <v>61.688000000000002</v>
      </c>
      <c r="R1025" s="105">
        <v>-5.61</v>
      </c>
      <c r="S1025" s="105">
        <v>37.840000000000003</v>
      </c>
      <c r="T1025" s="118">
        <v>-0.1</v>
      </c>
      <c r="U1025" s="119">
        <v>31</v>
      </c>
      <c r="V1025" s="97">
        <v>1.53</v>
      </c>
      <c r="W1025" s="88">
        <v>59.5</v>
      </c>
      <c r="X1025" s="89">
        <v>-0.99</v>
      </c>
      <c r="Y1025" s="90">
        <v>56.9</v>
      </c>
      <c r="Z1025" s="91">
        <v>-54.8</v>
      </c>
      <c r="AA1025" s="81">
        <v>-573.20000000000005</v>
      </c>
      <c r="AB1025" s="92">
        <v>99</v>
      </c>
      <c r="AC1025" s="93">
        <v>-21.4</v>
      </c>
      <c r="AD1025" s="94">
        <v>-16.399999999999999</v>
      </c>
      <c r="AE1025" s="94">
        <v>298</v>
      </c>
      <c r="AF1025" s="94">
        <v>12</v>
      </c>
      <c r="AG1025" s="95">
        <v>6.5</v>
      </c>
      <c r="AH1025" s="91">
        <v>-148</v>
      </c>
    </row>
    <row r="1026" spans="1:34" x14ac:dyDescent="0.2">
      <c r="A1026" s="76" t="s">
        <v>622</v>
      </c>
      <c r="B1026" s="38">
        <v>110644563</v>
      </c>
      <c r="C1026" s="76" t="s">
        <v>3840</v>
      </c>
      <c r="D1026" s="76" t="s">
        <v>1315</v>
      </c>
      <c r="E1026" s="76" t="s">
        <v>3841</v>
      </c>
      <c r="F1026" s="76">
        <v>1998</v>
      </c>
      <c r="G1026" s="96">
        <v>8.9</v>
      </c>
      <c r="H1026" s="78" t="s">
        <v>553</v>
      </c>
      <c r="I1026" s="79">
        <v>10</v>
      </c>
      <c r="J1026" s="80">
        <v>7</v>
      </c>
      <c r="K1026" s="80">
        <v>22</v>
      </c>
      <c r="L1026" s="80">
        <v>-85.4</v>
      </c>
      <c r="M1026" s="82">
        <v>49.848399999999998</v>
      </c>
      <c r="N1026" s="83">
        <v>-1.87</v>
      </c>
      <c r="O1026" s="84">
        <v>37.29</v>
      </c>
      <c r="P1026" s="85">
        <v>-2.38</v>
      </c>
      <c r="Q1026" s="86">
        <v>47.41</v>
      </c>
      <c r="R1026" s="105">
        <v>2.72</v>
      </c>
      <c r="S1026" s="105">
        <v>21.67</v>
      </c>
      <c r="T1026" s="118">
        <v>0.13</v>
      </c>
      <c r="U1026" s="119">
        <v>18.8</v>
      </c>
      <c r="V1026" s="97">
        <v>4.6749999999999998</v>
      </c>
      <c r="W1026" s="88">
        <v>33.799999999999997</v>
      </c>
      <c r="X1026" s="89">
        <v>1.62</v>
      </c>
      <c r="Y1026" s="90">
        <v>31.6</v>
      </c>
      <c r="Z1026" s="91">
        <v>-55.5</v>
      </c>
      <c r="AA1026" s="81">
        <v>195.5</v>
      </c>
      <c r="AB1026" s="92">
        <v>96</v>
      </c>
      <c r="AC1026" s="93">
        <v>20.9</v>
      </c>
      <c r="AD1026" s="94">
        <v>7.7</v>
      </c>
      <c r="AE1026" s="94">
        <v>291</v>
      </c>
      <c r="AF1026" s="94">
        <v>-22</v>
      </c>
      <c r="AG1026" s="95">
        <v>3</v>
      </c>
      <c r="AH1026" s="91">
        <v>190</v>
      </c>
    </row>
    <row r="1027" spans="1:34" x14ac:dyDescent="0.2">
      <c r="A1027" s="76" t="s">
        <v>622</v>
      </c>
      <c r="B1027" s="38">
        <v>662443</v>
      </c>
      <c r="C1027" s="76" t="s">
        <v>1364</v>
      </c>
      <c r="D1027" s="76" t="s">
        <v>1315</v>
      </c>
      <c r="E1027" s="76" t="s">
        <v>537</v>
      </c>
      <c r="F1027" s="76">
        <v>1995</v>
      </c>
      <c r="G1027" s="96">
        <v>4.4000000000000004</v>
      </c>
      <c r="H1027" s="78" t="s">
        <v>553</v>
      </c>
      <c r="I1027" s="79">
        <v>29</v>
      </c>
      <c r="J1027" s="80">
        <v>4</v>
      </c>
      <c r="K1027" s="80">
        <v>126</v>
      </c>
      <c r="L1027" s="80">
        <v>101.9</v>
      </c>
      <c r="M1027" s="82">
        <v>75.531034482999999</v>
      </c>
      <c r="N1027" s="83">
        <v>-2.9750000000000001</v>
      </c>
      <c r="O1027" s="84">
        <v>46.735999999999997</v>
      </c>
      <c r="P1027" s="85">
        <v>-1.2749999999999999</v>
      </c>
      <c r="Q1027" s="86">
        <v>53.170666666999999</v>
      </c>
      <c r="R1027" s="105">
        <v>-0.42499999999999999</v>
      </c>
      <c r="S1027" s="105">
        <v>28.617333333000001</v>
      </c>
      <c r="T1027" s="118">
        <v>-0.01</v>
      </c>
      <c r="U1027" s="119">
        <v>14.5</v>
      </c>
      <c r="V1027" s="97">
        <v>3.4</v>
      </c>
      <c r="W1027" s="88">
        <v>54.3</v>
      </c>
      <c r="X1027" s="89">
        <v>2.25</v>
      </c>
      <c r="Y1027" s="90">
        <v>46.7</v>
      </c>
      <c r="Z1027" s="91">
        <v>-55.6</v>
      </c>
      <c r="AA1027" s="81">
        <v>-118.2</v>
      </c>
      <c r="AB1027" s="92">
        <v>89</v>
      </c>
      <c r="AC1027" s="93">
        <v>-20.9</v>
      </c>
      <c r="AD1027" s="94">
        <v>-11.8</v>
      </c>
      <c r="AE1027" s="94">
        <v>334</v>
      </c>
      <c r="AF1027" s="94">
        <v>-15</v>
      </c>
      <c r="AG1027" s="95">
        <v>-12</v>
      </c>
      <c r="AH1027" s="91">
        <v>-401</v>
      </c>
    </row>
    <row r="1028" spans="1:34" x14ac:dyDescent="0.2">
      <c r="A1028" s="76" t="s">
        <v>622</v>
      </c>
      <c r="B1028" s="38">
        <v>110782157</v>
      </c>
      <c r="C1028" s="76" t="s">
        <v>911</v>
      </c>
      <c r="D1028" s="76" t="s">
        <v>1315</v>
      </c>
      <c r="E1028" s="76" t="s">
        <v>912</v>
      </c>
      <c r="F1028" s="76">
        <v>1999</v>
      </c>
      <c r="G1028" s="96">
        <v>7.2</v>
      </c>
      <c r="H1028" s="78" t="s">
        <v>553</v>
      </c>
      <c r="I1028" s="79">
        <v>17</v>
      </c>
      <c r="J1028" s="80">
        <v>7</v>
      </c>
      <c r="K1028" s="80">
        <v>50</v>
      </c>
      <c r="L1028" s="80">
        <v>50.9</v>
      </c>
      <c r="M1028" s="82">
        <v>68.618470587999994</v>
      </c>
      <c r="N1028" s="83">
        <v>-3.4</v>
      </c>
      <c r="O1028" s="84">
        <v>51.879300000000001</v>
      </c>
      <c r="P1028" s="85">
        <v>-0.68</v>
      </c>
      <c r="Q1028" s="86">
        <v>49.593600000000002</v>
      </c>
      <c r="R1028" s="105">
        <v>-6.8</v>
      </c>
      <c r="S1028" s="105">
        <v>36.806399999999996</v>
      </c>
      <c r="T1028" s="118">
        <v>0.02</v>
      </c>
      <c r="U1028" s="119">
        <v>38.9</v>
      </c>
      <c r="V1028" s="97">
        <v>-2.9750000000000001</v>
      </c>
      <c r="W1028" s="88">
        <v>40.5</v>
      </c>
      <c r="X1028" s="89">
        <v>-0.18</v>
      </c>
      <c r="Y1028" s="90">
        <v>35.6</v>
      </c>
      <c r="Z1028" s="91">
        <v>-56.5</v>
      </c>
      <c r="AA1028" s="81">
        <v>25.5</v>
      </c>
      <c r="AB1028" s="92">
        <v>95</v>
      </c>
      <c r="AC1028" s="93">
        <v>-5.9</v>
      </c>
      <c r="AD1028" s="94">
        <v>-4.0999999999999996</v>
      </c>
      <c r="AE1028" s="94">
        <v>299</v>
      </c>
      <c r="AF1028" s="94">
        <v>-2</v>
      </c>
      <c r="AG1028" s="95">
        <v>1.5</v>
      </c>
      <c r="AH1028" s="91">
        <v>-45</v>
      </c>
    </row>
    <row r="1029" spans="1:34" x14ac:dyDescent="0.2">
      <c r="A1029" s="76" t="s">
        <v>622</v>
      </c>
      <c r="B1029" s="38">
        <v>660532</v>
      </c>
      <c r="C1029" s="76" t="s">
        <v>460</v>
      </c>
      <c r="D1029" s="76" t="s">
        <v>1315</v>
      </c>
      <c r="E1029" s="76" t="s">
        <v>461</v>
      </c>
      <c r="F1029" s="76">
        <v>1994</v>
      </c>
      <c r="G1029" s="96">
        <v>3.5</v>
      </c>
      <c r="H1029" s="78" t="s">
        <v>553</v>
      </c>
      <c r="I1029" s="79">
        <v>38</v>
      </c>
      <c r="J1029" s="80">
        <v>17</v>
      </c>
      <c r="K1029" s="80">
        <v>133</v>
      </c>
      <c r="L1029" s="80">
        <v>120.5</v>
      </c>
      <c r="M1029" s="82">
        <v>80.391184210999995</v>
      </c>
      <c r="N1029" s="83">
        <v>-8.16</v>
      </c>
      <c r="O1029" s="84">
        <v>59.629333332999998</v>
      </c>
      <c r="P1029" s="85">
        <v>7.0549999999999997</v>
      </c>
      <c r="Q1029" s="86">
        <v>63.418666666999997</v>
      </c>
      <c r="R1029" s="105">
        <v>7.99</v>
      </c>
      <c r="S1029" s="105">
        <v>44.274999999999999</v>
      </c>
      <c r="T1029" s="118">
        <v>0.13</v>
      </c>
      <c r="U1029" s="119">
        <v>40.5</v>
      </c>
      <c r="V1029" s="97">
        <v>-2.89</v>
      </c>
      <c r="W1029" s="88">
        <v>65.400000000000006</v>
      </c>
      <c r="X1029" s="89">
        <v>-0.09</v>
      </c>
      <c r="Y1029" s="90">
        <v>61.2</v>
      </c>
      <c r="Z1029" s="91">
        <v>-57</v>
      </c>
      <c r="AA1029" s="81">
        <v>139.5</v>
      </c>
      <c r="AB1029" s="92">
        <v>99</v>
      </c>
      <c r="AC1029" s="93">
        <v>-10.5</v>
      </c>
      <c r="AD1029" s="94">
        <v>4.0999999999999996</v>
      </c>
      <c r="AE1029" s="94">
        <v>306</v>
      </c>
      <c r="AF1029" s="94">
        <v>3</v>
      </c>
      <c r="AG1029" s="95">
        <v>-8</v>
      </c>
      <c r="AH1029" s="91">
        <v>-73</v>
      </c>
    </row>
    <row r="1030" spans="1:34" x14ac:dyDescent="0.2">
      <c r="A1030" s="76" t="s">
        <v>622</v>
      </c>
      <c r="B1030" s="38">
        <v>643937</v>
      </c>
      <c r="C1030" s="76" t="s">
        <v>613</v>
      </c>
      <c r="D1030" s="76" t="s">
        <v>1315</v>
      </c>
      <c r="E1030" s="76" t="s">
        <v>614</v>
      </c>
      <c r="F1030" s="76">
        <v>1985</v>
      </c>
      <c r="G1030" s="96">
        <v>0</v>
      </c>
      <c r="H1030" s="78" t="s">
        <v>553</v>
      </c>
      <c r="I1030" s="79">
        <v>15</v>
      </c>
      <c r="J1030" s="80">
        <v>2</v>
      </c>
      <c r="K1030" s="80">
        <v>63</v>
      </c>
      <c r="L1030" s="80">
        <v>26.5</v>
      </c>
      <c r="M1030" s="82">
        <v>63.394133332999999</v>
      </c>
      <c r="N1030" s="83">
        <v>-4.08</v>
      </c>
      <c r="O1030" s="84">
        <v>43.392000000000003</v>
      </c>
      <c r="P1030" s="85">
        <v>-1.53</v>
      </c>
      <c r="Q1030" s="86">
        <v>49.3</v>
      </c>
      <c r="R1030" s="105">
        <v>-0.93500000000000005</v>
      </c>
      <c r="S1030" s="105">
        <v>29.1525</v>
      </c>
      <c r="T1030" s="118">
        <v>-0.06</v>
      </c>
      <c r="U1030" s="119">
        <v>8.6999999999999993</v>
      </c>
      <c r="V1030" s="97">
        <v>-3.06</v>
      </c>
      <c r="W1030" s="88">
        <v>40.700000000000003</v>
      </c>
      <c r="X1030" s="89">
        <v>0.9</v>
      </c>
      <c r="Y1030" s="90">
        <v>33.5</v>
      </c>
      <c r="Z1030" s="91">
        <v>-57.1</v>
      </c>
      <c r="AA1030" s="81">
        <v>-784.5</v>
      </c>
      <c r="AB1030" s="92">
        <v>95</v>
      </c>
      <c r="AC1030" s="93">
        <v>-25</v>
      </c>
      <c r="AD1030" s="94">
        <v>-26.8</v>
      </c>
      <c r="AE1030" s="94">
        <v>279</v>
      </c>
      <c r="AF1030" s="94">
        <v>-1</v>
      </c>
      <c r="AG1030" s="95">
        <v>-20</v>
      </c>
      <c r="AH1030" s="91">
        <v>-460</v>
      </c>
    </row>
    <row r="1031" spans="1:34" x14ac:dyDescent="0.2">
      <c r="A1031" s="76" t="s">
        <v>622</v>
      </c>
      <c r="B1031" s="38">
        <v>641758</v>
      </c>
      <c r="C1031" s="76" t="s">
        <v>1242</v>
      </c>
      <c r="D1031" s="76" t="s">
        <v>1315</v>
      </c>
      <c r="E1031" s="76" t="s">
        <v>1243</v>
      </c>
      <c r="F1031" s="76">
        <v>1983</v>
      </c>
      <c r="G1031" s="96">
        <v>5.0999999999999996</v>
      </c>
      <c r="H1031" s="78" t="s">
        <v>553</v>
      </c>
      <c r="I1031" s="79">
        <v>11</v>
      </c>
      <c r="J1031" s="80">
        <v>6</v>
      </c>
      <c r="K1031" s="80">
        <v>43</v>
      </c>
      <c r="L1031" s="80">
        <v>-141.30000000000001</v>
      </c>
      <c r="M1031" s="82">
        <v>52.126363636000001</v>
      </c>
      <c r="N1031" s="83">
        <v>-2.72</v>
      </c>
      <c r="O1031" s="84">
        <v>33.25</v>
      </c>
      <c r="P1031" s="85">
        <v>-4.6749999999999998</v>
      </c>
      <c r="Q1031" s="86">
        <v>38.85</v>
      </c>
      <c r="R1031" s="105">
        <v>-2.8050000000000002</v>
      </c>
      <c r="S1031" s="105">
        <v>18.8125</v>
      </c>
      <c r="T1031" s="118">
        <v>-0.08</v>
      </c>
      <c r="U1031" s="119">
        <v>15.1</v>
      </c>
      <c r="V1031" s="97">
        <v>-0.76500000000000001</v>
      </c>
      <c r="W1031" s="88">
        <v>35.200000000000003</v>
      </c>
      <c r="X1031" s="89">
        <v>1.62</v>
      </c>
      <c r="Y1031" s="90">
        <v>30.5</v>
      </c>
      <c r="Z1031" s="91">
        <v>-57.9</v>
      </c>
      <c r="AA1031" s="81">
        <v>-577.29999999999995</v>
      </c>
      <c r="AB1031" s="92">
        <v>98</v>
      </c>
      <c r="AC1031" s="93">
        <v>-17.7</v>
      </c>
      <c r="AD1031" s="94">
        <v>-20.9</v>
      </c>
      <c r="AE1031" s="94">
        <v>264</v>
      </c>
      <c r="AF1031" s="94">
        <v>3</v>
      </c>
      <c r="AG1031" s="95">
        <v>-12</v>
      </c>
      <c r="AH1031" s="91">
        <v>-348</v>
      </c>
    </row>
    <row r="1032" spans="1:34" x14ac:dyDescent="0.2">
      <c r="A1032" s="76" t="s">
        <v>622</v>
      </c>
      <c r="B1032" s="38">
        <v>110641243</v>
      </c>
      <c r="C1032" s="76" t="s">
        <v>743</v>
      </c>
      <c r="D1032" s="76" t="s">
        <v>1315</v>
      </c>
      <c r="E1032" s="76" t="s">
        <v>744</v>
      </c>
      <c r="F1032" s="76">
        <v>1998</v>
      </c>
      <c r="G1032" s="96">
        <v>8.9</v>
      </c>
      <c r="H1032" s="78" t="s">
        <v>553</v>
      </c>
      <c r="I1032" s="79">
        <v>58</v>
      </c>
      <c r="J1032" s="80">
        <v>24</v>
      </c>
      <c r="K1032" s="80">
        <v>154</v>
      </c>
      <c r="L1032" s="80">
        <v>-83.6</v>
      </c>
      <c r="M1032" s="82">
        <v>79.408086206999997</v>
      </c>
      <c r="N1032" s="83">
        <v>-2.4649999999999999</v>
      </c>
      <c r="O1032" s="84">
        <v>37.700000000000003</v>
      </c>
      <c r="P1032" s="85">
        <v>-2.8050000000000002</v>
      </c>
      <c r="Q1032" s="86">
        <v>61.2</v>
      </c>
      <c r="R1032" s="105">
        <v>1.87</v>
      </c>
      <c r="S1032" s="105">
        <v>14.24</v>
      </c>
      <c r="T1032" s="118">
        <v>0.16</v>
      </c>
      <c r="U1032" s="119">
        <v>19.600000000000001</v>
      </c>
      <c r="V1032" s="97">
        <v>6.5449999999999999</v>
      </c>
      <c r="W1032" s="88">
        <v>58.6</v>
      </c>
      <c r="X1032" s="89">
        <v>3.15</v>
      </c>
      <c r="Y1032" s="90">
        <v>53.4</v>
      </c>
      <c r="Z1032" s="91">
        <v>-58.1</v>
      </c>
      <c r="AA1032" s="81">
        <v>156.4</v>
      </c>
      <c r="AB1032" s="92">
        <v>98</v>
      </c>
      <c r="AC1032" s="93">
        <v>13.2</v>
      </c>
      <c r="AD1032" s="94">
        <v>10.5</v>
      </c>
      <c r="AE1032" s="94">
        <v>306</v>
      </c>
      <c r="AF1032" s="94">
        <v>-24</v>
      </c>
      <c r="AG1032" s="95">
        <v>-7.5</v>
      </c>
      <c r="AH1032" s="91">
        <v>12</v>
      </c>
    </row>
    <row r="1033" spans="1:34" x14ac:dyDescent="0.2">
      <c r="A1033" s="76" t="s">
        <v>622</v>
      </c>
      <c r="B1033" s="38">
        <v>651647</v>
      </c>
      <c r="C1033" s="76" t="s">
        <v>1095</v>
      </c>
      <c r="D1033" s="76" t="s">
        <v>1315</v>
      </c>
      <c r="E1033" s="76" t="s">
        <v>1096</v>
      </c>
      <c r="F1033" s="76">
        <v>1988</v>
      </c>
      <c r="G1033" s="96">
        <v>4.7</v>
      </c>
      <c r="H1033" s="78" t="s">
        <v>553</v>
      </c>
      <c r="I1033" s="79">
        <v>20</v>
      </c>
      <c r="J1033" s="80">
        <v>5</v>
      </c>
      <c r="K1033" s="80">
        <v>97</v>
      </c>
      <c r="L1033" s="80">
        <v>-108.1</v>
      </c>
      <c r="M1033" s="82">
        <v>72.549599999999998</v>
      </c>
      <c r="N1033" s="83">
        <v>-2.5499999999999998</v>
      </c>
      <c r="O1033" s="84">
        <v>36.299999999999997</v>
      </c>
      <c r="P1033" s="85">
        <v>-3.74</v>
      </c>
      <c r="Q1033" s="86">
        <v>54.4</v>
      </c>
      <c r="R1033" s="105">
        <v>3.06</v>
      </c>
      <c r="S1033" s="105">
        <v>22</v>
      </c>
      <c r="T1033" s="118">
        <v>-0.13</v>
      </c>
      <c r="U1033" s="119">
        <v>18.5</v>
      </c>
      <c r="V1033" s="97">
        <v>-1.36</v>
      </c>
      <c r="W1033" s="88">
        <v>51.2</v>
      </c>
      <c r="X1033" s="89">
        <v>0.45</v>
      </c>
      <c r="Y1033" s="90">
        <v>44.3</v>
      </c>
      <c r="Z1033" s="91">
        <v>-60.1</v>
      </c>
      <c r="AA1033" s="81">
        <v>-370</v>
      </c>
      <c r="AB1033" s="92">
        <v>94</v>
      </c>
      <c r="AC1033" s="93">
        <v>-11.8</v>
      </c>
      <c r="AD1033" s="94">
        <v>-14.5</v>
      </c>
      <c r="AE1033" s="94">
        <v>307</v>
      </c>
      <c r="AF1033" s="94">
        <v>8</v>
      </c>
      <c r="AG1033" s="95">
        <v>-11.5</v>
      </c>
      <c r="AH1033" s="91">
        <v>-276</v>
      </c>
    </row>
    <row r="1034" spans="1:34" x14ac:dyDescent="0.2">
      <c r="A1034" s="76" t="s">
        <v>622</v>
      </c>
      <c r="B1034" s="38">
        <v>652564</v>
      </c>
      <c r="C1034" s="76" t="s">
        <v>1113</v>
      </c>
      <c r="D1034" s="76" t="s">
        <v>1315</v>
      </c>
      <c r="E1034" s="76" t="s">
        <v>1114</v>
      </c>
      <c r="F1034" s="76">
        <v>1988</v>
      </c>
      <c r="G1034" s="96">
        <v>0.2</v>
      </c>
      <c r="H1034" s="78" t="s">
        <v>553</v>
      </c>
      <c r="I1034" s="79">
        <v>41</v>
      </c>
      <c r="J1034" s="80">
        <v>9</v>
      </c>
      <c r="K1034" s="80">
        <v>184</v>
      </c>
      <c r="L1034" s="80">
        <v>-279.60000000000002</v>
      </c>
      <c r="M1034" s="82">
        <v>79.437365854000006</v>
      </c>
      <c r="N1034" s="83">
        <v>1.7849999999999999</v>
      </c>
      <c r="O1034" s="84">
        <v>50.509749999999997</v>
      </c>
      <c r="P1034" s="85">
        <v>-5.1849999999999996</v>
      </c>
      <c r="Q1034" s="86">
        <v>56.25</v>
      </c>
      <c r="R1034" s="105">
        <v>7.14</v>
      </c>
      <c r="S1034" s="105">
        <v>26.78275</v>
      </c>
      <c r="T1034" s="118">
        <v>-0.03</v>
      </c>
      <c r="U1034" s="119">
        <v>16.8</v>
      </c>
      <c r="V1034" s="97">
        <v>6.375</v>
      </c>
      <c r="W1034" s="88">
        <v>54.4</v>
      </c>
      <c r="X1034" s="89">
        <v>-1.35</v>
      </c>
      <c r="Y1034" s="90">
        <v>41.6</v>
      </c>
      <c r="Z1034" s="91">
        <v>-60.3</v>
      </c>
      <c r="AA1034" s="81">
        <v>-437.7</v>
      </c>
      <c r="AB1034" s="92">
        <v>96</v>
      </c>
      <c r="AC1034" s="93">
        <v>16.8</v>
      </c>
      <c r="AD1034" s="94">
        <v>-9.1</v>
      </c>
      <c r="AE1034" s="94">
        <v>276</v>
      </c>
      <c r="AF1034" s="94">
        <v>14</v>
      </c>
      <c r="AG1034" s="95">
        <v>5.5</v>
      </c>
      <c r="AH1034" s="91">
        <v>143</v>
      </c>
    </row>
    <row r="1035" spans="1:34" x14ac:dyDescent="0.2">
      <c r="A1035" s="76" t="s">
        <v>622</v>
      </c>
      <c r="B1035" s="38">
        <v>139412</v>
      </c>
      <c r="C1035" s="76" t="s">
        <v>1977</v>
      </c>
      <c r="D1035" s="76" t="s">
        <v>1399</v>
      </c>
      <c r="E1035" s="76" t="s">
        <v>1978</v>
      </c>
      <c r="F1035" s="76">
        <v>1994</v>
      </c>
      <c r="G1035" s="96">
        <v>4.7</v>
      </c>
      <c r="H1035" s="78" t="s">
        <v>553</v>
      </c>
      <c r="I1035" s="79">
        <v>10</v>
      </c>
      <c r="J1035" s="80">
        <v>4</v>
      </c>
      <c r="K1035" s="80">
        <v>28</v>
      </c>
      <c r="L1035" s="80">
        <v>-59.5</v>
      </c>
      <c r="M1035" s="82">
        <v>45.326999999999998</v>
      </c>
      <c r="N1035" s="83">
        <v>-2.2949999999999999</v>
      </c>
      <c r="O1035" s="84">
        <v>30.5</v>
      </c>
      <c r="P1035" s="85">
        <v>-4.335</v>
      </c>
      <c r="Q1035" s="86">
        <v>41.3</v>
      </c>
      <c r="R1035" s="105">
        <v>-0.51</v>
      </c>
      <c r="S1035" s="105">
        <v>19.2</v>
      </c>
      <c r="T1035" s="118">
        <v>-0.05</v>
      </c>
      <c r="U1035" s="119">
        <v>12</v>
      </c>
      <c r="V1035" s="97">
        <v>1.7</v>
      </c>
      <c r="W1035" s="88">
        <v>34.5</v>
      </c>
      <c r="X1035" s="89">
        <v>1.98</v>
      </c>
      <c r="Y1035" s="90">
        <v>30.9</v>
      </c>
      <c r="Z1035" s="91">
        <v>-61</v>
      </c>
      <c r="AA1035" s="81">
        <v>-154.1</v>
      </c>
      <c r="AB1035" s="92">
        <v>96</v>
      </c>
      <c r="AC1035" s="93">
        <v>-5</v>
      </c>
      <c r="AD1035" s="94">
        <v>-2.2999999999999998</v>
      </c>
      <c r="AE1035" s="94">
        <v>302</v>
      </c>
      <c r="AF1035" s="94">
        <v>-10</v>
      </c>
      <c r="AG1035" s="95">
        <v>-10</v>
      </c>
      <c r="AH1035" s="91">
        <v>-145</v>
      </c>
    </row>
    <row r="1036" spans="1:34" x14ac:dyDescent="0.2">
      <c r="A1036" s="76" t="s">
        <v>622</v>
      </c>
      <c r="B1036" s="38">
        <v>662112</v>
      </c>
      <c r="C1036" s="76" t="s">
        <v>1710</v>
      </c>
      <c r="D1036" s="76" t="s">
        <v>1315</v>
      </c>
      <c r="E1036" s="76" t="s">
        <v>1002</v>
      </c>
      <c r="F1036" s="76">
        <v>1994</v>
      </c>
      <c r="G1036" s="96">
        <v>2.7</v>
      </c>
      <c r="H1036" s="78" t="s">
        <v>553</v>
      </c>
      <c r="I1036" s="79">
        <v>59</v>
      </c>
      <c r="J1036" s="80">
        <v>12</v>
      </c>
      <c r="K1036" s="80">
        <v>197</v>
      </c>
      <c r="L1036" s="80">
        <v>23.3</v>
      </c>
      <c r="M1036" s="82">
        <v>87.397491525000007</v>
      </c>
      <c r="N1036" s="83">
        <v>-7.9050000000000002</v>
      </c>
      <c r="O1036" s="84">
        <v>58.353749999999998</v>
      </c>
      <c r="P1036" s="85">
        <v>3.06</v>
      </c>
      <c r="Q1036" s="86">
        <v>63.923124999999999</v>
      </c>
      <c r="R1036" s="105">
        <v>-8.5000000000000006E-2</v>
      </c>
      <c r="S1036" s="105">
        <v>43.058750000000003</v>
      </c>
      <c r="T1036" s="118">
        <v>0.11</v>
      </c>
      <c r="U1036" s="119">
        <v>41.3</v>
      </c>
      <c r="V1036" s="97">
        <v>-5.0999999999999996</v>
      </c>
      <c r="W1036" s="88">
        <v>69.400000000000006</v>
      </c>
      <c r="X1036" s="89">
        <v>1.08</v>
      </c>
      <c r="Y1036" s="90">
        <v>64.599999999999994</v>
      </c>
      <c r="Z1036" s="91">
        <v>-61.1</v>
      </c>
      <c r="AA1036" s="81">
        <v>-191.4</v>
      </c>
      <c r="AB1036" s="92">
        <v>97</v>
      </c>
      <c r="AC1036" s="93">
        <v>-11.4</v>
      </c>
      <c r="AD1036" s="94">
        <v>-3.2</v>
      </c>
      <c r="AE1036" s="94">
        <v>280</v>
      </c>
      <c r="AF1036" s="94">
        <v>9</v>
      </c>
      <c r="AG1036" s="95">
        <v>13.5</v>
      </c>
      <c r="AH1036" s="91">
        <v>46</v>
      </c>
    </row>
    <row r="1037" spans="1:34" x14ac:dyDescent="0.2">
      <c r="A1037" s="76" t="s">
        <v>622</v>
      </c>
      <c r="B1037" s="38">
        <v>617923</v>
      </c>
      <c r="C1037" s="76" t="s">
        <v>1027</v>
      </c>
      <c r="D1037" s="76" t="s">
        <v>1315</v>
      </c>
      <c r="E1037" s="76" t="s">
        <v>1028</v>
      </c>
      <c r="F1037" s="76">
        <v>1971</v>
      </c>
      <c r="G1037" s="96">
        <v>0</v>
      </c>
      <c r="H1037" s="78" t="s">
        <v>553</v>
      </c>
      <c r="I1037" s="79">
        <v>19</v>
      </c>
      <c r="J1037" s="80">
        <v>7</v>
      </c>
      <c r="K1037" s="80">
        <v>66</v>
      </c>
      <c r="L1037" s="80">
        <v>24.7</v>
      </c>
      <c r="M1037" s="82">
        <v>65.374105263000004</v>
      </c>
      <c r="N1037" s="83">
        <v>-4.25</v>
      </c>
      <c r="O1037" s="84">
        <v>30.966999999999999</v>
      </c>
      <c r="P1037" s="85">
        <v>-0.93500000000000005</v>
      </c>
      <c r="Q1037" s="86">
        <v>44.5</v>
      </c>
      <c r="R1037" s="105">
        <v>-5.1849999999999996</v>
      </c>
      <c r="S1037" s="105">
        <v>12.103999999999999</v>
      </c>
      <c r="T1037" s="118">
        <v>0.03</v>
      </c>
      <c r="U1037" s="119">
        <v>1.3</v>
      </c>
      <c r="V1037" s="97">
        <v>-8.5000000000000006E-2</v>
      </c>
      <c r="W1037" s="88">
        <v>37.700000000000003</v>
      </c>
      <c r="X1037" s="89">
        <v>1.53</v>
      </c>
      <c r="Y1037" s="90">
        <v>30</v>
      </c>
      <c r="Z1037" s="91">
        <v>-61.5</v>
      </c>
      <c r="AA1037" s="81">
        <v>-658.6</v>
      </c>
      <c r="AB1037" s="92">
        <v>99</v>
      </c>
      <c r="AC1037" s="93">
        <v>-31.8</v>
      </c>
      <c r="AD1037" s="94">
        <v>-24.1</v>
      </c>
      <c r="AE1037" s="94">
        <v>275</v>
      </c>
      <c r="AF1037" s="94">
        <v>26</v>
      </c>
      <c r="AG1037" s="95">
        <v>4.5</v>
      </c>
      <c r="AH1037" s="91">
        <v>-276</v>
      </c>
    </row>
    <row r="1038" spans="1:34" x14ac:dyDescent="0.2">
      <c r="A1038" s="76" t="s">
        <v>622</v>
      </c>
      <c r="B1038" s="38">
        <v>654939</v>
      </c>
      <c r="C1038" s="76" t="s">
        <v>954</v>
      </c>
      <c r="D1038" s="76" t="s">
        <v>1315</v>
      </c>
      <c r="E1038" s="76" t="s">
        <v>955</v>
      </c>
      <c r="F1038" s="76">
        <v>1990</v>
      </c>
      <c r="G1038" s="96">
        <v>2.6</v>
      </c>
      <c r="H1038" s="78" t="s">
        <v>553</v>
      </c>
      <c r="I1038" s="79">
        <v>47</v>
      </c>
      <c r="J1038" s="80">
        <v>18</v>
      </c>
      <c r="K1038" s="80">
        <v>147</v>
      </c>
      <c r="L1038" s="80">
        <v>-60</v>
      </c>
      <c r="M1038" s="82">
        <v>80.262127660000004</v>
      </c>
      <c r="N1038" s="83">
        <v>-3.3149999999999999</v>
      </c>
      <c r="O1038" s="84">
        <v>42.648666667000001</v>
      </c>
      <c r="P1038" s="85">
        <v>-2.6349999999999998</v>
      </c>
      <c r="Q1038" s="86">
        <v>54.916333332999997</v>
      </c>
      <c r="R1038" s="105">
        <v>14.875</v>
      </c>
      <c r="S1038" s="105">
        <v>26.922999999999998</v>
      </c>
      <c r="T1038" s="118">
        <v>0.04</v>
      </c>
      <c r="U1038" s="119">
        <v>29.8</v>
      </c>
      <c r="V1038" s="97">
        <v>8.5000000000000006E-2</v>
      </c>
      <c r="W1038" s="88">
        <v>61.5</v>
      </c>
      <c r="X1038" s="89">
        <v>1.26</v>
      </c>
      <c r="Y1038" s="90">
        <v>56.9</v>
      </c>
      <c r="Z1038" s="91">
        <v>-63.9</v>
      </c>
      <c r="AA1038" s="81">
        <v>-217.3</v>
      </c>
      <c r="AB1038" s="92">
        <v>98</v>
      </c>
      <c r="AC1038" s="93">
        <v>10</v>
      </c>
      <c r="AD1038" s="94">
        <v>-2.2999999999999998</v>
      </c>
      <c r="AE1038" s="94">
        <v>304</v>
      </c>
      <c r="AF1038" s="94">
        <v>1</v>
      </c>
      <c r="AG1038" s="95">
        <v>-11.5</v>
      </c>
      <c r="AH1038" s="91">
        <v>-51</v>
      </c>
    </row>
    <row r="1039" spans="1:34" x14ac:dyDescent="0.2">
      <c r="A1039" s="76" t="s">
        <v>622</v>
      </c>
      <c r="B1039" s="38">
        <v>664507</v>
      </c>
      <c r="C1039" s="76" t="s">
        <v>958</v>
      </c>
      <c r="D1039" s="76" t="s">
        <v>1315</v>
      </c>
      <c r="E1039" s="76" t="s">
        <v>959</v>
      </c>
      <c r="F1039" s="76">
        <v>1996</v>
      </c>
      <c r="G1039" s="96">
        <v>2.9</v>
      </c>
      <c r="H1039" s="78" t="s">
        <v>553</v>
      </c>
      <c r="I1039" s="79">
        <v>52</v>
      </c>
      <c r="J1039" s="80">
        <v>15</v>
      </c>
      <c r="K1039" s="80">
        <v>171</v>
      </c>
      <c r="L1039" s="80">
        <v>-40.5</v>
      </c>
      <c r="M1039" s="82">
        <v>83.542307691999994</v>
      </c>
      <c r="N1039" s="83">
        <v>-2.5499999999999998</v>
      </c>
      <c r="O1039" s="84">
        <v>57.5672</v>
      </c>
      <c r="P1039" s="85">
        <v>-1.7</v>
      </c>
      <c r="Q1039" s="86">
        <v>61.202133332999999</v>
      </c>
      <c r="R1039" s="105">
        <v>-6.29</v>
      </c>
      <c r="S1039" s="105">
        <v>36.856533333000002</v>
      </c>
      <c r="T1039" s="118">
        <v>0.08</v>
      </c>
      <c r="U1039" s="119">
        <v>25.5</v>
      </c>
      <c r="V1039" s="97">
        <v>0.42499999999999999</v>
      </c>
      <c r="W1039" s="88">
        <v>59.4</v>
      </c>
      <c r="X1039" s="89">
        <v>-0.27</v>
      </c>
      <c r="Y1039" s="90">
        <v>52.8</v>
      </c>
      <c r="Z1039" s="91">
        <v>-67.5</v>
      </c>
      <c r="AA1039" s="81">
        <v>-8.1999999999999993</v>
      </c>
      <c r="AB1039" s="92">
        <v>99</v>
      </c>
      <c r="AC1039" s="93">
        <v>0.9</v>
      </c>
      <c r="AD1039" s="94">
        <v>-1.4</v>
      </c>
      <c r="AE1039" s="94">
        <v>313</v>
      </c>
      <c r="AF1039" s="94">
        <v>-5</v>
      </c>
      <c r="AG1039" s="95">
        <v>-7.5</v>
      </c>
      <c r="AH1039" s="91">
        <v>-140</v>
      </c>
    </row>
    <row r="1040" spans="1:34" x14ac:dyDescent="0.2">
      <c r="A1040" s="76" t="s">
        <v>622</v>
      </c>
      <c r="B1040" s="38">
        <v>651128</v>
      </c>
      <c r="C1040" s="76" t="s">
        <v>1280</v>
      </c>
      <c r="D1040" s="76" t="s">
        <v>1315</v>
      </c>
      <c r="E1040" s="76" t="s">
        <v>1281</v>
      </c>
      <c r="F1040" s="76">
        <v>1988</v>
      </c>
      <c r="G1040" s="96">
        <v>5.7</v>
      </c>
      <c r="H1040" s="78" t="s">
        <v>553</v>
      </c>
      <c r="I1040" s="79">
        <v>67</v>
      </c>
      <c r="J1040" s="80">
        <v>14</v>
      </c>
      <c r="K1040" s="80">
        <v>268</v>
      </c>
      <c r="L1040" s="80">
        <v>-178.2</v>
      </c>
      <c r="M1040" s="82">
        <v>77.549552238999993</v>
      </c>
      <c r="N1040" s="83">
        <v>-1.9550000000000001</v>
      </c>
      <c r="O1040" s="84">
        <v>46.332000000000001</v>
      </c>
      <c r="P1040" s="85">
        <v>-5.44</v>
      </c>
      <c r="Q1040" s="86">
        <v>56.375999999999998</v>
      </c>
      <c r="R1040" s="105">
        <v>-4.25</v>
      </c>
      <c r="S1040" s="105">
        <v>26.163</v>
      </c>
      <c r="T1040" s="118">
        <v>-0.08</v>
      </c>
      <c r="U1040" s="119">
        <v>30.9</v>
      </c>
      <c r="V1040" s="97">
        <v>0.34</v>
      </c>
      <c r="W1040" s="88">
        <v>67.3</v>
      </c>
      <c r="X1040" s="89">
        <v>0.81</v>
      </c>
      <c r="Y1040" s="90">
        <v>56.6</v>
      </c>
      <c r="Z1040" s="91">
        <v>-68.8</v>
      </c>
      <c r="AA1040" s="81">
        <v>-684.5</v>
      </c>
      <c r="AB1040" s="92">
        <v>96</v>
      </c>
      <c r="AC1040" s="93">
        <v>-16.8</v>
      </c>
      <c r="AD1040" s="94">
        <v>-22.3</v>
      </c>
      <c r="AE1040" s="94">
        <v>304</v>
      </c>
      <c r="AF1040" s="94">
        <v>0</v>
      </c>
      <c r="AG1040" s="95">
        <v>-16</v>
      </c>
      <c r="AH1040" s="91">
        <v>-423</v>
      </c>
    </row>
    <row r="1041" spans="1:34" x14ac:dyDescent="0.2">
      <c r="A1041" s="76" t="s">
        <v>622</v>
      </c>
      <c r="B1041" s="38">
        <v>649995</v>
      </c>
      <c r="C1041" s="76" t="s">
        <v>1240</v>
      </c>
      <c r="D1041" s="76" t="s">
        <v>1315</v>
      </c>
      <c r="E1041" s="76" t="s">
        <v>1241</v>
      </c>
      <c r="F1041" s="76">
        <v>1988</v>
      </c>
      <c r="G1041" s="96">
        <v>6.3</v>
      </c>
      <c r="H1041" s="78" t="s">
        <v>553</v>
      </c>
      <c r="I1041" s="79">
        <v>13</v>
      </c>
      <c r="J1041" s="80">
        <v>6</v>
      </c>
      <c r="K1041" s="80">
        <v>45</v>
      </c>
      <c r="L1041" s="80">
        <v>-107.9</v>
      </c>
      <c r="M1041" s="82">
        <v>59.420307692000002</v>
      </c>
      <c r="N1041" s="83">
        <v>-2.5499999999999998</v>
      </c>
      <c r="O1041" s="84">
        <v>36</v>
      </c>
      <c r="P1041" s="85">
        <v>-3.06</v>
      </c>
      <c r="Q1041" s="86">
        <v>49.4</v>
      </c>
      <c r="R1041" s="105">
        <v>3.74</v>
      </c>
      <c r="S1041" s="105">
        <v>23.6</v>
      </c>
      <c r="T1041" s="118">
        <v>-0.13</v>
      </c>
      <c r="U1041" s="119">
        <v>18.5</v>
      </c>
      <c r="V1041" s="97">
        <v>0.59499999999999997</v>
      </c>
      <c r="W1041" s="88">
        <v>42.9</v>
      </c>
      <c r="X1041" s="89">
        <v>0</v>
      </c>
      <c r="Y1041" s="90">
        <v>37.200000000000003</v>
      </c>
      <c r="Z1041" s="91">
        <v>-69.3</v>
      </c>
      <c r="AA1041" s="81">
        <v>-344.1</v>
      </c>
      <c r="AB1041" s="92">
        <v>96</v>
      </c>
      <c r="AC1041" s="93">
        <v>-11.8</v>
      </c>
      <c r="AD1041" s="94">
        <v>-14.5</v>
      </c>
      <c r="AE1041" s="94">
        <v>295</v>
      </c>
      <c r="AF1041" s="94">
        <v>3</v>
      </c>
      <c r="AG1041" s="95">
        <v>-3.5</v>
      </c>
      <c r="AH1041" s="91">
        <v>-193</v>
      </c>
    </row>
    <row r="1042" spans="1:34" x14ac:dyDescent="0.2">
      <c r="A1042" s="76" t="s">
        <v>622</v>
      </c>
      <c r="B1042" s="38">
        <v>661400</v>
      </c>
      <c r="C1042" s="76" t="s">
        <v>551</v>
      </c>
      <c r="D1042" s="76" t="s">
        <v>1315</v>
      </c>
      <c r="E1042" s="76" t="s">
        <v>1026</v>
      </c>
      <c r="F1042" s="76">
        <v>1994</v>
      </c>
      <c r="G1042" s="96">
        <v>8.4</v>
      </c>
      <c r="H1042" s="78" t="s">
        <v>553</v>
      </c>
      <c r="I1042" s="79">
        <v>36</v>
      </c>
      <c r="J1042" s="80">
        <v>11</v>
      </c>
      <c r="K1042" s="80">
        <v>152</v>
      </c>
      <c r="L1042" s="80">
        <v>2.7</v>
      </c>
      <c r="M1042" s="82">
        <v>81.62</v>
      </c>
      <c r="N1042" s="83">
        <v>-3.4</v>
      </c>
      <c r="O1042" s="84">
        <v>53.341142857000001</v>
      </c>
      <c r="P1042" s="85">
        <v>-1.9550000000000001</v>
      </c>
      <c r="Q1042" s="86">
        <v>58.396285714000001</v>
      </c>
      <c r="R1042" s="105">
        <v>-0.76500000000000001</v>
      </c>
      <c r="S1042" s="105">
        <v>37.717714286000003</v>
      </c>
      <c r="T1042" s="118">
        <v>0.09</v>
      </c>
      <c r="U1042" s="119">
        <v>34.9</v>
      </c>
      <c r="V1042" s="97">
        <v>-0.42499999999999999</v>
      </c>
      <c r="W1042" s="88">
        <v>61.6</v>
      </c>
      <c r="X1042" s="89">
        <v>0.63</v>
      </c>
      <c r="Y1042" s="90">
        <v>55.5</v>
      </c>
      <c r="Z1042" s="91">
        <v>-70.3</v>
      </c>
      <c r="AA1042" s="81">
        <v>-50.9</v>
      </c>
      <c r="AB1042" s="92">
        <v>99</v>
      </c>
      <c r="AC1042" s="93">
        <v>0.5</v>
      </c>
      <c r="AD1042" s="94">
        <v>6.4</v>
      </c>
      <c r="AE1042" s="94">
        <v>326</v>
      </c>
      <c r="AF1042" s="94">
        <v>1</v>
      </c>
      <c r="AG1042" s="95">
        <v>-2</v>
      </c>
      <c r="AH1042" s="91">
        <v>21</v>
      </c>
    </row>
    <row r="1043" spans="1:34" x14ac:dyDescent="0.2">
      <c r="A1043" s="76" t="s">
        <v>622</v>
      </c>
      <c r="B1043" s="38">
        <v>655567</v>
      </c>
      <c r="C1043" s="76" t="s">
        <v>604</v>
      </c>
      <c r="D1043" s="76" t="s">
        <v>1315</v>
      </c>
      <c r="E1043" s="76" t="s">
        <v>605</v>
      </c>
      <c r="F1043" s="76">
        <v>1990</v>
      </c>
      <c r="G1043" s="96">
        <v>4</v>
      </c>
      <c r="H1043" s="78" t="s">
        <v>553</v>
      </c>
      <c r="I1043" s="79">
        <v>17</v>
      </c>
      <c r="J1043" s="80">
        <v>2</v>
      </c>
      <c r="K1043" s="80">
        <v>53</v>
      </c>
      <c r="L1043" s="80">
        <v>177.9</v>
      </c>
      <c r="M1043" s="82">
        <v>58.215529412000002</v>
      </c>
      <c r="N1043" s="83">
        <v>-3.74</v>
      </c>
      <c r="O1043" s="84">
        <v>45.98</v>
      </c>
      <c r="P1043" s="85">
        <v>-0.93500000000000005</v>
      </c>
      <c r="Q1043" s="86">
        <v>47.622142857</v>
      </c>
      <c r="R1043" s="105">
        <v>2.6349999999999998</v>
      </c>
      <c r="S1043" s="105">
        <v>32.324285713999998</v>
      </c>
      <c r="T1043" s="118">
        <v>-0.01</v>
      </c>
      <c r="U1043" s="119">
        <v>22.8</v>
      </c>
      <c r="V1043" s="97">
        <v>2.2949999999999999</v>
      </c>
      <c r="W1043" s="88">
        <v>44.2</v>
      </c>
      <c r="X1043" s="89">
        <v>1.71</v>
      </c>
      <c r="Y1043" s="90">
        <v>39.799999999999997</v>
      </c>
      <c r="Z1043" s="91">
        <v>-72.5</v>
      </c>
      <c r="AA1043" s="81">
        <v>102.3</v>
      </c>
      <c r="AB1043" s="92">
        <v>98</v>
      </c>
      <c r="AC1043" s="93">
        <v>-10.5</v>
      </c>
      <c r="AD1043" s="94">
        <v>-3.2</v>
      </c>
      <c r="AE1043" s="94">
        <v>315</v>
      </c>
      <c r="AF1043" s="94">
        <v>9</v>
      </c>
      <c r="AG1043" s="95">
        <v>0</v>
      </c>
      <c r="AH1043" s="91">
        <v>-78</v>
      </c>
    </row>
    <row r="1044" spans="1:34" x14ac:dyDescent="0.2">
      <c r="A1044" s="76" t="s">
        <v>622</v>
      </c>
      <c r="B1044" s="38">
        <v>647266</v>
      </c>
      <c r="C1044" s="76" t="s">
        <v>1090</v>
      </c>
      <c r="D1044" s="76" t="s">
        <v>1315</v>
      </c>
      <c r="E1044" s="76" t="s">
        <v>1091</v>
      </c>
      <c r="F1044" s="76">
        <v>1984</v>
      </c>
      <c r="G1044" s="96">
        <v>0.8</v>
      </c>
      <c r="H1044" s="78" t="s">
        <v>553</v>
      </c>
      <c r="I1044" s="79">
        <v>14</v>
      </c>
      <c r="J1044" s="80">
        <v>10</v>
      </c>
      <c r="K1044" s="80">
        <v>46</v>
      </c>
      <c r="L1044" s="80">
        <v>-68.900000000000006</v>
      </c>
      <c r="M1044" s="82">
        <v>60.097999999999999</v>
      </c>
      <c r="N1044" s="83">
        <v>-5.44</v>
      </c>
      <c r="O1044" s="84">
        <v>31.4</v>
      </c>
      <c r="P1044" s="85">
        <v>-1.36</v>
      </c>
      <c r="Q1044" s="86">
        <v>45.1</v>
      </c>
      <c r="R1044" s="105">
        <v>2.04</v>
      </c>
      <c r="S1044" s="105">
        <v>14.2</v>
      </c>
      <c r="T1044" s="118">
        <v>-0.06</v>
      </c>
      <c r="U1044" s="119">
        <v>7.4</v>
      </c>
      <c r="V1044" s="97">
        <v>-3.74</v>
      </c>
      <c r="W1044" s="88">
        <v>38.4</v>
      </c>
      <c r="X1044" s="89">
        <v>0.54</v>
      </c>
      <c r="Y1044" s="90">
        <v>32.799999999999997</v>
      </c>
      <c r="Z1044" s="91">
        <v>-73.099999999999994</v>
      </c>
      <c r="AA1044" s="81">
        <v>-290.5</v>
      </c>
      <c r="AB1044" s="92">
        <v>96</v>
      </c>
      <c r="AC1044" s="93">
        <v>-20</v>
      </c>
      <c r="AD1044" s="94">
        <v>-10.5</v>
      </c>
      <c r="AE1044" s="94">
        <v>260</v>
      </c>
      <c r="AF1044" s="94">
        <v>23</v>
      </c>
      <c r="AG1044" s="95">
        <v>11</v>
      </c>
      <c r="AH1044" s="91">
        <v>-3</v>
      </c>
    </row>
    <row r="1045" spans="1:34" x14ac:dyDescent="0.2">
      <c r="A1045" s="76" t="s">
        <v>622</v>
      </c>
      <c r="B1045" s="38">
        <v>662397</v>
      </c>
      <c r="C1045" s="76" t="s">
        <v>1364</v>
      </c>
      <c r="D1045" s="76" t="s">
        <v>1315</v>
      </c>
      <c r="E1045" s="76" t="s">
        <v>1041</v>
      </c>
      <c r="F1045" s="76">
        <v>1995</v>
      </c>
      <c r="G1045" s="96">
        <v>1.7</v>
      </c>
      <c r="H1045" s="78" t="s">
        <v>553</v>
      </c>
      <c r="I1045" s="79">
        <v>13</v>
      </c>
      <c r="J1045" s="80">
        <v>4</v>
      </c>
      <c r="K1045" s="80">
        <v>47</v>
      </c>
      <c r="L1045" s="80">
        <v>8.6</v>
      </c>
      <c r="M1045" s="82">
        <v>64.361999999999995</v>
      </c>
      <c r="N1045" s="83">
        <v>-4.8449999999999998</v>
      </c>
      <c r="O1045" s="84">
        <v>39.161999999999999</v>
      </c>
      <c r="P1045" s="85">
        <v>0.255</v>
      </c>
      <c r="Q1045" s="86">
        <v>43.174500000000002</v>
      </c>
      <c r="R1045" s="105">
        <v>-4.08</v>
      </c>
      <c r="S1045" s="105">
        <v>24.396000000000001</v>
      </c>
      <c r="T1045" s="118">
        <v>0.08</v>
      </c>
      <c r="U1045" s="119">
        <v>15.1</v>
      </c>
      <c r="V1045" s="97">
        <v>-1.105</v>
      </c>
      <c r="W1045" s="88">
        <v>41.7</v>
      </c>
      <c r="X1045" s="89">
        <v>0.18</v>
      </c>
      <c r="Y1045" s="90">
        <v>36.299999999999997</v>
      </c>
      <c r="Z1045" s="91">
        <v>-73.2</v>
      </c>
      <c r="AA1045" s="81">
        <v>-431.4</v>
      </c>
      <c r="AB1045" s="92">
        <v>93</v>
      </c>
      <c r="AC1045" s="93">
        <v>-9.1</v>
      </c>
      <c r="AD1045" s="94">
        <v>-7.7</v>
      </c>
      <c r="AE1045" s="94">
        <v>322</v>
      </c>
      <c r="AF1045" s="94">
        <v>-15</v>
      </c>
      <c r="AG1045" s="95">
        <v>-5.5</v>
      </c>
      <c r="AH1045" s="91">
        <v>-242</v>
      </c>
    </row>
    <row r="1046" spans="1:34" x14ac:dyDescent="0.2">
      <c r="A1046" s="76" t="s">
        <v>622</v>
      </c>
      <c r="B1046" s="38">
        <v>110033310</v>
      </c>
      <c r="C1046" s="76" t="s">
        <v>47</v>
      </c>
      <c r="D1046" s="76" t="s">
        <v>1315</v>
      </c>
      <c r="E1046" s="76" t="s">
        <v>943</v>
      </c>
      <c r="F1046" s="76">
        <v>1997</v>
      </c>
      <c r="G1046" s="96">
        <v>3.2</v>
      </c>
      <c r="H1046" s="78" t="s">
        <v>553</v>
      </c>
      <c r="I1046" s="79">
        <v>35</v>
      </c>
      <c r="J1046" s="80">
        <v>10</v>
      </c>
      <c r="K1046" s="80">
        <v>109</v>
      </c>
      <c r="L1046" s="80">
        <v>98.9</v>
      </c>
      <c r="M1046" s="82">
        <v>74.270571429</v>
      </c>
      <c r="N1046" s="83">
        <v>-3.3149999999999999</v>
      </c>
      <c r="O1046" s="84">
        <v>51.551250000000003</v>
      </c>
      <c r="P1046" s="85">
        <v>0.93500000000000005</v>
      </c>
      <c r="Q1046" s="86">
        <v>57.667499999999997</v>
      </c>
      <c r="R1046" s="105">
        <v>-8.33</v>
      </c>
      <c r="S1046" s="105">
        <v>32.328749999999999</v>
      </c>
      <c r="T1046" s="118">
        <v>-0.04</v>
      </c>
      <c r="U1046" s="119">
        <v>27.8</v>
      </c>
      <c r="V1046" s="97">
        <v>1.87</v>
      </c>
      <c r="W1046" s="88">
        <v>54.5</v>
      </c>
      <c r="X1046" s="89">
        <v>-0.81</v>
      </c>
      <c r="Y1046" s="90">
        <v>50</v>
      </c>
      <c r="Z1046" s="91">
        <v>-73.3</v>
      </c>
      <c r="AA1046" s="81">
        <v>-34.5</v>
      </c>
      <c r="AB1046" s="92">
        <v>88</v>
      </c>
      <c r="AC1046" s="93">
        <v>-1.8</v>
      </c>
      <c r="AD1046" s="94">
        <v>-4.5</v>
      </c>
      <c r="AE1046" s="94">
        <v>291</v>
      </c>
      <c r="AF1046" s="94">
        <v>8</v>
      </c>
      <c r="AG1046" s="95">
        <v>9.5</v>
      </c>
      <c r="AH1046" s="91">
        <v>70</v>
      </c>
    </row>
    <row r="1047" spans="1:34" x14ac:dyDescent="0.2">
      <c r="A1047" s="76" t="s">
        <v>622</v>
      </c>
      <c r="B1047" s="38">
        <v>658416</v>
      </c>
      <c r="C1047" s="76" t="s">
        <v>1069</v>
      </c>
      <c r="D1047" s="76" t="s">
        <v>1315</v>
      </c>
      <c r="E1047" s="76" t="s">
        <v>1070</v>
      </c>
      <c r="F1047" s="76">
        <v>1992</v>
      </c>
      <c r="G1047" s="96">
        <v>3.5</v>
      </c>
      <c r="H1047" s="78" t="s">
        <v>553</v>
      </c>
      <c r="I1047" s="79">
        <v>281</v>
      </c>
      <c r="J1047" s="80">
        <v>68</v>
      </c>
      <c r="K1047" s="80">
        <v>1051</v>
      </c>
      <c r="L1047" s="80">
        <v>-88.1</v>
      </c>
      <c r="M1047" s="82">
        <v>94.773814947000005</v>
      </c>
      <c r="N1047" s="83">
        <v>-5.8650000000000002</v>
      </c>
      <c r="O1047" s="84">
        <v>76.218999999999994</v>
      </c>
      <c r="P1047" s="85">
        <v>0</v>
      </c>
      <c r="Q1047" s="86">
        <v>77.766661017000004</v>
      </c>
      <c r="R1047" s="105">
        <v>-14.535</v>
      </c>
      <c r="S1047" s="105">
        <v>64.867433332999994</v>
      </c>
      <c r="T1047" s="118">
        <v>-0.02</v>
      </c>
      <c r="U1047" s="119">
        <v>54.5</v>
      </c>
      <c r="V1047" s="97">
        <v>-1.105</v>
      </c>
      <c r="W1047" s="88">
        <v>88.5</v>
      </c>
      <c r="X1047" s="89">
        <v>0.81</v>
      </c>
      <c r="Y1047" s="90">
        <v>85</v>
      </c>
      <c r="Z1047" s="91">
        <v>-74.3</v>
      </c>
      <c r="AA1047" s="81">
        <v>-325</v>
      </c>
      <c r="AB1047" s="92">
        <v>99</v>
      </c>
      <c r="AC1047" s="93">
        <v>-12.3</v>
      </c>
      <c r="AD1047" s="94">
        <v>-5.9</v>
      </c>
      <c r="AE1047" s="94">
        <v>296</v>
      </c>
      <c r="AF1047" s="94">
        <v>-10</v>
      </c>
      <c r="AG1047" s="95">
        <v>-1.5</v>
      </c>
      <c r="AH1047" s="91">
        <v>-156</v>
      </c>
    </row>
    <row r="1048" spans="1:34" x14ac:dyDescent="0.2">
      <c r="A1048" s="76" t="s">
        <v>622</v>
      </c>
      <c r="B1048" s="38">
        <v>634209</v>
      </c>
      <c r="C1048" s="76" t="s">
        <v>1269</v>
      </c>
      <c r="D1048" s="76" t="s">
        <v>1315</v>
      </c>
      <c r="E1048" s="76" t="s">
        <v>1270</v>
      </c>
      <c r="F1048" s="76">
        <v>1979</v>
      </c>
      <c r="G1048" s="96">
        <v>0.5</v>
      </c>
      <c r="H1048" s="78" t="s">
        <v>553</v>
      </c>
      <c r="I1048" s="79">
        <v>11</v>
      </c>
      <c r="J1048" s="80">
        <v>3</v>
      </c>
      <c r="K1048" s="80">
        <v>47</v>
      </c>
      <c r="L1048" s="80">
        <v>-210.9</v>
      </c>
      <c r="M1048" s="82">
        <v>48.318636364</v>
      </c>
      <c r="N1048" s="83">
        <v>-2.04</v>
      </c>
      <c r="O1048" s="84">
        <v>14.8</v>
      </c>
      <c r="P1048" s="85">
        <v>-4.08</v>
      </c>
      <c r="Q1048" s="86">
        <v>32.6</v>
      </c>
      <c r="R1048" s="105">
        <v>0.59499999999999997</v>
      </c>
      <c r="S1048" s="105">
        <v>2.8</v>
      </c>
      <c r="T1048" s="118">
        <v>-0.03</v>
      </c>
      <c r="U1048" s="119">
        <v>1.3</v>
      </c>
      <c r="V1048" s="97">
        <v>-1.105</v>
      </c>
      <c r="W1048" s="88">
        <v>26.3</v>
      </c>
      <c r="X1048" s="89">
        <v>-1.08</v>
      </c>
      <c r="Y1048" s="90">
        <v>19.399999999999999</v>
      </c>
      <c r="Z1048" s="91">
        <v>-74.7</v>
      </c>
      <c r="AA1048" s="81">
        <v>-1075.9000000000001</v>
      </c>
      <c r="AB1048" s="92">
        <v>98</v>
      </c>
      <c r="AC1048" s="93">
        <v>-38.200000000000003</v>
      </c>
      <c r="AD1048" s="94">
        <v>-33.6</v>
      </c>
      <c r="AE1048" s="94">
        <v>273</v>
      </c>
      <c r="AF1048" s="94">
        <v>30</v>
      </c>
      <c r="AG1048" s="95">
        <v>-19.5</v>
      </c>
      <c r="AH1048" s="91">
        <v>-522</v>
      </c>
    </row>
    <row r="1049" spans="1:34" x14ac:dyDescent="0.2">
      <c r="A1049" s="76" t="s">
        <v>622</v>
      </c>
      <c r="B1049" s="38">
        <v>635377</v>
      </c>
      <c r="C1049" s="76" t="s">
        <v>1078</v>
      </c>
      <c r="D1049" s="76" t="s">
        <v>1315</v>
      </c>
      <c r="E1049" s="76" t="s">
        <v>1079</v>
      </c>
      <c r="F1049" s="76">
        <v>1980</v>
      </c>
      <c r="G1049" s="96">
        <v>0.4</v>
      </c>
      <c r="H1049" s="78" t="s">
        <v>553</v>
      </c>
      <c r="I1049" s="79">
        <v>63</v>
      </c>
      <c r="J1049" s="80">
        <v>17</v>
      </c>
      <c r="K1049" s="80">
        <v>206</v>
      </c>
      <c r="L1049" s="80">
        <v>-95.6</v>
      </c>
      <c r="M1049" s="82">
        <v>85.209365078999994</v>
      </c>
      <c r="N1049" s="83">
        <v>-1.02</v>
      </c>
      <c r="O1049" s="84">
        <v>55.753444444000003</v>
      </c>
      <c r="P1049" s="85">
        <v>-0.76500000000000001</v>
      </c>
      <c r="Q1049" s="86">
        <v>61.975000000000001</v>
      </c>
      <c r="R1049" s="105">
        <v>0.76500000000000001</v>
      </c>
      <c r="S1049" s="105">
        <v>31.782399999999999</v>
      </c>
      <c r="T1049" s="118">
        <v>0.06</v>
      </c>
      <c r="U1049" s="119">
        <v>26.8</v>
      </c>
      <c r="V1049" s="97">
        <v>8.2449999999999992</v>
      </c>
      <c r="W1049" s="88">
        <v>71.2</v>
      </c>
      <c r="X1049" s="89">
        <v>-0.81</v>
      </c>
      <c r="Y1049" s="90">
        <v>64.400000000000006</v>
      </c>
      <c r="Z1049" s="91">
        <v>-75.3</v>
      </c>
      <c r="AA1049" s="81">
        <v>-284.5</v>
      </c>
      <c r="AB1049" s="92">
        <v>99</v>
      </c>
      <c r="AC1049" s="93">
        <v>-2.7</v>
      </c>
      <c r="AD1049" s="94">
        <v>-0.5</v>
      </c>
      <c r="AE1049" s="94">
        <v>326</v>
      </c>
      <c r="AF1049" s="94">
        <v>-12</v>
      </c>
      <c r="AG1049" s="95">
        <v>-10</v>
      </c>
      <c r="AH1049" s="91">
        <v>-244</v>
      </c>
    </row>
    <row r="1050" spans="1:34" x14ac:dyDescent="0.2">
      <c r="A1050" s="76" t="s">
        <v>622</v>
      </c>
      <c r="B1050" s="38">
        <v>662189</v>
      </c>
      <c r="C1050" s="76" t="s">
        <v>492</v>
      </c>
      <c r="D1050" s="76" t="s">
        <v>1315</v>
      </c>
      <c r="E1050" s="76" t="s">
        <v>493</v>
      </c>
      <c r="F1050" s="76">
        <v>1994</v>
      </c>
      <c r="G1050" s="96">
        <v>2.2000000000000002</v>
      </c>
      <c r="H1050" s="78" t="s">
        <v>553</v>
      </c>
      <c r="I1050" s="79">
        <v>11</v>
      </c>
      <c r="J1050" s="80">
        <v>4</v>
      </c>
      <c r="K1050" s="80">
        <v>43</v>
      </c>
      <c r="L1050" s="80">
        <v>80.2</v>
      </c>
      <c r="M1050" s="82">
        <v>61.667727272999997</v>
      </c>
      <c r="N1050" s="83">
        <v>-6.375</v>
      </c>
      <c r="O1050" s="84">
        <v>47.370199999999997</v>
      </c>
      <c r="P1050" s="85">
        <v>0.76500000000000001</v>
      </c>
      <c r="Q1050" s="86">
        <v>47.74</v>
      </c>
      <c r="R1050" s="105">
        <v>-3.23</v>
      </c>
      <c r="S1050" s="105">
        <v>36.195599999999999</v>
      </c>
      <c r="T1050" s="118">
        <v>0.03</v>
      </c>
      <c r="U1050" s="119">
        <v>33.9</v>
      </c>
      <c r="V1050" s="97">
        <v>-1.9550000000000001</v>
      </c>
      <c r="W1050" s="88">
        <v>43.1</v>
      </c>
      <c r="X1050" s="89">
        <v>1.35</v>
      </c>
      <c r="Y1050" s="90">
        <v>39.799999999999997</v>
      </c>
      <c r="Z1050" s="91">
        <v>-75.3</v>
      </c>
      <c r="AA1050" s="81">
        <v>217.7</v>
      </c>
      <c r="AB1050" s="92">
        <v>97</v>
      </c>
      <c r="AC1050" s="93">
        <v>-10.9</v>
      </c>
      <c r="AD1050" s="94">
        <v>0</v>
      </c>
      <c r="AE1050" s="94">
        <v>317</v>
      </c>
      <c r="AF1050" s="94">
        <v>20</v>
      </c>
      <c r="AG1050" s="95">
        <v>2.5</v>
      </c>
      <c r="AH1050" s="91">
        <v>-6</v>
      </c>
    </row>
    <row r="1051" spans="1:34" x14ac:dyDescent="0.2">
      <c r="A1051" s="76" t="s">
        <v>622</v>
      </c>
      <c r="B1051" s="38">
        <v>114849531</v>
      </c>
      <c r="C1051" s="76" t="s">
        <v>2291</v>
      </c>
      <c r="D1051" s="76" t="s">
        <v>1315</v>
      </c>
      <c r="E1051" s="76" t="s">
        <v>2292</v>
      </c>
      <c r="F1051" s="76">
        <v>2006</v>
      </c>
      <c r="G1051" s="96">
        <v>1.8</v>
      </c>
      <c r="H1051" s="78" t="s">
        <v>553</v>
      </c>
      <c r="I1051" s="79">
        <v>37</v>
      </c>
      <c r="J1051" s="80">
        <v>8</v>
      </c>
      <c r="K1051" s="80">
        <v>41</v>
      </c>
      <c r="L1051" s="80">
        <v>-71.7</v>
      </c>
      <c r="M1051" s="82">
        <v>58.692810811000001</v>
      </c>
      <c r="N1051" s="83">
        <v>1.7</v>
      </c>
      <c r="O1051" s="84">
        <v>31.2</v>
      </c>
      <c r="P1051" s="85">
        <v>-1.36</v>
      </c>
      <c r="Q1051" s="86">
        <v>50.9</v>
      </c>
      <c r="R1051" s="105">
        <v>-1.36</v>
      </c>
      <c r="S1051" s="105">
        <v>12.1</v>
      </c>
      <c r="T1051" s="118">
        <v>-0.1</v>
      </c>
      <c r="U1051" s="119">
        <v>12.9</v>
      </c>
      <c r="V1051" s="97">
        <v>-1.36</v>
      </c>
      <c r="W1051" s="88">
        <v>35.9</v>
      </c>
      <c r="X1051" s="89">
        <v>-7.11</v>
      </c>
      <c r="Y1051" s="90">
        <v>25.1</v>
      </c>
      <c r="Z1051" s="91">
        <v>-78</v>
      </c>
      <c r="AA1051" s="81">
        <v>248.6</v>
      </c>
      <c r="AB1051" s="92">
        <v>99</v>
      </c>
      <c r="AC1051" s="93">
        <v>33.6</v>
      </c>
      <c r="AD1051" s="94">
        <v>12.7</v>
      </c>
      <c r="AE1051" s="94">
        <v>310</v>
      </c>
      <c r="AF1051" s="94">
        <v>3</v>
      </c>
      <c r="AG1051" s="95">
        <v>10.5</v>
      </c>
      <c r="AH1051" s="91">
        <v>361</v>
      </c>
    </row>
    <row r="1052" spans="1:34" x14ac:dyDescent="0.2">
      <c r="A1052" s="76" t="s">
        <v>622</v>
      </c>
      <c r="B1052" s="38">
        <v>632449</v>
      </c>
      <c r="C1052" s="76" t="s">
        <v>1039</v>
      </c>
      <c r="D1052" s="76" t="s">
        <v>1315</v>
      </c>
      <c r="E1052" s="76" t="s">
        <v>1040</v>
      </c>
      <c r="F1052" s="76">
        <v>1978</v>
      </c>
      <c r="G1052" s="96">
        <v>0</v>
      </c>
      <c r="H1052" s="78" t="s">
        <v>553</v>
      </c>
      <c r="I1052" s="79">
        <v>11</v>
      </c>
      <c r="J1052" s="80">
        <v>3</v>
      </c>
      <c r="K1052" s="80">
        <v>43</v>
      </c>
      <c r="L1052" s="80">
        <v>-82.5</v>
      </c>
      <c r="M1052" s="82">
        <v>52.217454545000002</v>
      </c>
      <c r="N1052" s="83">
        <v>-3.3149999999999999</v>
      </c>
      <c r="O1052" s="84">
        <v>17.899999999999999</v>
      </c>
      <c r="P1052" s="85">
        <v>-3.06</v>
      </c>
      <c r="Q1052" s="86">
        <v>36.4</v>
      </c>
      <c r="R1052" s="105">
        <v>-2.38</v>
      </c>
      <c r="S1052" s="105">
        <v>4.9000000000000004</v>
      </c>
      <c r="T1052" s="118">
        <v>-0.04</v>
      </c>
      <c r="U1052" s="119">
        <v>3.2</v>
      </c>
      <c r="V1052" s="97">
        <v>0.85</v>
      </c>
      <c r="W1052" s="88">
        <v>30.1</v>
      </c>
      <c r="X1052" s="89">
        <v>0.63</v>
      </c>
      <c r="Y1052" s="90">
        <v>25.5</v>
      </c>
      <c r="Z1052" s="91">
        <v>-78.3</v>
      </c>
      <c r="AA1052" s="81">
        <v>-680</v>
      </c>
      <c r="AB1052" s="92">
        <v>98</v>
      </c>
      <c r="AC1052" s="93">
        <v>-26.8</v>
      </c>
      <c r="AD1052" s="94">
        <v>-20.5</v>
      </c>
      <c r="AE1052" s="94">
        <v>270</v>
      </c>
      <c r="AF1052" s="94">
        <v>24</v>
      </c>
      <c r="AG1052" s="95">
        <v>5.5</v>
      </c>
      <c r="AH1052" s="91">
        <v>-176</v>
      </c>
    </row>
    <row r="1053" spans="1:34" x14ac:dyDescent="0.2">
      <c r="A1053" s="76" t="s">
        <v>622</v>
      </c>
      <c r="B1053" s="38">
        <v>647732</v>
      </c>
      <c r="C1053" s="76" t="s">
        <v>1106</v>
      </c>
      <c r="D1053" s="76" t="s">
        <v>1315</v>
      </c>
      <c r="E1053" s="76" t="s">
        <v>1107</v>
      </c>
      <c r="F1053" s="76">
        <v>1986</v>
      </c>
      <c r="G1053" s="96">
        <v>4.7</v>
      </c>
      <c r="H1053" s="78" t="s">
        <v>553</v>
      </c>
      <c r="I1053" s="79">
        <v>22</v>
      </c>
      <c r="J1053" s="80">
        <v>7</v>
      </c>
      <c r="K1053" s="80">
        <v>103</v>
      </c>
      <c r="L1053" s="80">
        <v>-215.1</v>
      </c>
      <c r="M1053" s="82">
        <v>67.548909090999999</v>
      </c>
      <c r="N1053" s="83">
        <v>-2.8050000000000002</v>
      </c>
      <c r="O1053" s="84">
        <v>32.200000000000003</v>
      </c>
      <c r="P1053" s="85">
        <v>-3.57</v>
      </c>
      <c r="Q1053" s="86">
        <v>49.4</v>
      </c>
      <c r="R1053" s="105">
        <v>5.1849999999999996</v>
      </c>
      <c r="S1053" s="105">
        <v>13.7</v>
      </c>
      <c r="T1053" s="118">
        <v>0</v>
      </c>
      <c r="U1053" s="119">
        <v>9.8000000000000007</v>
      </c>
      <c r="V1053" s="97">
        <v>-0.17</v>
      </c>
      <c r="W1053" s="88">
        <v>45.8</v>
      </c>
      <c r="X1053" s="89">
        <v>-0.63</v>
      </c>
      <c r="Y1053" s="90">
        <v>35</v>
      </c>
      <c r="Z1053" s="91">
        <v>-80.5</v>
      </c>
      <c r="AA1053" s="81">
        <v>-260.89999999999998</v>
      </c>
      <c r="AB1053" s="92">
        <v>96</v>
      </c>
      <c r="AC1053" s="93">
        <v>-4.5</v>
      </c>
      <c r="AD1053" s="94">
        <v>-9.1</v>
      </c>
      <c r="AE1053" s="94">
        <v>269</v>
      </c>
      <c r="AF1053" s="94">
        <v>7</v>
      </c>
      <c r="AG1053" s="95">
        <v>-1</v>
      </c>
      <c r="AH1053" s="91">
        <v>-45</v>
      </c>
    </row>
    <row r="1054" spans="1:34" x14ac:dyDescent="0.2">
      <c r="A1054" s="76" t="s">
        <v>622</v>
      </c>
      <c r="B1054" s="38">
        <v>609485</v>
      </c>
      <c r="C1054" s="76" t="s">
        <v>1307</v>
      </c>
      <c r="D1054" s="76" t="s">
        <v>1315</v>
      </c>
      <c r="E1054" s="76" t="s">
        <v>1308</v>
      </c>
      <c r="F1054" s="76">
        <v>1966</v>
      </c>
      <c r="G1054" s="96">
        <v>0</v>
      </c>
      <c r="H1054" s="78" t="s">
        <v>553</v>
      </c>
      <c r="I1054" s="79">
        <v>11</v>
      </c>
      <c r="J1054" s="80">
        <v>3</v>
      </c>
      <c r="K1054" s="80">
        <v>42</v>
      </c>
      <c r="L1054" s="80">
        <v>-326</v>
      </c>
      <c r="M1054" s="82">
        <v>55.010454545000002</v>
      </c>
      <c r="N1054" s="83">
        <v>-1.19</v>
      </c>
      <c r="O1054" s="84">
        <v>44.803125000000001</v>
      </c>
      <c r="P1054" s="85">
        <v>-9.2650000000000006</v>
      </c>
      <c r="Q1054" s="86">
        <v>40.700000000000003</v>
      </c>
      <c r="R1054" s="105">
        <v>-12.664999999999999</v>
      </c>
      <c r="S1054" s="105">
        <v>19.13625</v>
      </c>
      <c r="T1054" s="118">
        <v>-0.02</v>
      </c>
      <c r="U1054" s="119">
        <v>2</v>
      </c>
      <c r="V1054" s="97">
        <v>1.4450000000000001</v>
      </c>
      <c r="W1054" s="88">
        <v>31.5</v>
      </c>
      <c r="X1054" s="89">
        <v>1.8</v>
      </c>
      <c r="Y1054" s="90">
        <v>25.3</v>
      </c>
      <c r="Z1054" s="91">
        <v>-80.599999999999994</v>
      </c>
      <c r="AA1054" s="81">
        <v>-1172.7</v>
      </c>
      <c r="AB1054" s="92">
        <v>99</v>
      </c>
      <c r="AC1054" s="93">
        <v>-48.6</v>
      </c>
      <c r="AD1054" s="94">
        <v>-38.200000000000003</v>
      </c>
      <c r="AE1054" s="94">
        <v>287</v>
      </c>
      <c r="AF1054" s="94">
        <v>25</v>
      </c>
      <c r="AG1054" s="95">
        <v>-10.5</v>
      </c>
      <c r="AH1054" s="91">
        <v>-569</v>
      </c>
    </row>
    <row r="1055" spans="1:34" x14ac:dyDescent="0.2">
      <c r="A1055" s="76" t="s">
        <v>622</v>
      </c>
      <c r="B1055" s="38">
        <v>113638783</v>
      </c>
      <c r="C1055" s="76" t="s">
        <v>2078</v>
      </c>
      <c r="D1055" s="76" t="s">
        <v>1315</v>
      </c>
      <c r="E1055" s="76" t="s">
        <v>2079</v>
      </c>
      <c r="F1055" s="76">
        <v>2003</v>
      </c>
      <c r="G1055" s="96">
        <v>8.4</v>
      </c>
      <c r="H1055" s="78" t="s">
        <v>553</v>
      </c>
      <c r="I1055" s="79">
        <v>66</v>
      </c>
      <c r="J1055" s="80">
        <v>24</v>
      </c>
      <c r="K1055" s="80">
        <v>90</v>
      </c>
      <c r="L1055" s="80">
        <v>73.8</v>
      </c>
      <c r="M1055" s="82">
        <v>69.324515152000004</v>
      </c>
      <c r="N1055" s="83">
        <v>0.34</v>
      </c>
      <c r="O1055" s="84">
        <v>25.811499999999999</v>
      </c>
      <c r="P1055" s="85">
        <v>1.615</v>
      </c>
      <c r="Q1055" s="86">
        <v>43.585999999999999</v>
      </c>
      <c r="R1055" s="105">
        <v>2.6349999999999998</v>
      </c>
      <c r="S1055" s="105">
        <v>10.507999999999999</v>
      </c>
      <c r="T1055" s="118">
        <v>-0.05</v>
      </c>
      <c r="U1055" s="119">
        <v>17.600000000000001</v>
      </c>
      <c r="V1055" s="97">
        <v>5.0999999999999996</v>
      </c>
      <c r="W1055" s="88">
        <v>44.8</v>
      </c>
      <c r="X1055" s="89">
        <v>-5.04</v>
      </c>
      <c r="Y1055" s="90">
        <v>47.7</v>
      </c>
      <c r="Z1055" s="91">
        <v>-81.900000000000006</v>
      </c>
      <c r="AA1055" s="81">
        <v>368.6</v>
      </c>
      <c r="AB1055" s="92">
        <v>96</v>
      </c>
      <c r="AC1055" s="93">
        <v>26.4</v>
      </c>
      <c r="AD1055" s="94">
        <v>10.5</v>
      </c>
      <c r="AE1055" s="94">
        <v>295</v>
      </c>
      <c r="AF1055" s="94">
        <v>-5</v>
      </c>
      <c r="AG1055" s="95">
        <v>10.5</v>
      </c>
      <c r="AH1055" s="91">
        <v>314</v>
      </c>
    </row>
    <row r="1056" spans="1:34" x14ac:dyDescent="0.2">
      <c r="A1056" s="76" t="s">
        <v>622</v>
      </c>
      <c r="B1056" s="38">
        <v>659133</v>
      </c>
      <c r="C1056" s="76" t="s">
        <v>531</v>
      </c>
      <c r="D1056" s="76" t="s">
        <v>1315</v>
      </c>
      <c r="E1056" s="76" t="s">
        <v>532</v>
      </c>
      <c r="F1056" s="76">
        <v>1992</v>
      </c>
      <c r="G1056" s="96">
        <v>5.3</v>
      </c>
      <c r="H1056" s="78" t="s">
        <v>553</v>
      </c>
      <c r="I1056" s="79">
        <v>20</v>
      </c>
      <c r="J1056" s="80">
        <v>9</v>
      </c>
      <c r="K1056" s="80">
        <v>62</v>
      </c>
      <c r="L1056" s="80">
        <v>72.900000000000006</v>
      </c>
      <c r="M1056" s="82">
        <v>67.872</v>
      </c>
      <c r="N1056" s="83">
        <v>-3.91</v>
      </c>
      <c r="O1056" s="84">
        <v>46.973142856999999</v>
      </c>
      <c r="P1056" s="85">
        <v>-1.7</v>
      </c>
      <c r="Q1056" s="86">
        <v>49.826666666999998</v>
      </c>
      <c r="R1056" s="105">
        <v>-10.029999999999999</v>
      </c>
      <c r="S1056" s="105">
        <v>34.147142856999999</v>
      </c>
      <c r="T1056" s="118">
        <v>0.09</v>
      </c>
      <c r="U1056" s="119">
        <v>30.8</v>
      </c>
      <c r="V1056" s="97">
        <v>1.105</v>
      </c>
      <c r="W1056" s="88">
        <v>47.1</v>
      </c>
      <c r="X1056" s="89">
        <v>1.08</v>
      </c>
      <c r="Y1056" s="90">
        <v>42.3</v>
      </c>
      <c r="Z1056" s="91">
        <v>-82.3</v>
      </c>
      <c r="AA1056" s="81">
        <v>-93.6</v>
      </c>
      <c r="AB1056" s="92">
        <v>97</v>
      </c>
      <c r="AC1056" s="93">
        <v>3.6</v>
      </c>
      <c r="AD1056" s="94">
        <v>-3.6</v>
      </c>
      <c r="AE1056" s="94">
        <v>302</v>
      </c>
      <c r="AF1056" s="94">
        <v>5</v>
      </c>
      <c r="AG1056" s="95">
        <v>-10.5</v>
      </c>
      <c r="AH1056" s="91">
        <v>-90</v>
      </c>
    </row>
    <row r="1057" spans="1:34" x14ac:dyDescent="0.2">
      <c r="A1057" s="76" t="s">
        <v>622</v>
      </c>
      <c r="B1057" s="38">
        <v>661399</v>
      </c>
      <c r="C1057" s="76" t="s">
        <v>242</v>
      </c>
      <c r="D1057" s="76" t="s">
        <v>1315</v>
      </c>
      <c r="E1057" s="76" t="s">
        <v>1064</v>
      </c>
      <c r="F1057" s="76">
        <v>1994</v>
      </c>
      <c r="G1057" s="96">
        <v>8.4</v>
      </c>
      <c r="H1057" s="78" t="s">
        <v>553</v>
      </c>
      <c r="I1057" s="79">
        <v>32</v>
      </c>
      <c r="J1057" s="80">
        <v>10</v>
      </c>
      <c r="K1057" s="80">
        <v>116</v>
      </c>
      <c r="L1057" s="80">
        <v>-10</v>
      </c>
      <c r="M1057" s="82">
        <v>78.395499999999998</v>
      </c>
      <c r="N1057" s="83">
        <v>-5.27</v>
      </c>
      <c r="O1057" s="84">
        <v>51.227666667000001</v>
      </c>
      <c r="P1057" s="85">
        <v>-1.105</v>
      </c>
      <c r="Q1057" s="86">
        <v>56.546833333000002</v>
      </c>
      <c r="R1057" s="105">
        <v>-7.5650000000000004</v>
      </c>
      <c r="S1057" s="105">
        <v>36.743166666999997</v>
      </c>
      <c r="T1057" s="118">
        <v>0.14000000000000001</v>
      </c>
      <c r="U1057" s="119">
        <v>35.799999999999997</v>
      </c>
      <c r="V1057" s="97">
        <v>-2.5499999999999998</v>
      </c>
      <c r="W1057" s="88">
        <v>59.1</v>
      </c>
      <c r="X1057" s="89">
        <v>0.54</v>
      </c>
      <c r="Y1057" s="90">
        <v>54</v>
      </c>
      <c r="Z1057" s="91">
        <v>-83</v>
      </c>
      <c r="AA1057" s="81">
        <v>-140</v>
      </c>
      <c r="AB1057" s="92">
        <v>99</v>
      </c>
      <c r="AC1057" s="93">
        <v>-6.4</v>
      </c>
      <c r="AD1057" s="94">
        <v>0.9</v>
      </c>
      <c r="AE1057" s="94">
        <v>323</v>
      </c>
      <c r="AF1057" s="94">
        <v>8</v>
      </c>
      <c r="AG1057" s="95">
        <v>5.5</v>
      </c>
      <c r="AH1057" s="91">
        <v>43</v>
      </c>
    </row>
    <row r="1058" spans="1:34" x14ac:dyDescent="0.2">
      <c r="A1058" s="76" t="s">
        <v>622</v>
      </c>
      <c r="B1058" s="38">
        <v>654500</v>
      </c>
      <c r="C1058" s="76" t="s">
        <v>933</v>
      </c>
      <c r="D1058" s="76" t="s">
        <v>1315</v>
      </c>
      <c r="E1058" s="76" t="s">
        <v>934</v>
      </c>
      <c r="F1058" s="76">
        <v>1990</v>
      </c>
      <c r="G1058" s="96">
        <v>7.6</v>
      </c>
      <c r="H1058" s="78" t="s">
        <v>553</v>
      </c>
      <c r="I1058" s="79">
        <v>188</v>
      </c>
      <c r="J1058" s="80">
        <v>41</v>
      </c>
      <c r="K1058" s="80">
        <v>675</v>
      </c>
      <c r="L1058" s="80">
        <v>53.9</v>
      </c>
      <c r="M1058" s="82">
        <v>95.596276595999996</v>
      </c>
      <c r="N1058" s="83">
        <v>-3.3149999999999999</v>
      </c>
      <c r="O1058" s="84">
        <v>76.372444443999996</v>
      </c>
      <c r="P1058" s="85">
        <v>-2.125</v>
      </c>
      <c r="Q1058" s="86">
        <v>78.076471698000006</v>
      </c>
      <c r="R1058" s="105">
        <v>1.53</v>
      </c>
      <c r="S1058" s="105">
        <v>67.036555555999996</v>
      </c>
      <c r="T1058" s="118">
        <v>-0.22</v>
      </c>
      <c r="U1058" s="119">
        <v>68.8</v>
      </c>
      <c r="V1058" s="97">
        <v>-3.8250000000000002</v>
      </c>
      <c r="W1058" s="88">
        <v>87.7</v>
      </c>
      <c r="X1058" s="89">
        <v>-1.8</v>
      </c>
      <c r="Y1058" s="90">
        <v>85.2</v>
      </c>
      <c r="Z1058" s="91">
        <v>-85</v>
      </c>
      <c r="AA1058" s="81">
        <v>-5.9</v>
      </c>
      <c r="AB1058" s="92">
        <v>99</v>
      </c>
      <c r="AC1058" s="93">
        <v>2.7</v>
      </c>
      <c r="AD1058" s="94">
        <v>-3.6</v>
      </c>
      <c r="AE1058" s="94">
        <v>285</v>
      </c>
      <c r="AF1058" s="94">
        <v>3</v>
      </c>
      <c r="AG1058" s="95">
        <v>-10</v>
      </c>
      <c r="AH1058" s="91">
        <v>-32</v>
      </c>
    </row>
    <row r="1059" spans="1:34" x14ac:dyDescent="0.2">
      <c r="A1059" s="76" t="s">
        <v>622</v>
      </c>
      <c r="B1059" s="38">
        <v>635535</v>
      </c>
      <c r="C1059" s="76" t="s">
        <v>1065</v>
      </c>
      <c r="D1059" s="76" t="s">
        <v>1315</v>
      </c>
      <c r="E1059" s="76" t="s">
        <v>1066</v>
      </c>
      <c r="F1059" s="76">
        <v>1980</v>
      </c>
      <c r="G1059" s="96">
        <v>0</v>
      </c>
      <c r="H1059" s="78" t="s">
        <v>553</v>
      </c>
      <c r="I1059" s="79">
        <v>10</v>
      </c>
      <c r="J1059" s="80">
        <v>3</v>
      </c>
      <c r="K1059" s="80">
        <v>69</v>
      </c>
      <c r="L1059" s="80">
        <v>-41.6</v>
      </c>
      <c r="M1059" s="82">
        <v>55.968200000000003</v>
      </c>
      <c r="N1059" s="83">
        <v>-3.3149999999999999</v>
      </c>
      <c r="O1059" s="84">
        <v>22.6</v>
      </c>
      <c r="P1059" s="85">
        <v>-2.6349999999999998</v>
      </c>
      <c r="Q1059" s="86">
        <v>37.5</v>
      </c>
      <c r="R1059" s="105">
        <v>-2.6349999999999998</v>
      </c>
      <c r="S1059" s="105">
        <v>8.5</v>
      </c>
      <c r="T1059" s="118">
        <v>-0.05</v>
      </c>
      <c r="U1059" s="119">
        <v>5.5</v>
      </c>
      <c r="V1059" s="97">
        <v>1.7</v>
      </c>
      <c r="W1059" s="88">
        <v>33.9</v>
      </c>
      <c r="X1059" s="89">
        <v>0.27</v>
      </c>
      <c r="Y1059" s="90">
        <v>23.9</v>
      </c>
      <c r="Z1059" s="91">
        <v>-86</v>
      </c>
      <c r="AA1059" s="81">
        <v>-540.9</v>
      </c>
      <c r="AB1059" s="92">
        <v>92</v>
      </c>
      <c r="AC1059" s="93">
        <v>-32.700000000000003</v>
      </c>
      <c r="AD1059" s="94">
        <v>-20.9</v>
      </c>
      <c r="AE1059" s="94">
        <v>298</v>
      </c>
      <c r="AF1059" s="94">
        <v>22</v>
      </c>
      <c r="AG1059" s="95">
        <v>3.5</v>
      </c>
      <c r="AH1059" s="91">
        <v>-268</v>
      </c>
    </row>
    <row r="1060" spans="1:34" x14ac:dyDescent="0.2">
      <c r="A1060" s="76" t="s">
        <v>622</v>
      </c>
      <c r="B1060" s="38">
        <v>139358</v>
      </c>
      <c r="C1060" s="76" t="s">
        <v>1364</v>
      </c>
      <c r="D1060" s="76" t="s">
        <v>1399</v>
      </c>
      <c r="E1060" s="76" t="s">
        <v>823</v>
      </c>
      <c r="F1060" s="76">
        <v>1994</v>
      </c>
      <c r="G1060" s="96">
        <v>3.9</v>
      </c>
      <c r="H1060" s="78" t="s">
        <v>553</v>
      </c>
      <c r="I1060" s="79">
        <v>31</v>
      </c>
      <c r="J1060" s="80">
        <v>16</v>
      </c>
      <c r="K1060" s="80">
        <v>99</v>
      </c>
      <c r="L1060" s="80">
        <v>-185.5</v>
      </c>
      <c r="M1060" s="82">
        <v>64.604129032000003</v>
      </c>
      <c r="N1060" s="83">
        <v>-4.335</v>
      </c>
      <c r="O1060" s="84">
        <v>34.749000000000002</v>
      </c>
      <c r="P1060" s="85">
        <v>-5.78</v>
      </c>
      <c r="Q1060" s="86">
        <v>47.222999999999999</v>
      </c>
      <c r="R1060" s="105">
        <v>-4.93</v>
      </c>
      <c r="S1060" s="105">
        <v>21.465</v>
      </c>
      <c r="T1060" s="118">
        <v>-0.04</v>
      </c>
      <c r="U1060" s="119">
        <v>24.5</v>
      </c>
      <c r="V1060" s="97">
        <v>-2.21</v>
      </c>
      <c r="W1060" s="88">
        <v>50.6</v>
      </c>
      <c r="X1060" s="89">
        <v>1.71</v>
      </c>
      <c r="Y1060" s="90">
        <v>44.4</v>
      </c>
      <c r="Z1060" s="91">
        <v>-86.6</v>
      </c>
      <c r="AA1060" s="81">
        <v>-639.5</v>
      </c>
      <c r="AB1060" s="92">
        <v>91</v>
      </c>
      <c r="AC1060" s="93">
        <v>-10</v>
      </c>
      <c r="AD1060" s="94">
        <v>-15.9</v>
      </c>
      <c r="AE1060" s="94">
        <v>300</v>
      </c>
      <c r="AF1060" s="94">
        <v>-7</v>
      </c>
      <c r="AG1060" s="95">
        <v>-15</v>
      </c>
      <c r="AH1060" s="91">
        <v>-315</v>
      </c>
    </row>
    <row r="1061" spans="1:34" x14ac:dyDescent="0.2">
      <c r="A1061" s="76" t="s">
        <v>622</v>
      </c>
      <c r="B1061" s="38">
        <v>304130</v>
      </c>
      <c r="C1061" s="76" t="s">
        <v>2289</v>
      </c>
      <c r="D1061" s="76" t="s">
        <v>687</v>
      </c>
      <c r="E1061" s="76" t="s">
        <v>2290</v>
      </c>
      <c r="F1061" s="76">
        <v>2003</v>
      </c>
      <c r="G1061" s="96">
        <v>3.1</v>
      </c>
      <c r="H1061" s="78" t="s">
        <v>553</v>
      </c>
      <c r="I1061" s="79">
        <v>14</v>
      </c>
      <c r="J1061" s="80">
        <v>3</v>
      </c>
      <c r="K1061" s="80">
        <v>22</v>
      </c>
      <c r="L1061" s="80">
        <v>-241.8</v>
      </c>
      <c r="M1061" s="82">
        <v>40.351500000000001</v>
      </c>
      <c r="N1061" s="83">
        <v>-0.59499999999999997</v>
      </c>
      <c r="O1061" s="84">
        <v>14.1</v>
      </c>
      <c r="P1061" s="85">
        <v>-3.3149999999999999</v>
      </c>
      <c r="Q1061" s="86">
        <v>30.5</v>
      </c>
      <c r="R1061" s="105">
        <v>0.93500000000000005</v>
      </c>
      <c r="S1061" s="105">
        <v>3.8</v>
      </c>
      <c r="T1061" s="118">
        <v>0.03</v>
      </c>
      <c r="U1061" s="119">
        <v>4</v>
      </c>
      <c r="V1061" s="97">
        <v>-3.91</v>
      </c>
      <c r="W1061" s="88">
        <v>18.899999999999999</v>
      </c>
      <c r="X1061" s="89">
        <v>-5.13</v>
      </c>
      <c r="Y1061" s="90">
        <v>19.8</v>
      </c>
      <c r="Z1061" s="91">
        <v>-87.1</v>
      </c>
      <c r="AA1061" s="81">
        <v>-230.9</v>
      </c>
      <c r="AB1061" s="92">
        <v>68</v>
      </c>
      <c r="AC1061" s="93">
        <v>6.8</v>
      </c>
      <c r="AD1061" s="94">
        <v>2.7</v>
      </c>
      <c r="AE1061" s="94">
        <v>304</v>
      </c>
      <c r="AF1061" s="94">
        <v>-5</v>
      </c>
      <c r="AG1061" s="95">
        <v>-2</v>
      </c>
      <c r="AH1061" s="91">
        <v>11</v>
      </c>
    </row>
    <row r="1062" spans="1:34" x14ac:dyDescent="0.2">
      <c r="A1062" s="76" t="s">
        <v>622</v>
      </c>
      <c r="B1062" s="38">
        <v>642502</v>
      </c>
      <c r="C1062" s="76" t="s">
        <v>746</v>
      </c>
      <c r="D1062" s="76" t="s">
        <v>1315</v>
      </c>
      <c r="E1062" s="76" t="s">
        <v>747</v>
      </c>
      <c r="F1062" s="76">
        <v>1983</v>
      </c>
      <c r="G1062" s="96">
        <v>0</v>
      </c>
      <c r="H1062" s="78" t="s">
        <v>553</v>
      </c>
      <c r="I1062" s="79">
        <v>13</v>
      </c>
      <c r="J1062" s="80">
        <v>9</v>
      </c>
      <c r="K1062" s="80">
        <v>60</v>
      </c>
      <c r="L1062" s="80">
        <v>-108.3</v>
      </c>
      <c r="M1062" s="82">
        <v>60.516461538000001</v>
      </c>
      <c r="N1062" s="83">
        <v>-5.1849999999999996</v>
      </c>
      <c r="O1062" s="84">
        <v>36.872</v>
      </c>
      <c r="P1062" s="85">
        <v>-3.91</v>
      </c>
      <c r="Q1062" s="86">
        <v>36.893999999999998</v>
      </c>
      <c r="R1062" s="105">
        <v>-5.0149999999999997</v>
      </c>
      <c r="S1062" s="105">
        <v>17.399999999999999</v>
      </c>
      <c r="T1062" s="118">
        <v>-0.09</v>
      </c>
      <c r="U1062" s="119">
        <v>7</v>
      </c>
      <c r="V1062" s="97">
        <v>-3.06</v>
      </c>
      <c r="W1062" s="88">
        <v>41.4</v>
      </c>
      <c r="X1062" s="89">
        <v>1.17</v>
      </c>
      <c r="Y1062" s="90">
        <v>32.299999999999997</v>
      </c>
      <c r="Z1062" s="91">
        <v>-87.9</v>
      </c>
      <c r="AA1062" s="81">
        <v>-534.1</v>
      </c>
      <c r="AB1062" s="92">
        <v>99</v>
      </c>
      <c r="AC1062" s="93">
        <v>-3.6</v>
      </c>
      <c r="AD1062" s="94">
        <v>-11.4</v>
      </c>
      <c r="AE1062" s="94">
        <v>261</v>
      </c>
      <c r="AF1062" s="94">
        <v>11</v>
      </c>
      <c r="AG1062" s="95">
        <v>8.5</v>
      </c>
      <c r="AH1062" s="91">
        <v>63</v>
      </c>
    </row>
    <row r="1063" spans="1:34" x14ac:dyDescent="0.2">
      <c r="A1063" s="76" t="s">
        <v>622</v>
      </c>
      <c r="B1063" s="38">
        <v>110077059</v>
      </c>
      <c r="C1063" s="76" t="s">
        <v>653</v>
      </c>
      <c r="D1063" s="76" t="s">
        <v>1315</v>
      </c>
      <c r="E1063" s="76" t="s">
        <v>812</v>
      </c>
      <c r="F1063" s="76">
        <v>1997</v>
      </c>
      <c r="G1063" s="96">
        <v>3.8</v>
      </c>
      <c r="H1063" s="78" t="s">
        <v>553</v>
      </c>
      <c r="I1063" s="79">
        <v>26</v>
      </c>
      <c r="J1063" s="80">
        <v>13</v>
      </c>
      <c r="K1063" s="80">
        <v>85</v>
      </c>
      <c r="L1063" s="80">
        <v>-118.7</v>
      </c>
      <c r="M1063" s="82">
        <v>69.802653845999998</v>
      </c>
      <c r="N1063" s="83">
        <v>-2.6349999999999998</v>
      </c>
      <c r="O1063" s="84">
        <v>43.329000000000001</v>
      </c>
      <c r="P1063" s="85">
        <v>-1.7</v>
      </c>
      <c r="Q1063" s="86">
        <v>50.364600000000003</v>
      </c>
      <c r="R1063" s="105">
        <v>2.89</v>
      </c>
      <c r="S1063" s="105">
        <v>23.337599999999998</v>
      </c>
      <c r="T1063" s="118">
        <v>0.01</v>
      </c>
      <c r="U1063" s="119">
        <v>20.7</v>
      </c>
      <c r="V1063" s="97">
        <v>3.06</v>
      </c>
      <c r="W1063" s="88">
        <v>44.9</v>
      </c>
      <c r="X1063" s="89">
        <v>-1.17</v>
      </c>
      <c r="Y1063" s="90">
        <v>37.799999999999997</v>
      </c>
      <c r="Z1063" s="91">
        <v>-88.6</v>
      </c>
      <c r="AA1063" s="81">
        <v>203.2</v>
      </c>
      <c r="AB1063" s="92">
        <v>97</v>
      </c>
      <c r="AC1063" s="93">
        <v>3.2</v>
      </c>
      <c r="AD1063" s="94">
        <v>5.5</v>
      </c>
      <c r="AE1063" s="94">
        <v>295</v>
      </c>
      <c r="AF1063" s="94">
        <v>-17</v>
      </c>
      <c r="AG1063" s="95">
        <v>-8.5</v>
      </c>
      <c r="AH1063" s="91">
        <v>-47</v>
      </c>
    </row>
    <row r="1064" spans="1:34" x14ac:dyDescent="0.2">
      <c r="A1064" s="76" t="s">
        <v>622</v>
      </c>
      <c r="B1064" s="38">
        <v>110021067</v>
      </c>
      <c r="C1064" s="76" t="s">
        <v>978</v>
      </c>
      <c r="D1064" s="76" t="s">
        <v>1315</v>
      </c>
      <c r="E1064" s="76" t="s">
        <v>979</v>
      </c>
      <c r="F1064" s="76">
        <v>1997</v>
      </c>
      <c r="G1064" s="96">
        <v>6.1</v>
      </c>
      <c r="H1064" s="78" t="s">
        <v>554</v>
      </c>
      <c r="I1064" s="79">
        <v>29</v>
      </c>
      <c r="J1064" s="80">
        <v>8</v>
      </c>
      <c r="K1064" s="80">
        <v>112</v>
      </c>
      <c r="L1064" s="80">
        <v>74.5</v>
      </c>
      <c r="M1064" s="82">
        <v>75.884137930999998</v>
      </c>
      <c r="N1064" s="83">
        <v>-4.335</v>
      </c>
      <c r="O1064" s="84">
        <v>60.215899999999998</v>
      </c>
      <c r="P1064" s="85">
        <v>-1.4450000000000001</v>
      </c>
      <c r="Q1064" s="86">
        <v>58.652000000000001</v>
      </c>
      <c r="R1064" s="105">
        <v>-3.145</v>
      </c>
      <c r="S1064" s="105">
        <v>45.235999999999997</v>
      </c>
      <c r="T1064" s="118">
        <v>0.04</v>
      </c>
      <c r="U1064" s="119">
        <v>49.8</v>
      </c>
      <c r="V1064" s="97">
        <v>-1.615</v>
      </c>
      <c r="W1064" s="88">
        <v>52.3</v>
      </c>
      <c r="X1064" s="89">
        <v>-0.09</v>
      </c>
      <c r="Y1064" s="90">
        <v>44.7</v>
      </c>
      <c r="Z1064" s="91">
        <v>-88.8</v>
      </c>
      <c r="AA1064" s="81">
        <v>266.39999999999998</v>
      </c>
      <c r="AB1064" s="92">
        <v>99</v>
      </c>
      <c r="AC1064" s="93">
        <v>6.8</v>
      </c>
      <c r="AD1064" s="94">
        <v>2.7</v>
      </c>
      <c r="AE1064" s="94">
        <v>335</v>
      </c>
      <c r="AF1064" s="94">
        <v>-2</v>
      </c>
      <c r="AG1064" s="95">
        <v>-16.5</v>
      </c>
      <c r="AH1064" s="91">
        <v>-123</v>
      </c>
    </row>
    <row r="1065" spans="1:34" x14ac:dyDescent="0.2">
      <c r="A1065" s="76" t="s">
        <v>622</v>
      </c>
      <c r="B1065" s="38">
        <v>650637</v>
      </c>
      <c r="C1065" s="76" t="s">
        <v>1044</v>
      </c>
      <c r="D1065" s="76" t="s">
        <v>1315</v>
      </c>
      <c r="E1065" s="76" t="s">
        <v>1045</v>
      </c>
      <c r="F1065" s="76">
        <v>1987</v>
      </c>
      <c r="G1065" s="96">
        <v>4.7</v>
      </c>
      <c r="H1065" s="78" t="s">
        <v>553</v>
      </c>
      <c r="I1065" s="79">
        <v>74</v>
      </c>
      <c r="J1065" s="80">
        <v>25</v>
      </c>
      <c r="K1065" s="80">
        <v>304</v>
      </c>
      <c r="L1065" s="80">
        <v>-2.9</v>
      </c>
      <c r="M1065" s="82">
        <v>89.671256756999995</v>
      </c>
      <c r="N1065" s="83">
        <v>-5.1849999999999996</v>
      </c>
      <c r="O1065" s="84">
        <v>58.737250000000003</v>
      </c>
      <c r="P1065" s="85">
        <v>-2.125</v>
      </c>
      <c r="Q1065" s="86">
        <v>66.402375000000006</v>
      </c>
      <c r="R1065" s="105">
        <v>1.53</v>
      </c>
      <c r="S1065" s="105">
        <v>41.081625000000003</v>
      </c>
      <c r="T1065" s="118">
        <v>-0.06</v>
      </c>
      <c r="U1065" s="119">
        <v>39.200000000000003</v>
      </c>
      <c r="V1065" s="97">
        <v>-2.8050000000000002</v>
      </c>
      <c r="W1065" s="88">
        <v>73.2</v>
      </c>
      <c r="X1065" s="89">
        <v>0.18</v>
      </c>
      <c r="Y1065" s="90">
        <v>65.3</v>
      </c>
      <c r="Z1065" s="91">
        <v>-92.4</v>
      </c>
      <c r="AA1065" s="81">
        <v>-230</v>
      </c>
      <c r="AB1065" s="92">
        <v>99</v>
      </c>
      <c r="AC1065" s="93">
        <v>-11.4</v>
      </c>
      <c r="AD1065" s="94">
        <v>-5.9</v>
      </c>
      <c r="AE1065" s="94">
        <v>308</v>
      </c>
      <c r="AF1065" s="94">
        <v>9</v>
      </c>
      <c r="AG1065" s="95">
        <v>1.5</v>
      </c>
      <c r="AH1065" s="91">
        <v>-78</v>
      </c>
    </row>
    <row r="1066" spans="1:34" x14ac:dyDescent="0.2">
      <c r="A1066" s="76" t="s">
        <v>622</v>
      </c>
      <c r="B1066" s="38">
        <v>10015324</v>
      </c>
      <c r="C1066" s="76" t="s">
        <v>1261</v>
      </c>
      <c r="D1066" s="76" t="s">
        <v>1399</v>
      </c>
      <c r="E1066" s="76" t="s">
        <v>1262</v>
      </c>
      <c r="F1066" s="76">
        <v>1997</v>
      </c>
      <c r="G1066" s="96">
        <v>8.4</v>
      </c>
      <c r="H1066" s="78" t="s">
        <v>553</v>
      </c>
      <c r="I1066" s="79">
        <v>17</v>
      </c>
      <c r="J1066" s="80">
        <v>3</v>
      </c>
      <c r="K1066" s="80">
        <v>57</v>
      </c>
      <c r="L1066" s="80">
        <v>-124.4</v>
      </c>
      <c r="M1066" s="82">
        <v>62.110588235000002</v>
      </c>
      <c r="N1066" s="83">
        <v>-3.8250000000000002</v>
      </c>
      <c r="O1066" s="84">
        <v>51.364285713999998</v>
      </c>
      <c r="P1066" s="85">
        <v>-4.59</v>
      </c>
      <c r="Q1066" s="86">
        <v>49.098214286000001</v>
      </c>
      <c r="R1066" s="105">
        <v>-11.9</v>
      </c>
      <c r="S1066" s="105">
        <v>39.782142856999997</v>
      </c>
      <c r="T1066" s="118">
        <v>0.1</v>
      </c>
      <c r="U1066" s="119">
        <v>43.3</v>
      </c>
      <c r="V1066" s="97">
        <v>-0.76500000000000001</v>
      </c>
      <c r="W1066" s="88">
        <v>47.5</v>
      </c>
      <c r="X1066" s="89">
        <v>0.81</v>
      </c>
      <c r="Y1066" s="90">
        <v>42.6</v>
      </c>
      <c r="Z1066" s="91">
        <v>-93.7</v>
      </c>
      <c r="AA1066" s="81">
        <v>3.6</v>
      </c>
      <c r="AB1066" s="92">
        <v>89</v>
      </c>
      <c r="AC1066" s="93">
        <v>0.9</v>
      </c>
      <c r="AD1066" s="94">
        <v>-0.5</v>
      </c>
      <c r="AE1066" s="94">
        <v>324</v>
      </c>
      <c r="AF1066" s="94">
        <v>-14</v>
      </c>
      <c r="AG1066" s="95">
        <v>-8</v>
      </c>
      <c r="AH1066" s="91">
        <v>-106</v>
      </c>
    </row>
    <row r="1067" spans="1:34" x14ac:dyDescent="0.2">
      <c r="A1067" s="76" t="s">
        <v>622</v>
      </c>
      <c r="B1067" s="38">
        <v>654690</v>
      </c>
      <c r="C1067" s="76" t="s">
        <v>1118</v>
      </c>
      <c r="D1067" s="76" t="s">
        <v>1315</v>
      </c>
      <c r="E1067" s="76" t="s">
        <v>1119</v>
      </c>
      <c r="F1067" s="76">
        <v>1990</v>
      </c>
      <c r="G1067" s="96">
        <v>5.0999999999999996</v>
      </c>
      <c r="H1067" s="78" t="s">
        <v>553</v>
      </c>
      <c r="I1067" s="79">
        <v>34</v>
      </c>
      <c r="J1067" s="80">
        <v>13</v>
      </c>
      <c r="K1067" s="80">
        <v>123</v>
      </c>
      <c r="L1067" s="80">
        <v>-230.6</v>
      </c>
      <c r="M1067" s="82">
        <v>75.117411765</v>
      </c>
      <c r="N1067" s="83">
        <v>-3.8250000000000002</v>
      </c>
      <c r="O1067" s="84">
        <v>51.785714286000001</v>
      </c>
      <c r="P1067" s="85">
        <v>-5.5250000000000004</v>
      </c>
      <c r="Q1067" s="86">
        <v>56.606000000000002</v>
      </c>
      <c r="R1067" s="105">
        <v>12.494999999999999</v>
      </c>
      <c r="S1067" s="105">
        <v>36.520000000000003</v>
      </c>
      <c r="T1067" s="118">
        <v>-0.02</v>
      </c>
      <c r="U1067" s="119">
        <v>35</v>
      </c>
      <c r="V1067" s="97">
        <v>-1.615</v>
      </c>
      <c r="W1067" s="88">
        <v>57</v>
      </c>
      <c r="X1067" s="89">
        <v>0.27</v>
      </c>
      <c r="Y1067" s="90">
        <v>51.3</v>
      </c>
      <c r="Z1067" s="91">
        <v>-97</v>
      </c>
      <c r="AA1067" s="81">
        <v>-395.5</v>
      </c>
      <c r="AB1067" s="92">
        <v>97</v>
      </c>
      <c r="AC1067" s="93">
        <v>-17.7</v>
      </c>
      <c r="AD1067" s="94">
        <v>-14.1</v>
      </c>
      <c r="AE1067" s="94">
        <v>295</v>
      </c>
      <c r="AF1067" s="94">
        <v>9</v>
      </c>
      <c r="AG1067" s="95">
        <v>8</v>
      </c>
      <c r="AH1067" s="91">
        <v>-128</v>
      </c>
    </row>
    <row r="1068" spans="1:34" x14ac:dyDescent="0.2">
      <c r="A1068" s="76" t="s">
        <v>622</v>
      </c>
      <c r="B1068" s="38">
        <v>664253</v>
      </c>
      <c r="C1068" s="76" t="s">
        <v>507</v>
      </c>
      <c r="D1068" s="76" t="s">
        <v>1315</v>
      </c>
      <c r="E1068" s="76" t="s">
        <v>508</v>
      </c>
      <c r="F1068" s="76">
        <v>1996</v>
      </c>
      <c r="G1068" s="96">
        <v>12.9</v>
      </c>
      <c r="H1068" s="78" t="s">
        <v>553</v>
      </c>
      <c r="I1068" s="79">
        <v>14</v>
      </c>
      <c r="J1068" s="80">
        <v>6</v>
      </c>
      <c r="K1068" s="80">
        <v>55</v>
      </c>
      <c r="L1068" s="80">
        <v>25.5</v>
      </c>
      <c r="M1068" s="82">
        <v>62.277428571000002</v>
      </c>
      <c r="N1068" s="83">
        <v>-5.0999999999999996</v>
      </c>
      <c r="O1068" s="84">
        <v>39.578249999999997</v>
      </c>
      <c r="P1068" s="85">
        <v>-1.36</v>
      </c>
      <c r="Q1068" s="86">
        <v>44.2395</v>
      </c>
      <c r="R1068" s="105">
        <v>-3.91</v>
      </c>
      <c r="S1068" s="105">
        <v>24.577500000000001</v>
      </c>
      <c r="T1068" s="118">
        <v>0.02</v>
      </c>
      <c r="U1068" s="119">
        <v>27.5</v>
      </c>
      <c r="V1068" s="97">
        <v>-1.2749999999999999</v>
      </c>
      <c r="W1068" s="88">
        <v>39.5</v>
      </c>
      <c r="X1068" s="89">
        <v>0</v>
      </c>
      <c r="Y1068" s="90">
        <v>33.299999999999997</v>
      </c>
      <c r="Z1068" s="91">
        <v>-97.1</v>
      </c>
      <c r="AA1068" s="81">
        <v>269.10000000000002</v>
      </c>
      <c r="AB1068" s="92">
        <v>97</v>
      </c>
      <c r="AC1068" s="93">
        <v>4.5</v>
      </c>
      <c r="AD1068" s="94">
        <v>8.6</v>
      </c>
      <c r="AE1068" s="94">
        <v>323</v>
      </c>
      <c r="AF1068" s="94">
        <v>2</v>
      </c>
      <c r="AG1068" s="95">
        <v>0</v>
      </c>
      <c r="AH1068" s="91">
        <v>52</v>
      </c>
    </row>
    <row r="1069" spans="1:34" x14ac:dyDescent="0.2">
      <c r="A1069" s="76" t="s">
        <v>622</v>
      </c>
      <c r="B1069" s="38">
        <v>110024453</v>
      </c>
      <c r="C1069" s="76" t="s">
        <v>535</v>
      </c>
      <c r="D1069" s="76" t="s">
        <v>1315</v>
      </c>
      <c r="E1069" s="76" t="s">
        <v>536</v>
      </c>
      <c r="F1069" s="76">
        <v>1997</v>
      </c>
      <c r="G1069" s="96">
        <v>10</v>
      </c>
      <c r="H1069" s="78" t="s">
        <v>553</v>
      </c>
      <c r="I1069" s="79">
        <v>111</v>
      </c>
      <c r="J1069" s="80">
        <v>22</v>
      </c>
      <c r="K1069" s="80">
        <v>366</v>
      </c>
      <c r="L1069" s="80">
        <v>-35.4</v>
      </c>
      <c r="M1069" s="82">
        <v>86.961819820000002</v>
      </c>
      <c r="N1069" s="83">
        <v>-3.06</v>
      </c>
      <c r="O1069" s="84">
        <v>62.579391303999998</v>
      </c>
      <c r="P1069" s="85">
        <v>-3.145</v>
      </c>
      <c r="Q1069" s="86">
        <v>66.698782609000006</v>
      </c>
      <c r="R1069" s="105">
        <v>0.255</v>
      </c>
      <c r="S1069" s="105">
        <v>44.087652173999999</v>
      </c>
      <c r="T1069" s="118">
        <v>-0.18</v>
      </c>
      <c r="U1069" s="119">
        <v>50.7</v>
      </c>
      <c r="V1069" s="97">
        <v>-4.8449999999999998</v>
      </c>
      <c r="W1069" s="88">
        <v>74.3</v>
      </c>
      <c r="X1069" s="89">
        <v>-2.97</v>
      </c>
      <c r="Y1069" s="90">
        <v>67.099999999999994</v>
      </c>
      <c r="Z1069" s="91">
        <v>-99</v>
      </c>
      <c r="AA1069" s="81">
        <v>307.3</v>
      </c>
      <c r="AB1069" s="92">
        <v>99</v>
      </c>
      <c r="AC1069" s="93">
        <v>16.399999999999999</v>
      </c>
      <c r="AD1069" s="94">
        <v>8.1999999999999993</v>
      </c>
      <c r="AE1069" s="94">
        <v>293</v>
      </c>
      <c r="AF1069" s="94">
        <v>2</v>
      </c>
      <c r="AG1069" s="95">
        <v>6.5</v>
      </c>
      <c r="AH1069" s="91">
        <v>240</v>
      </c>
    </row>
    <row r="1070" spans="1:34" x14ac:dyDescent="0.2">
      <c r="A1070" s="76" t="s">
        <v>622</v>
      </c>
      <c r="B1070" s="38">
        <v>627556</v>
      </c>
      <c r="C1070" s="76" t="s">
        <v>1300</v>
      </c>
      <c r="D1070" s="76" t="s">
        <v>1315</v>
      </c>
      <c r="E1070" s="76" t="s">
        <v>1301</v>
      </c>
      <c r="F1070" s="76">
        <v>1976</v>
      </c>
      <c r="G1070" s="96">
        <v>0</v>
      </c>
      <c r="H1070" s="78" t="s">
        <v>553</v>
      </c>
      <c r="I1070" s="79">
        <v>14</v>
      </c>
      <c r="J1070" s="80">
        <v>3</v>
      </c>
      <c r="K1070" s="80">
        <v>49</v>
      </c>
      <c r="L1070" s="80">
        <v>-296.5</v>
      </c>
      <c r="M1070" s="82">
        <v>58.548642856999997</v>
      </c>
      <c r="N1070" s="83">
        <v>-4.25</v>
      </c>
      <c r="O1070" s="84">
        <v>43.325142857000003</v>
      </c>
      <c r="P1070" s="85">
        <v>-6.46</v>
      </c>
      <c r="Q1070" s="86">
        <v>42.8</v>
      </c>
      <c r="R1070" s="105">
        <v>-7.82</v>
      </c>
      <c r="S1070" s="105">
        <v>17.263999999999999</v>
      </c>
      <c r="T1070" s="118">
        <v>-0.04</v>
      </c>
      <c r="U1070" s="119">
        <v>5.2</v>
      </c>
      <c r="V1070" s="97">
        <v>1.105</v>
      </c>
      <c r="W1070" s="88">
        <v>35.1</v>
      </c>
      <c r="X1070" s="89">
        <v>1.89</v>
      </c>
      <c r="Y1070" s="90">
        <v>29.2</v>
      </c>
      <c r="Z1070" s="91">
        <v>-99.3</v>
      </c>
      <c r="AA1070" s="81">
        <v>-928.2</v>
      </c>
      <c r="AB1070" s="92">
        <v>98</v>
      </c>
      <c r="AC1070" s="93">
        <v>-21.8</v>
      </c>
      <c r="AD1070" s="94">
        <v>-28.2</v>
      </c>
      <c r="AE1070" s="94">
        <v>275</v>
      </c>
      <c r="AF1070" s="94">
        <v>7</v>
      </c>
      <c r="AG1070" s="95">
        <v>3.5</v>
      </c>
      <c r="AH1070" s="91">
        <v>-244</v>
      </c>
    </row>
    <row r="1071" spans="1:34" x14ac:dyDescent="0.2">
      <c r="A1071" s="76" t="s">
        <v>622</v>
      </c>
      <c r="B1071" s="38">
        <v>649601</v>
      </c>
      <c r="C1071" s="76" t="s">
        <v>1029</v>
      </c>
      <c r="D1071" s="76" t="s">
        <v>1315</v>
      </c>
      <c r="E1071" s="76" t="s">
        <v>1030</v>
      </c>
      <c r="F1071" s="76">
        <v>1987</v>
      </c>
      <c r="G1071" s="96">
        <v>3.5</v>
      </c>
      <c r="H1071" s="78" t="s">
        <v>553</v>
      </c>
      <c r="I1071" s="79">
        <v>44</v>
      </c>
      <c r="J1071" s="80">
        <v>5</v>
      </c>
      <c r="K1071" s="80">
        <v>154</v>
      </c>
      <c r="L1071" s="80">
        <v>-23.4</v>
      </c>
      <c r="M1071" s="82">
        <v>85.069840909000007</v>
      </c>
      <c r="N1071" s="83">
        <v>-1.36</v>
      </c>
      <c r="O1071" s="84">
        <v>54.743777778000002</v>
      </c>
      <c r="P1071" s="85">
        <v>-6.8</v>
      </c>
      <c r="Q1071" s="86">
        <v>58.56</v>
      </c>
      <c r="R1071" s="105">
        <v>-20.655000000000001</v>
      </c>
      <c r="S1071" s="105">
        <v>38.795999999999999</v>
      </c>
      <c r="T1071" s="118">
        <v>-0.16</v>
      </c>
      <c r="U1071" s="119">
        <v>32.6</v>
      </c>
      <c r="V1071" s="97">
        <v>1.7</v>
      </c>
      <c r="W1071" s="88">
        <v>62</v>
      </c>
      <c r="X1071" s="89">
        <v>0.18</v>
      </c>
      <c r="Y1071" s="90">
        <v>57.1</v>
      </c>
      <c r="Z1071" s="91">
        <v>-99.5</v>
      </c>
      <c r="AA1071" s="81">
        <v>-489.1</v>
      </c>
      <c r="AB1071" s="92">
        <v>96</v>
      </c>
      <c r="AC1071" s="93">
        <v>-8.6</v>
      </c>
      <c r="AD1071" s="94">
        <v>-15</v>
      </c>
      <c r="AE1071" s="94">
        <v>298</v>
      </c>
      <c r="AF1071" s="94">
        <v>-1</v>
      </c>
      <c r="AG1071" s="95">
        <v>-7.5</v>
      </c>
      <c r="AH1071" s="91">
        <v>-208</v>
      </c>
    </row>
    <row r="1072" spans="1:34" x14ac:dyDescent="0.2">
      <c r="A1072" s="76" t="s">
        <v>622</v>
      </c>
      <c r="B1072" s="38">
        <v>660344</v>
      </c>
      <c r="C1072" s="76" t="s">
        <v>1267</v>
      </c>
      <c r="D1072" s="76" t="s">
        <v>1315</v>
      </c>
      <c r="E1072" s="76" t="s">
        <v>1268</v>
      </c>
      <c r="F1072" s="76">
        <v>1993</v>
      </c>
      <c r="G1072" s="96">
        <v>3</v>
      </c>
      <c r="H1072" s="78" t="s">
        <v>553</v>
      </c>
      <c r="I1072" s="79">
        <v>10</v>
      </c>
      <c r="J1072" s="80">
        <v>5</v>
      </c>
      <c r="K1072" s="80">
        <v>28</v>
      </c>
      <c r="L1072" s="80">
        <v>-12.2</v>
      </c>
      <c r="M1072" s="82">
        <v>56.7239</v>
      </c>
      <c r="N1072" s="83">
        <v>-3.6549999999999998</v>
      </c>
      <c r="O1072" s="84">
        <v>38.499200000000002</v>
      </c>
      <c r="P1072" s="85">
        <v>-2.21</v>
      </c>
      <c r="Q1072" s="86">
        <v>39.347200000000001</v>
      </c>
      <c r="R1072" s="105">
        <v>-6.12</v>
      </c>
      <c r="S1072" s="105">
        <v>23.659199999999998</v>
      </c>
      <c r="T1072" s="118">
        <v>-0.03</v>
      </c>
      <c r="U1072" s="119">
        <v>22.7</v>
      </c>
      <c r="V1072" s="97">
        <v>4.59</v>
      </c>
      <c r="W1072" s="88">
        <v>31.9</v>
      </c>
      <c r="X1072" s="89">
        <v>0.54</v>
      </c>
      <c r="Y1072" s="90">
        <v>28.9</v>
      </c>
      <c r="Z1072" s="91">
        <v>-100.5</v>
      </c>
      <c r="AA1072" s="81">
        <v>202.3</v>
      </c>
      <c r="AB1072" s="92">
        <v>96</v>
      </c>
      <c r="AC1072" s="93">
        <v>-10.9</v>
      </c>
      <c r="AD1072" s="94">
        <v>2.7</v>
      </c>
      <c r="AE1072" s="94">
        <v>330</v>
      </c>
      <c r="AF1072" s="94">
        <v>1</v>
      </c>
      <c r="AG1072" s="95">
        <v>-15</v>
      </c>
      <c r="AH1072" s="91">
        <v>-241</v>
      </c>
    </row>
    <row r="1073" spans="1:34" x14ac:dyDescent="0.2">
      <c r="A1073" s="76" t="s">
        <v>622</v>
      </c>
      <c r="B1073" s="38">
        <v>110663605</v>
      </c>
      <c r="C1073" s="76" t="s">
        <v>1921</v>
      </c>
      <c r="D1073" s="76" t="s">
        <v>1315</v>
      </c>
      <c r="E1073" s="76" t="s">
        <v>1922</v>
      </c>
      <c r="F1073" s="76">
        <v>1998</v>
      </c>
      <c r="G1073" s="96">
        <v>4.5</v>
      </c>
      <c r="H1073" s="78" t="s">
        <v>553</v>
      </c>
      <c r="I1073" s="79">
        <v>23</v>
      </c>
      <c r="J1073" s="80">
        <v>3</v>
      </c>
      <c r="K1073" s="80">
        <v>75</v>
      </c>
      <c r="L1073" s="80">
        <v>20.8</v>
      </c>
      <c r="M1073" s="82">
        <v>67.893913042999998</v>
      </c>
      <c r="N1073" s="83">
        <v>-3.23</v>
      </c>
      <c r="O1073" s="84">
        <v>33.100999999999999</v>
      </c>
      <c r="P1073" s="85">
        <v>-1.2749999999999999</v>
      </c>
      <c r="Q1073" s="86">
        <v>42.581000000000003</v>
      </c>
      <c r="R1073" s="105">
        <v>-2.21</v>
      </c>
      <c r="S1073" s="105">
        <v>20.698</v>
      </c>
      <c r="T1073" s="118">
        <v>0.02</v>
      </c>
      <c r="U1073" s="119">
        <v>27</v>
      </c>
      <c r="V1073" s="97">
        <v>-0.59499999999999997</v>
      </c>
      <c r="W1073" s="88">
        <v>46.7</v>
      </c>
      <c r="X1073" s="89">
        <v>-2.25</v>
      </c>
      <c r="Y1073" s="90">
        <v>40.299999999999997</v>
      </c>
      <c r="Z1073" s="91">
        <v>-101.4</v>
      </c>
      <c r="AA1073" s="81">
        <v>232.3</v>
      </c>
      <c r="AB1073" s="92">
        <v>99</v>
      </c>
      <c r="AC1073" s="93">
        <v>1.8</v>
      </c>
      <c r="AD1073" s="94">
        <v>7.3</v>
      </c>
      <c r="AE1073" s="94">
        <v>316</v>
      </c>
      <c r="AF1073" s="94">
        <v>-11</v>
      </c>
      <c r="AG1073" s="95">
        <v>-2.5</v>
      </c>
      <c r="AH1073" s="91">
        <v>0</v>
      </c>
    </row>
    <row r="1074" spans="1:34" x14ac:dyDescent="0.2">
      <c r="A1074" s="76" t="s">
        <v>622</v>
      </c>
      <c r="B1074" s="38">
        <v>665951</v>
      </c>
      <c r="C1074" s="76" t="s">
        <v>1290</v>
      </c>
      <c r="D1074" s="76" t="s">
        <v>1315</v>
      </c>
      <c r="E1074" s="76" t="s">
        <v>1291</v>
      </c>
      <c r="F1074" s="76">
        <v>1997</v>
      </c>
      <c r="G1074" s="96">
        <v>6.2</v>
      </c>
      <c r="H1074" s="78" t="s">
        <v>553</v>
      </c>
      <c r="I1074" s="79">
        <v>100</v>
      </c>
      <c r="J1074" s="80">
        <v>35</v>
      </c>
      <c r="K1074" s="80">
        <v>292</v>
      </c>
      <c r="L1074" s="80">
        <v>-246.5</v>
      </c>
      <c r="M1074" s="82">
        <v>88.112309999999994</v>
      </c>
      <c r="N1074" s="83">
        <v>-2.125</v>
      </c>
      <c r="O1074" s="84">
        <v>74.649642857000003</v>
      </c>
      <c r="P1074" s="85">
        <v>-4.76</v>
      </c>
      <c r="Q1074" s="86">
        <v>74.892813953000001</v>
      </c>
      <c r="R1074" s="105">
        <v>-7.31</v>
      </c>
      <c r="S1074" s="105">
        <v>62.425209301999999</v>
      </c>
      <c r="T1074" s="118">
        <v>-0.15</v>
      </c>
      <c r="U1074" s="119">
        <v>64.099999999999994</v>
      </c>
      <c r="V1074" s="97">
        <v>2.8050000000000002</v>
      </c>
      <c r="W1074" s="88">
        <v>74.2</v>
      </c>
      <c r="X1074" s="89">
        <v>-1.35</v>
      </c>
      <c r="Y1074" s="90">
        <v>70.7</v>
      </c>
      <c r="Z1074" s="91">
        <v>-102.3</v>
      </c>
      <c r="AA1074" s="81">
        <v>-256.39999999999998</v>
      </c>
      <c r="AB1074" s="92">
        <v>99</v>
      </c>
      <c r="AC1074" s="93">
        <v>2.7</v>
      </c>
      <c r="AD1074" s="94">
        <v>-6.8</v>
      </c>
      <c r="AE1074" s="94">
        <v>289</v>
      </c>
      <c r="AF1074" s="94">
        <v>0</v>
      </c>
      <c r="AG1074" s="95">
        <v>-0.5</v>
      </c>
      <c r="AH1074" s="91">
        <v>58</v>
      </c>
    </row>
    <row r="1075" spans="1:34" x14ac:dyDescent="0.2">
      <c r="A1075" s="76" t="s">
        <v>622</v>
      </c>
      <c r="B1075" s="38">
        <v>651279</v>
      </c>
      <c r="C1075" s="76" t="s">
        <v>1364</v>
      </c>
      <c r="D1075" s="76" t="s">
        <v>1315</v>
      </c>
      <c r="E1075" s="76" t="s">
        <v>1102</v>
      </c>
      <c r="F1075" s="76">
        <v>1988</v>
      </c>
      <c r="G1075" s="96">
        <v>1.6</v>
      </c>
      <c r="H1075" s="78" t="s">
        <v>553</v>
      </c>
      <c r="I1075" s="79">
        <v>58</v>
      </c>
      <c r="J1075" s="80">
        <v>17</v>
      </c>
      <c r="K1075" s="80">
        <v>221</v>
      </c>
      <c r="L1075" s="80">
        <v>-137.69999999999999</v>
      </c>
      <c r="M1075" s="82">
        <v>81.502724138000005</v>
      </c>
      <c r="N1075" s="83">
        <v>-1.19</v>
      </c>
      <c r="O1075" s="84">
        <v>46.793500000000002</v>
      </c>
      <c r="P1075" s="85">
        <v>-5.61</v>
      </c>
      <c r="Q1075" s="86">
        <v>59.752000000000002</v>
      </c>
      <c r="R1075" s="105">
        <v>-14.535</v>
      </c>
      <c r="S1075" s="105">
        <v>28.629249999999999</v>
      </c>
      <c r="T1075" s="118">
        <v>-7.0000000000000007E-2</v>
      </c>
      <c r="U1075" s="119">
        <v>17.8</v>
      </c>
      <c r="V1075" s="97">
        <v>1.36</v>
      </c>
      <c r="W1075" s="88">
        <v>65.8</v>
      </c>
      <c r="X1075" s="89">
        <v>-1.62</v>
      </c>
      <c r="Y1075" s="90">
        <v>58.2</v>
      </c>
      <c r="Z1075" s="91">
        <v>-102.5</v>
      </c>
      <c r="AA1075" s="81">
        <v>-548.6</v>
      </c>
      <c r="AB1075" s="92">
        <v>84</v>
      </c>
      <c r="AC1075" s="93">
        <v>-14.5</v>
      </c>
      <c r="AD1075" s="94">
        <v>-20</v>
      </c>
      <c r="AE1075" s="94">
        <v>287</v>
      </c>
      <c r="AF1075" s="94">
        <v>1</v>
      </c>
      <c r="AG1075" s="95">
        <v>-17</v>
      </c>
      <c r="AH1075" s="91">
        <v>-360</v>
      </c>
    </row>
    <row r="1076" spans="1:34" x14ac:dyDescent="0.2">
      <c r="A1076" s="76" t="s">
        <v>622</v>
      </c>
      <c r="B1076" s="38">
        <v>67010225</v>
      </c>
      <c r="C1076" s="76" t="s">
        <v>2022</v>
      </c>
      <c r="D1076" s="76" t="s">
        <v>1315</v>
      </c>
      <c r="E1076" s="76" t="s">
        <v>2023</v>
      </c>
      <c r="F1076" s="76">
        <v>2003</v>
      </c>
      <c r="G1076" s="96">
        <v>7</v>
      </c>
      <c r="H1076" s="78" t="s">
        <v>554</v>
      </c>
      <c r="I1076" s="79">
        <v>280</v>
      </c>
      <c r="J1076" s="80">
        <v>43</v>
      </c>
      <c r="K1076" s="80">
        <v>439</v>
      </c>
      <c r="L1076" s="80">
        <v>218.7</v>
      </c>
      <c r="M1076" s="82">
        <v>89.884764286000006</v>
      </c>
      <c r="N1076" s="83">
        <v>3.4849999999999999</v>
      </c>
      <c r="O1076" s="84">
        <v>62.111849999999997</v>
      </c>
      <c r="P1076" s="85">
        <v>5.44</v>
      </c>
      <c r="Q1076" s="86">
        <v>68.473600000000005</v>
      </c>
      <c r="R1076" s="105">
        <v>17.085000000000001</v>
      </c>
      <c r="S1076" s="105">
        <v>40.903100000000002</v>
      </c>
      <c r="T1076" s="118">
        <v>-0.2</v>
      </c>
      <c r="U1076" s="119">
        <v>50.9</v>
      </c>
      <c r="V1076" s="97">
        <v>-2.5499999999999998</v>
      </c>
      <c r="W1076" s="88">
        <v>76.900000000000006</v>
      </c>
      <c r="X1076" s="89">
        <v>-15.21</v>
      </c>
      <c r="Y1076" s="90">
        <v>73.900000000000006</v>
      </c>
      <c r="Z1076" s="91">
        <v>-104.8</v>
      </c>
      <c r="AA1076" s="81">
        <v>737.7</v>
      </c>
      <c r="AB1076" s="92">
        <v>99</v>
      </c>
      <c r="AC1076" s="93">
        <v>23.6</v>
      </c>
      <c r="AD1076" s="94">
        <v>17.7</v>
      </c>
      <c r="AE1076" s="94">
        <v>298</v>
      </c>
      <c r="AF1076" s="94">
        <v>-3</v>
      </c>
      <c r="AG1076" s="95">
        <v>11</v>
      </c>
      <c r="AH1076" s="91">
        <v>314</v>
      </c>
    </row>
    <row r="1077" spans="1:34" x14ac:dyDescent="0.2">
      <c r="A1077" s="76" t="s">
        <v>622</v>
      </c>
      <c r="B1077" s="38">
        <v>640508</v>
      </c>
      <c r="C1077" s="76" t="s">
        <v>1649</v>
      </c>
      <c r="D1077" s="76" t="s">
        <v>1315</v>
      </c>
      <c r="E1077" s="76" t="s">
        <v>698</v>
      </c>
      <c r="F1077" s="76">
        <v>1983</v>
      </c>
      <c r="G1077" s="96">
        <v>2.2999999999999998</v>
      </c>
      <c r="H1077" s="78" t="s">
        <v>553</v>
      </c>
      <c r="I1077" s="79">
        <v>28</v>
      </c>
      <c r="J1077" s="80">
        <v>2</v>
      </c>
      <c r="K1077" s="80">
        <v>87</v>
      </c>
      <c r="L1077" s="80">
        <v>-106.1</v>
      </c>
      <c r="M1077" s="82">
        <v>67.227857142999994</v>
      </c>
      <c r="N1077" s="83">
        <v>-2.89</v>
      </c>
      <c r="O1077" s="84">
        <v>47.387500000000003</v>
      </c>
      <c r="P1077" s="85">
        <v>-3.3149999999999999</v>
      </c>
      <c r="Q1077" s="86">
        <v>48.024642857000003</v>
      </c>
      <c r="R1077" s="105">
        <v>1.36</v>
      </c>
      <c r="S1077" s="105">
        <v>26.043214286000001</v>
      </c>
      <c r="T1077" s="118">
        <v>-0.08</v>
      </c>
      <c r="U1077" s="119">
        <v>26.2</v>
      </c>
      <c r="V1077" s="97">
        <v>-3.74</v>
      </c>
      <c r="W1077" s="88">
        <v>39.799999999999997</v>
      </c>
      <c r="X1077" s="89">
        <v>-3.24</v>
      </c>
      <c r="Y1077" s="90">
        <v>33.5</v>
      </c>
      <c r="Z1077" s="91">
        <v>-105.3</v>
      </c>
      <c r="AA1077" s="81">
        <v>-411.8</v>
      </c>
      <c r="AB1077" s="92">
        <v>97</v>
      </c>
      <c r="AC1077" s="93">
        <v>-12.3</v>
      </c>
      <c r="AD1077" s="94">
        <v>-14.5</v>
      </c>
      <c r="AE1077" s="94">
        <v>317</v>
      </c>
      <c r="AF1077" s="94">
        <v>5</v>
      </c>
      <c r="AG1077" s="95">
        <v>-14</v>
      </c>
      <c r="AH1077" s="91">
        <v>-319</v>
      </c>
    </row>
    <row r="1078" spans="1:34" x14ac:dyDescent="0.2">
      <c r="A1078" s="76" t="s">
        <v>622</v>
      </c>
      <c r="B1078" s="38">
        <v>8422994</v>
      </c>
      <c r="C1078" s="76" t="s">
        <v>1929</v>
      </c>
      <c r="D1078" s="76" t="s">
        <v>1399</v>
      </c>
      <c r="E1078" s="76" t="s">
        <v>1930</v>
      </c>
      <c r="F1078" s="76">
        <v>2001</v>
      </c>
      <c r="G1078" s="96">
        <v>3.6</v>
      </c>
      <c r="H1078" s="78" t="s">
        <v>554</v>
      </c>
      <c r="I1078" s="79">
        <v>17</v>
      </c>
      <c r="J1078" s="80">
        <v>10</v>
      </c>
      <c r="K1078" s="80">
        <v>32</v>
      </c>
      <c r="L1078" s="80">
        <v>-268.5</v>
      </c>
      <c r="M1078" s="82">
        <v>49.777411764999997</v>
      </c>
      <c r="N1078" s="83">
        <v>-3.23</v>
      </c>
      <c r="O1078" s="84">
        <v>22.36</v>
      </c>
      <c r="P1078" s="85">
        <v>-5.61</v>
      </c>
      <c r="Q1078" s="86">
        <v>34.744</v>
      </c>
      <c r="R1078" s="105">
        <v>-5.44</v>
      </c>
      <c r="S1078" s="105">
        <v>8.0839999999999996</v>
      </c>
      <c r="T1078" s="118">
        <v>-0.02</v>
      </c>
      <c r="U1078" s="119">
        <v>6.9</v>
      </c>
      <c r="V1078" s="97">
        <v>-0.59499999999999997</v>
      </c>
      <c r="W1078" s="88">
        <v>24.8</v>
      </c>
      <c r="X1078" s="89">
        <v>-0.99</v>
      </c>
      <c r="Y1078" s="90">
        <v>24.6</v>
      </c>
      <c r="Z1078" s="91">
        <v>-109.3</v>
      </c>
      <c r="AA1078" s="81">
        <v>-500.9</v>
      </c>
      <c r="AB1078" s="92">
        <v>99</v>
      </c>
      <c r="AC1078" s="93">
        <v>-4.0999999999999996</v>
      </c>
      <c r="AD1078" s="94">
        <v>-15</v>
      </c>
      <c r="AE1078" s="94">
        <v>307</v>
      </c>
      <c r="AF1078" s="94">
        <v>-8</v>
      </c>
      <c r="AG1078" s="95">
        <v>-7.5</v>
      </c>
      <c r="AH1078" s="91">
        <v>-193</v>
      </c>
    </row>
    <row r="1079" spans="1:34" x14ac:dyDescent="0.2">
      <c r="A1079" s="76" t="s">
        <v>622</v>
      </c>
      <c r="B1079" s="38">
        <v>639313</v>
      </c>
      <c r="C1079" s="76" t="s">
        <v>980</v>
      </c>
      <c r="D1079" s="76" t="s">
        <v>1315</v>
      </c>
      <c r="E1079" s="76" t="s">
        <v>981</v>
      </c>
      <c r="F1079" s="76">
        <v>1982</v>
      </c>
      <c r="G1079" s="96">
        <v>0.3</v>
      </c>
      <c r="H1079" s="78" t="s">
        <v>553</v>
      </c>
      <c r="I1079" s="79">
        <v>20</v>
      </c>
      <c r="J1079" s="80">
        <v>5</v>
      </c>
      <c r="K1079" s="80">
        <v>64</v>
      </c>
      <c r="L1079" s="80">
        <v>35.799999999999997</v>
      </c>
      <c r="M1079" s="82">
        <v>68.849999999999994</v>
      </c>
      <c r="N1079" s="83">
        <v>-4.76</v>
      </c>
      <c r="O1079" s="84">
        <v>41.960799999999999</v>
      </c>
      <c r="P1079" s="85">
        <v>-0.85</v>
      </c>
      <c r="Q1079" s="86">
        <v>39.566000000000003</v>
      </c>
      <c r="R1079" s="105">
        <v>-9.4350000000000005</v>
      </c>
      <c r="S1079" s="105">
        <v>23.6236</v>
      </c>
      <c r="T1079" s="118">
        <v>0.02</v>
      </c>
      <c r="U1079" s="119">
        <v>8.1999999999999993</v>
      </c>
      <c r="V1079" s="97">
        <v>2.4649999999999999</v>
      </c>
      <c r="W1079" s="88">
        <v>44</v>
      </c>
      <c r="X1079" s="89">
        <v>-0.27</v>
      </c>
      <c r="Y1079" s="90">
        <v>40.200000000000003</v>
      </c>
      <c r="Z1079" s="91">
        <v>-109.8</v>
      </c>
      <c r="AA1079" s="81">
        <v>-443.6</v>
      </c>
      <c r="AB1079" s="92">
        <v>98</v>
      </c>
      <c r="AC1079" s="93">
        <v>-19.5</v>
      </c>
      <c r="AD1079" s="94">
        <v>-25.5</v>
      </c>
      <c r="AE1079" s="94">
        <v>263</v>
      </c>
      <c r="AF1079" s="94">
        <v>15</v>
      </c>
      <c r="AG1079" s="95">
        <v>8</v>
      </c>
      <c r="AH1079" s="91">
        <v>-161</v>
      </c>
    </row>
    <row r="1080" spans="1:34" x14ac:dyDescent="0.2">
      <c r="A1080" s="76" t="s">
        <v>622</v>
      </c>
      <c r="B1080" s="38">
        <v>662291</v>
      </c>
      <c r="C1080" s="76" t="s">
        <v>985</v>
      </c>
      <c r="D1080" s="76" t="s">
        <v>1315</v>
      </c>
      <c r="E1080" s="76" t="s">
        <v>986</v>
      </c>
      <c r="F1080" s="76">
        <v>1994</v>
      </c>
      <c r="G1080" s="96">
        <v>3.5</v>
      </c>
      <c r="H1080" s="78" t="s">
        <v>553</v>
      </c>
      <c r="I1080" s="79">
        <v>32</v>
      </c>
      <c r="J1080" s="80">
        <v>10</v>
      </c>
      <c r="K1080" s="80">
        <v>103</v>
      </c>
      <c r="L1080" s="80">
        <v>35</v>
      </c>
      <c r="M1080" s="82">
        <v>78.524062499999999</v>
      </c>
      <c r="N1080" s="83">
        <v>-7.48</v>
      </c>
      <c r="O1080" s="84">
        <v>51.000571428999997</v>
      </c>
      <c r="P1080" s="85">
        <v>1.7849999999999999</v>
      </c>
      <c r="Q1080" s="86">
        <v>56.477142856999997</v>
      </c>
      <c r="R1080" s="105">
        <v>-1.7849999999999999</v>
      </c>
      <c r="S1080" s="105">
        <v>34.314142857</v>
      </c>
      <c r="T1080" s="118">
        <v>0.06</v>
      </c>
      <c r="U1080" s="119">
        <v>28.5</v>
      </c>
      <c r="V1080" s="97">
        <v>4.165</v>
      </c>
      <c r="W1080" s="88">
        <v>55.4</v>
      </c>
      <c r="X1080" s="89">
        <v>1.44</v>
      </c>
      <c r="Y1080" s="90">
        <v>51.3</v>
      </c>
      <c r="Z1080" s="91">
        <v>-110.4</v>
      </c>
      <c r="AA1080" s="81">
        <v>150</v>
      </c>
      <c r="AB1080" s="92">
        <v>96</v>
      </c>
      <c r="AC1080" s="93">
        <v>1.4</v>
      </c>
      <c r="AD1080" s="94">
        <v>5</v>
      </c>
      <c r="AE1080" s="94">
        <v>301</v>
      </c>
      <c r="AF1080" s="94">
        <v>2</v>
      </c>
      <c r="AG1080" s="95">
        <v>13</v>
      </c>
      <c r="AH1080" s="91">
        <v>163</v>
      </c>
    </row>
    <row r="1081" spans="1:34" x14ac:dyDescent="0.2">
      <c r="A1081" s="76" t="s">
        <v>622</v>
      </c>
      <c r="B1081" s="38">
        <v>665017</v>
      </c>
      <c r="C1081" s="76" t="s">
        <v>533</v>
      </c>
      <c r="D1081" s="76" t="s">
        <v>1315</v>
      </c>
      <c r="E1081" s="76" t="s">
        <v>534</v>
      </c>
      <c r="F1081" s="76">
        <v>1996</v>
      </c>
      <c r="G1081" s="96">
        <v>4.3</v>
      </c>
      <c r="H1081" s="78" t="s">
        <v>553</v>
      </c>
      <c r="I1081" s="79">
        <v>71</v>
      </c>
      <c r="J1081" s="80">
        <v>12</v>
      </c>
      <c r="K1081" s="80">
        <v>326</v>
      </c>
      <c r="L1081" s="80">
        <v>52.8</v>
      </c>
      <c r="M1081" s="82">
        <v>88.664788732000005</v>
      </c>
      <c r="N1081" s="83">
        <v>-6.12</v>
      </c>
      <c r="O1081" s="84">
        <v>60.758181817999997</v>
      </c>
      <c r="P1081" s="85">
        <v>-3.06</v>
      </c>
      <c r="Q1081" s="86">
        <v>66.086363636000002</v>
      </c>
      <c r="R1081" s="105">
        <v>-15.13</v>
      </c>
      <c r="S1081" s="105">
        <v>42.380545454999996</v>
      </c>
      <c r="T1081" s="118">
        <v>-0.02</v>
      </c>
      <c r="U1081" s="119">
        <v>37.700000000000003</v>
      </c>
      <c r="V1081" s="97">
        <v>8.5000000000000006E-2</v>
      </c>
      <c r="W1081" s="88">
        <v>71</v>
      </c>
      <c r="X1081" s="89">
        <v>1.98</v>
      </c>
      <c r="Y1081" s="90">
        <v>62.4</v>
      </c>
      <c r="Z1081" s="91">
        <v>-111.8</v>
      </c>
      <c r="AA1081" s="81">
        <v>-163.19999999999999</v>
      </c>
      <c r="AB1081" s="92">
        <v>96</v>
      </c>
      <c r="AC1081" s="93">
        <v>-9.5</v>
      </c>
      <c r="AD1081" s="94">
        <v>-8.6</v>
      </c>
      <c r="AE1081" s="94">
        <v>317</v>
      </c>
      <c r="AF1081" s="94">
        <v>9</v>
      </c>
      <c r="AG1081" s="95">
        <v>9</v>
      </c>
      <c r="AH1081" s="91">
        <v>0</v>
      </c>
    </row>
    <row r="1082" spans="1:34" x14ac:dyDescent="0.2">
      <c r="A1082" s="76" t="s">
        <v>622</v>
      </c>
      <c r="B1082" s="38">
        <v>661148</v>
      </c>
      <c r="C1082" s="76" t="s">
        <v>616</v>
      </c>
      <c r="D1082" s="76" t="s">
        <v>1315</v>
      </c>
      <c r="E1082" s="76" t="s">
        <v>617</v>
      </c>
      <c r="F1082" s="76">
        <v>1994</v>
      </c>
      <c r="G1082" s="96">
        <v>4.5</v>
      </c>
      <c r="H1082" s="78" t="s">
        <v>553</v>
      </c>
      <c r="I1082" s="79">
        <v>26</v>
      </c>
      <c r="J1082" s="80">
        <v>7</v>
      </c>
      <c r="K1082" s="80">
        <v>80</v>
      </c>
      <c r="L1082" s="80">
        <v>26.3</v>
      </c>
      <c r="M1082" s="82">
        <v>75.454769231</v>
      </c>
      <c r="N1082" s="83">
        <v>-3.4</v>
      </c>
      <c r="O1082" s="84">
        <v>64.076266666999999</v>
      </c>
      <c r="P1082" s="85">
        <v>-0.34</v>
      </c>
      <c r="Q1082" s="86">
        <v>64.447187499999998</v>
      </c>
      <c r="R1082" s="105">
        <v>3.91</v>
      </c>
      <c r="S1082" s="105">
        <v>50.473750000000003</v>
      </c>
      <c r="T1082" s="118">
        <v>0.18</v>
      </c>
      <c r="U1082" s="119">
        <v>53.6</v>
      </c>
      <c r="V1082" s="97">
        <v>-2.04</v>
      </c>
      <c r="W1082" s="88">
        <v>63.4</v>
      </c>
      <c r="X1082" s="89">
        <v>-3.78</v>
      </c>
      <c r="Y1082" s="90">
        <v>60.9</v>
      </c>
      <c r="Z1082" s="91">
        <v>-113.8</v>
      </c>
      <c r="AA1082" s="81">
        <v>232.7</v>
      </c>
      <c r="AB1082" s="92">
        <v>99</v>
      </c>
      <c r="AC1082" s="93">
        <v>0.9</v>
      </c>
      <c r="AD1082" s="94">
        <v>5.5</v>
      </c>
      <c r="AE1082" s="94">
        <v>296</v>
      </c>
      <c r="AF1082" s="94">
        <v>-6</v>
      </c>
      <c r="AG1082" s="95">
        <v>-3</v>
      </c>
      <c r="AH1082" s="91">
        <v>38</v>
      </c>
    </row>
    <row r="1083" spans="1:34" x14ac:dyDescent="0.2">
      <c r="A1083" s="76" t="s">
        <v>622</v>
      </c>
      <c r="B1083" s="38">
        <v>660446</v>
      </c>
      <c r="C1083" s="76" t="s">
        <v>968</v>
      </c>
      <c r="D1083" s="76" t="s">
        <v>1315</v>
      </c>
      <c r="E1083" s="76" t="s">
        <v>969</v>
      </c>
      <c r="F1083" s="76">
        <v>1993</v>
      </c>
      <c r="G1083" s="96">
        <v>13.1</v>
      </c>
      <c r="H1083" s="78" t="s">
        <v>553</v>
      </c>
      <c r="I1083" s="79">
        <v>58</v>
      </c>
      <c r="J1083" s="80">
        <v>21</v>
      </c>
      <c r="K1083" s="80">
        <v>151</v>
      </c>
      <c r="L1083" s="80">
        <v>8.4</v>
      </c>
      <c r="M1083" s="82">
        <v>79.881931034000004</v>
      </c>
      <c r="N1083" s="83">
        <v>-4.42</v>
      </c>
      <c r="O1083" s="84">
        <v>49.005666667</v>
      </c>
      <c r="P1083" s="85">
        <v>-0.59499999999999997</v>
      </c>
      <c r="Q1083" s="86">
        <v>61.193333332999998</v>
      </c>
      <c r="R1083" s="105">
        <v>-2.6349999999999998</v>
      </c>
      <c r="S1083" s="105">
        <v>28.14</v>
      </c>
      <c r="T1083" s="118">
        <v>-0.08</v>
      </c>
      <c r="U1083" s="119">
        <v>22.7</v>
      </c>
      <c r="V1083" s="97">
        <v>5.1849999999999996</v>
      </c>
      <c r="W1083" s="88">
        <v>60.4</v>
      </c>
      <c r="X1083" s="89">
        <v>-0.63</v>
      </c>
      <c r="Y1083" s="90">
        <v>55.5</v>
      </c>
      <c r="Z1083" s="91">
        <v>-116.1</v>
      </c>
      <c r="AA1083" s="81">
        <v>13.6</v>
      </c>
      <c r="AB1083" s="92">
        <v>97</v>
      </c>
      <c r="AC1083" s="93">
        <v>-3.2</v>
      </c>
      <c r="AD1083" s="94">
        <v>0</v>
      </c>
      <c r="AE1083" s="94">
        <v>298</v>
      </c>
      <c r="AF1083" s="94">
        <v>5</v>
      </c>
      <c r="AG1083" s="95">
        <v>-9</v>
      </c>
      <c r="AH1083" s="91">
        <v>-98</v>
      </c>
    </row>
    <row r="1084" spans="1:34" x14ac:dyDescent="0.2">
      <c r="A1084" s="76" t="s">
        <v>622</v>
      </c>
      <c r="B1084" s="38">
        <v>663406</v>
      </c>
      <c r="C1084" s="76" t="s">
        <v>1364</v>
      </c>
      <c r="D1084" s="76" t="s">
        <v>1315</v>
      </c>
      <c r="E1084" s="76" t="s">
        <v>697</v>
      </c>
      <c r="F1084" s="76">
        <v>1995</v>
      </c>
      <c r="G1084" s="96">
        <v>8.4</v>
      </c>
      <c r="H1084" s="78" t="s">
        <v>553</v>
      </c>
      <c r="I1084" s="79">
        <v>12</v>
      </c>
      <c r="J1084" s="80">
        <v>7</v>
      </c>
      <c r="K1084" s="80">
        <v>46</v>
      </c>
      <c r="L1084" s="80">
        <v>-80.099999999999994</v>
      </c>
      <c r="M1084" s="82">
        <v>56.596583332999998</v>
      </c>
      <c r="N1084" s="83">
        <v>-6.12</v>
      </c>
      <c r="O1084" s="84">
        <v>37.497</v>
      </c>
      <c r="P1084" s="85">
        <v>-2.72</v>
      </c>
      <c r="Q1084" s="86">
        <v>42.269333332999999</v>
      </c>
      <c r="R1084" s="105">
        <v>5.61</v>
      </c>
      <c r="S1084" s="105">
        <v>21.309333333000001</v>
      </c>
      <c r="T1084" s="118">
        <v>0.06</v>
      </c>
      <c r="U1084" s="119">
        <v>19.100000000000001</v>
      </c>
      <c r="V1084" s="97">
        <v>-0.42499999999999999</v>
      </c>
      <c r="W1084" s="88">
        <v>35.799999999999997</v>
      </c>
      <c r="X1084" s="89">
        <v>0.72</v>
      </c>
      <c r="Y1084" s="90">
        <v>30.4</v>
      </c>
      <c r="Z1084" s="91">
        <v>-116.7</v>
      </c>
      <c r="AA1084" s="81">
        <v>-319.10000000000002</v>
      </c>
      <c r="AB1084" s="92">
        <v>89</v>
      </c>
      <c r="AC1084" s="93">
        <v>-10.5</v>
      </c>
      <c r="AD1084" s="94">
        <v>-5.9</v>
      </c>
      <c r="AE1084" s="94">
        <v>293</v>
      </c>
      <c r="AF1084" s="94">
        <v>1</v>
      </c>
      <c r="AG1084" s="95">
        <v>-2.5</v>
      </c>
      <c r="AH1084" s="91">
        <v>-124</v>
      </c>
    </row>
    <row r="1085" spans="1:34" x14ac:dyDescent="0.2">
      <c r="A1085" s="76" t="s">
        <v>622</v>
      </c>
      <c r="B1085" s="38">
        <v>665616</v>
      </c>
      <c r="C1085" s="76" t="s">
        <v>1831</v>
      </c>
      <c r="D1085" s="76" t="s">
        <v>1315</v>
      </c>
      <c r="E1085" s="76" t="s">
        <v>1037</v>
      </c>
      <c r="F1085" s="76">
        <v>1996</v>
      </c>
      <c r="G1085" s="96">
        <v>6.8</v>
      </c>
      <c r="H1085" s="78" t="s">
        <v>553</v>
      </c>
      <c r="I1085" s="79">
        <v>133</v>
      </c>
      <c r="J1085" s="80">
        <v>38</v>
      </c>
      <c r="K1085" s="80">
        <v>426</v>
      </c>
      <c r="L1085" s="80">
        <v>1.3</v>
      </c>
      <c r="M1085" s="82">
        <v>90.558616541000006</v>
      </c>
      <c r="N1085" s="83">
        <v>-4.93</v>
      </c>
      <c r="O1085" s="84">
        <v>66.789130435000004</v>
      </c>
      <c r="P1085" s="85">
        <v>-2.04</v>
      </c>
      <c r="Q1085" s="86">
        <v>70.806521739000004</v>
      </c>
      <c r="R1085" s="105">
        <v>-4.08</v>
      </c>
      <c r="S1085" s="105">
        <v>48.710869565000003</v>
      </c>
      <c r="T1085" s="118">
        <v>-0.15</v>
      </c>
      <c r="U1085" s="119">
        <v>54.9</v>
      </c>
      <c r="V1085" s="97">
        <v>0.255</v>
      </c>
      <c r="W1085" s="88">
        <v>77.099999999999994</v>
      </c>
      <c r="X1085" s="89">
        <v>-0.99</v>
      </c>
      <c r="Y1085" s="90">
        <v>72.599999999999994</v>
      </c>
      <c r="Z1085" s="91">
        <v>-118.4</v>
      </c>
      <c r="AA1085" s="81">
        <v>244.5</v>
      </c>
      <c r="AB1085" s="92">
        <v>99</v>
      </c>
      <c r="AC1085" s="93">
        <v>10.5</v>
      </c>
      <c r="AD1085" s="94">
        <v>3.2</v>
      </c>
      <c r="AE1085" s="94">
        <v>293</v>
      </c>
      <c r="AF1085" s="94">
        <v>-13</v>
      </c>
      <c r="AG1085" s="95">
        <v>-12</v>
      </c>
      <c r="AH1085" s="91">
        <v>-8</v>
      </c>
    </row>
    <row r="1086" spans="1:34" x14ac:dyDescent="0.2">
      <c r="A1086" s="76" t="s">
        <v>622</v>
      </c>
      <c r="B1086" s="38">
        <v>110437084</v>
      </c>
      <c r="C1086" s="76" t="s">
        <v>1688</v>
      </c>
      <c r="D1086" s="76" t="s">
        <v>1315</v>
      </c>
      <c r="E1086" s="76" t="s">
        <v>963</v>
      </c>
      <c r="F1086" s="76">
        <v>1998</v>
      </c>
      <c r="G1086" s="96">
        <v>2.8</v>
      </c>
      <c r="H1086" s="78" t="s">
        <v>553</v>
      </c>
      <c r="I1086" s="79">
        <v>368</v>
      </c>
      <c r="J1086" s="80">
        <v>69</v>
      </c>
      <c r="K1086" s="80">
        <v>1188</v>
      </c>
      <c r="L1086" s="80">
        <v>-41.7</v>
      </c>
      <c r="M1086" s="82">
        <v>96.016070651999996</v>
      </c>
      <c r="N1086" s="83">
        <v>-7.31</v>
      </c>
      <c r="O1086" s="84">
        <v>79.245894737</v>
      </c>
      <c r="P1086" s="85">
        <v>-4.335</v>
      </c>
      <c r="Q1086" s="86">
        <v>80.271749999999997</v>
      </c>
      <c r="R1086" s="105">
        <v>-16.405000000000001</v>
      </c>
      <c r="S1086" s="105">
        <v>68.265291667</v>
      </c>
      <c r="T1086" s="118">
        <v>-7.0000000000000007E-2</v>
      </c>
      <c r="U1086" s="119">
        <v>77</v>
      </c>
      <c r="V1086" s="97">
        <v>-6.63</v>
      </c>
      <c r="W1086" s="88">
        <v>89</v>
      </c>
      <c r="X1086" s="89">
        <v>0.9</v>
      </c>
      <c r="Y1086" s="90">
        <v>84.5</v>
      </c>
      <c r="Z1086" s="91">
        <v>-119.4</v>
      </c>
      <c r="AA1086" s="81">
        <v>37.700000000000003</v>
      </c>
      <c r="AB1086" s="92">
        <v>99</v>
      </c>
      <c r="AC1086" s="93">
        <v>-1.4</v>
      </c>
      <c r="AD1086" s="94">
        <v>1.4</v>
      </c>
      <c r="AE1086" s="94">
        <v>300</v>
      </c>
      <c r="AF1086" s="94">
        <v>22</v>
      </c>
      <c r="AG1086" s="95">
        <v>1</v>
      </c>
      <c r="AH1086" s="91">
        <v>95</v>
      </c>
    </row>
    <row r="1087" spans="1:34" x14ac:dyDescent="0.2">
      <c r="A1087" s="76" t="s">
        <v>622</v>
      </c>
      <c r="B1087" s="38">
        <v>113292756</v>
      </c>
      <c r="C1087" s="76" t="s">
        <v>2024</v>
      </c>
      <c r="D1087" s="76" t="s">
        <v>1315</v>
      </c>
      <c r="E1087" s="76" t="s">
        <v>2025</v>
      </c>
      <c r="F1087" s="76">
        <v>2003</v>
      </c>
      <c r="G1087" s="96">
        <v>7.3</v>
      </c>
      <c r="H1087" s="78" t="s">
        <v>553</v>
      </c>
      <c r="I1087" s="79">
        <v>70</v>
      </c>
      <c r="J1087" s="80">
        <v>19</v>
      </c>
      <c r="K1087" s="80">
        <v>111</v>
      </c>
      <c r="L1087" s="80">
        <v>151</v>
      </c>
      <c r="M1087" s="82">
        <v>72.468571428999994</v>
      </c>
      <c r="N1087" s="83">
        <v>1.615</v>
      </c>
      <c r="O1087" s="84">
        <v>32.368000000000002</v>
      </c>
      <c r="P1087" s="85">
        <v>-1.105</v>
      </c>
      <c r="Q1087" s="86">
        <v>48.234666666999999</v>
      </c>
      <c r="R1087" s="105">
        <v>-5.5250000000000004</v>
      </c>
      <c r="S1087" s="105">
        <v>11.582666667</v>
      </c>
      <c r="T1087" s="118">
        <v>-0.04</v>
      </c>
      <c r="U1087" s="119">
        <v>19.2</v>
      </c>
      <c r="V1087" s="97">
        <v>-1.53</v>
      </c>
      <c r="W1087" s="88">
        <v>50.3</v>
      </c>
      <c r="X1087" s="89">
        <v>-8.91</v>
      </c>
      <c r="Y1087" s="90">
        <v>49.2</v>
      </c>
      <c r="Z1087" s="91">
        <v>-120.2</v>
      </c>
      <c r="AA1087" s="81">
        <v>416.4</v>
      </c>
      <c r="AB1087" s="92">
        <v>99</v>
      </c>
      <c r="AC1087" s="93">
        <v>0.9</v>
      </c>
      <c r="AD1087" s="94">
        <v>6.8</v>
      </c>
      <c r="AE1087" s="94">
        <v>323</v>
      </c>
      <c r="AF1087" s="94">
        <v>-2</v>
      </c>
      <c r="AG1087" s="95">
        <v>4</v>
      </c>
      <c r="AH1087" s="91">
        <v>17</v>
      </c>
    </row>
    <row r="1088" spans="1:34" x14ac:dyDescent="0.2">
      <c r="A1088" s="76" t="s">
        <v>622</v>
      </c>
      <c r="B1088" s="38">
        <v>658575</v>
      </c>
      <c r="C1088" s="76" t="s">
        <v>1265</v>
      </c>
      <c r="D1088" s="76" t="s">
        <v>1315</v>
      </c>
      <c r="E1088" s="76" t="s">
        <v>1266</v>
      </c>
      <c r="F1088" s="76">
        <v>1992</v>
      </c>
      <c r="G1088" s="96">
        <v>2.8</v>
      </c>
      <c r="H1088" s="78" t="s">
        <v>553</v>
      </c>
      <c r="I1088" s="79">
        <v>12</v>
      </c>
      <c r="J1088" s="80">
        <v>3</v>
      </c>
      <c r="K1088" s="80">
        <v>48</v>
      </c>
      <c r="L1088" s="80">
        <v>-149.30000000000001</v>
      </c>
      <c r="M1088" s="82">
        <v>60.610416667000003</v>
      </c>
      <c r="N1088" s="83">
        <v>-6.8849999999999998</v>
      </c>
      <c r="O1088" s="84">
        <v>37.4</v>
      </c>
      <c r="P1088" s="85">
        <v>-3.91</v>
      </c>
      <c r="Q1088" s="86">
        <v>50.3</v>
      </c>
      <c r="R1088" s="105">
        <v>1.2749999999999999</v>
      </c>
      <c r="S1088" s="105">
        <v>26.2</v>
      </c>
      <c r="T1088" s="118">
        <v>-0.06</v>
      </c>
      <c r="U1088" s="119">
        <v>23</v>
      </c>
      <c r="V1088" s="97">
        <v>-3.3149999999999999</v>
      </c>
      <c r="W1088" s="88">
        <v>44.9</v>
      </c>
      <c r="X1088" s="89">
        <v>0.54</v>
      </c>
      <c r="Y1088" s="90">
        <v>40.299999999999997</v>
      </c>
      <c r="Z1088" s="91">
        <v>-122.5</v>
      </c>
      <c r="AA1088" s="81">
        <v>-227.7</v>
      </c>
      <c r="AB1088" s="92">
        <v>95</v>
      </c>
      <c r="AC1088" s="93">
        <v>-12.7</v>
      </c>
      <c r="AD1088" s="94">
        <v>-0.9</v>
      </c>
      <c r="AE1088" s="94">
        <v>294</v>
      </c>
      <c r="AF1088" s="94">
        <v>10</v>
      </c>
      <c r="AG1088" s="95">
        <v>3</v>
      </c>
      <c r="AH1088" s="91">
        <v>-48</v>
      </c>
    </row>
    <row r="1089" spans="1:34" x14ac:dyDescent="0.2">
      <c r="A1089" s="76" t="s">
        <v>622</v>
      </c>
      <c r="B1089" s="38">
        <v>655829</v>
      </c>
      <c r="C1089" s="76" t="s">
        <v>1067</v>
      </c>
      <c r="D1089" s="76" t="s">
        <v>1315</v>
      </c>
      <c r="E1089" s="76" t="s">
        <v>1068</v>
      </c>
      <c r="F1089" s="76">
        <v>1991</v>
      </c>
      <c r="G1089" s="96">
        <v>2.2999999999999998</v>
      </c>
      <c r="H1089" s="78" t="s">
        <v>553</v>
      </c>
      <c r="I1089" s="79">
        <v>12</v>
      </c>
      <c r="J1089" s="80">
        <v>6</v>
      </c>
      <c r="K1089" s="80">
        <v>52</v>
      </c>
      <c r="L1089" s="80">
        <v>-79.3</v>
      </c>
      <c r="M1089" s="82">
        <v>65.877750000000006</v>
      </c>
      <c r="N1089" s="83">
        <v>-7.5650000000000004</v>
      </c>
      <c r="O1089" s="84">
        <v>41.537999999999997</v>
      </c>
      <c r="P1089" s="85">
        <v>-1.36</v>
      </c>
      <c r="Q1089" s="86">
        <v>44.322000000000003</v>
      </c>
      <c r="R1089" s="105">
        <v>-10.625</v>
      </c>
      <c r="S1089" s="105">
        <v>29.756</v>
      </c>
      <c r="T1089" s="118">
        <v>-0.01</v>
      </c>
      <c r="U1089" s="119">
        <v>23.8</v>
      </c>
      <c r="V1089" s="97">
        <v>-2.125</v>
      </c>
      <c r="W1089" s="88">
        <v>44.4</v>
      </c>
      <c r="X1089" s="89">
        <v>0.18</v>
      </c>
      <c r="Y1089" s="90">
        <v>40.4</v>
      </c>
      <c r="Z1089" s="91">
        <v>-123.3</v>
      </c>
      <c r="AA1089" s="81">
        <v>-483.2</v>
      </c>
      <c r="AB1089" s="92">
        <v>98</v>
      </c>
      <c r="AC1089" s="93">
        <v>-10.9</v>
      </c>
      <c r="AD1089" s="94">
        <v>-12.7</v>
      </c>
      <c r="AE1089" s="94">
        <v>272</v>
      </c>
      <c r="AF1089" s="94">
        <v>27</v>
      </c>
      <c r="AG1089" s="95">
        <v>15.5</v>
      </c>
      <c r="AH1089" s="91">
        <v>106</v>
      </c>
    </row>
    <row r="1090" spans="1:34" x14ac:dyDescent="0.2">
      <c r="A1090" s="76" t="s">
        <v>622</v>
      </c>
      <c r="B1090" s="38">
        <v>639148</v>
      </c>
      <c r="C1090" s="76" t="s">
        <v>1271</v>
      </c>
      <c r="D1090" s="76" t="s">
        <v>1315</v>
      </c>
      <c r="E1090" s="76" t="s">
        <v>1272</v>
      </c>
      <c r="F1090" s="76">
        <v>1982</v>
      </c>
      <c r="G1090" s="96">
        <v>0</v>
      </c>
      <c r="H1090" s="78" t="s">
        <v>553</v>
      </c>
      <c r="I1090" s="79">
        <v>11</v>
      </c>
      <c r="J1090" s="80">
        <v>2</v>
      </c>
      <c r="K1090" s="80">
        <v>37</v>
      </c>
      <c r="L1090" s="80">
        <v>-178.8</v>
      </c>
      <c r="M1090" s="82">
        <v>52.519545454999999</v>
      </c>
      <c r="N1090" s="83">
        <v>-3.6549999999999998</v>
      </c>
      <c r="O1090" s="84">
        <v>14.6</v>
      </c>
      <c r="P1090" s="85">
        <v>-4.6749999999999998</v>
      </c>
      <c r="Q1090" s="86">
        <v>34.200000000000003</v>
      </c>
      <c r="R1090" s="105">
        <v>-0.68</v>
      </c>
      <c r="S1090" s="105">
        <v>2.1</v>
      </c>
      <c r="T1090" s="118">
        <v>-0.02</v>
      </c>
      <c r="U1090" s="119">
        <v>1.5</v>
      </c>
      <c r="V1090" s="97">
        <v>1.7849999999999999</v>
      </c>
      <c r="W1090" s="88">
        <v>26.1</v>
      </c>
      <c r="X1090" s="89">
        <v>-0.99</v>
      </c>
      <c r="Y1090" s="90">
        <v>21.9</v>
      </c>
      <c r="Z1090" s="91">
        <v>-124.8</v>
      </c>
      <c r="AA1090" s="81">
        <v>-718.2</v>
      </c>
      <c r="AB1090" s="92">
        <v>90</v>
      </c>
      <c r="AC1090" s="93">
        <v>-22.3</v>
      </c>
      <c r="AD1090" s="94">
        <v>-19.100000000000001</v>
      </c>
      <c r="AE1090" s="94">
        <v>296</v>
      </c>
      <c r="AF1090" s="94">
        <v>4</v>
      </c>
      <c r="AG1090" s="95">
        <v>-9.5</v>
      </c>
      <c r="AH1090" s="91">
        <v>-364</v>
      </c>
    </row>
    <row r="1091" spans="1:34" x14ac:dyDescent="0.2">
      <c r="A1091" s="76" t="s">
        <v>622</v>
      </c>
      <c r="B1091" s="38">
        <v>116279413</v>
      </c>
      <c r="C1091" s="76" t="s">
        <v>2287</v>
      </c>
      <c r="D1091" s="76" t="s">
        <v>1315</v>
      </c>
      <c r="E1091" s="76" t="s">
        <v>2288</v>
      </c>
      <c r="F1091" s="76">
        <v>2008</v>
      </c>
      <c r="G1091" s="96">
        <v>8.1</v>
      </c>
      <c r="H1091" s="78" t="s">
        <v>554</v>
      </c>
      <c r="I1091" s="79">
        <v>29</v>
      </c>
      <c r="J1091" s="80">
        <v>8</v>
      </c>
      <c r="K1091" s="80">
        <v>31</v>
      </c>
      <c r="L1091" s="80">
        <v>92.7</v>
      </c>
      <c r="M1091" s="82">
        <v>59.841758620999997</v>
      </c>
      <c r="N1091" s="83">
        <v>-2.8050000000000002</v>
      </c>
      <c r="O1091" s="84">
        <v>43.002222222</v>
      </c>
      <c r="P1091" s="85">
        <v>1.2749999999999999</v>
      </c>
      <c r="Q1091" s="86">
        <v>44.811111111000002</v>
      </c>
      <c r="R1091" s="105">
        <v>8.67</v>
      </c>
      <c r="S1091" s="105">
        <v>25.406666667</v>
      </c>
      <c r="T1091" s="118">
        <v>-0.12</v>
      </c>
      <c r="U1091" s="119">
        <v>27.8</v>
      </c>
      <c r="V1091" s="97">
        <v>-1.02</v>
      </c>
      <c r="W1091" s="88">
        <v>32.200000000000003</v>
      </c>
      <c r="X1091" s="89">
        <v>-6.3</v>
      </c>
      <c r="Y1091" s="90">
        <v>28.2</v>
      </c>
      <c r="Z1091" s="91">
        <v>-125.5</v>
      </c>
      <c r="AA1091" s="81">
        <v>730.9</v>
      </c>
      <c r="AB1091" s="92">
        <v>99</v>
      </c>
      <c r="AC1091" s="93">
        <v>25</v>
      </c>
      <c r="AD1091" s="94">
        <v>22.7</v>
      </c>
      <c r="AE1091" s="94">
        <v>293</v>
      </c>
      <c r="AF1091" s="94">
        <v>-10</v>
      </c>
      <c r="AG1091" s="95">
        <v>15</v>
      </c>
      <c r="AH1091" s="91">
        <v>450</v>
      </c>
    </row>
    <row r="1092" spans="1:34" x14ac:dyDescent="0.2">
      <c r="A1092" s="76" t="s">
        <v>622</v>
      </c>
      <c r="B1092" s="38">
        <v>651835</v>
      </c>
      <c r="C1092" s="76" t="s">
        <v>545</v>
      </c>
      <c r="D1092" s="76" t="s">
        <v>1315</v>
      </c>
      <c r="E1092" s="76" t="s">
        <v>546</v>
      </c>
      <c r="F1092" s="76">
        <v>1989</v>
      </c>
      <c r="G1092" s="96">
        <v>2.2000000000000002</v>
      </c>
      <c r="H1092" s="78" t="s">
        <v>553</v>
      </c>
      <c r="I1092" s="79">
        <v>560</v>
      </c>
      <c r="J1092" s="80">
        <v>81</v>
      </c>
      <c r="K1092" s="80">
        <v>1976</v>
      </c>
      <c r="L1092" s="80">
        <v>34</v>
      </c>
      <c r="M1092" s="82">
        <v>96.098978571000004</v>
      </c>
      <c r="N1092" s="83">
        <v>-10.029999999999999</v>
      </c>
      <c r="O1092" s="84">
        <v>81.116172414000005</v>
      </c>
      <c r="P1092" s="85">
        <v>1.7849999999999999</v>
      </c>
      <c r="Q1092" s="86">
        <v>81.321596385999996</v>
      </c>
      <c r="R1092" s="105">
        <v>-4.165</v>
      </c>
      <c r="S1092" s="105">
        <v>75.625937500000006</v>
      </c>
      <c r="T1092" s="118">
        <v>7.0000000000000007E-2</v>
      </c>
      <c r="U1092" s="119">
        <v>79.599999999999994</v>
      </c>
      <c r="V1092" s="97">
        <v>-3.4</v>
      </c>
      <c r="W1092" s="88">
        <v>94.4</v>
      </c>
      <c r="X1092" s="89">
        <v>0.63</v>
      </c>
      <c r="Y1092" s="90">
        <v>92.3</v>
      </c>
      <c r="Z1092" s="91">
        <v>-126.5</v>
      </c>
      <c r="AA1092" s="81">
        <v>-109.1</v>
      </c>
      <c r="AB1092" s="92">
        <v>99</v>
      </c>
      <c r="AC1092" s="93">
        <v>-15.9</v>
      </c>
      <c r="AD1092" s="94">
        <v>0</v>
      </c>
      <c r="AE1092" s="94">
        <v>313</v>
      </c>
      <c r="AF1092" s="94">
        <v>13</v>
      </c>
      <c r="AG1092" s="95">
        <v>7.5</v>
      </c>
      <c r="AH1092" s="91">
        <v>1</v>
      </c>
    </row>
    <row r="1093" spans="1:34" x14ac:dyDescent="0.2">
      <c r="A1093" s="76" t="s">
        <v>622</v>
      </c>
      <c r="B1093" s="38">
        <v>659393</v>
      </c>
      <c r="C1093" s="76" t="s">
        <v>1715</v>
      </c>
      <c r="D1093" s="76" t="s">
        <v>1315</v>
      </c>
      <c r="E1093" s="76" t="s">
        <v>1010</v>
      </c>
      <c r="F1093" s="76">
        <v>1993</v>
      </c>
      <c r="G1093" s="96">
        <v>4.0999999999999996</v>
      </c>
      <c r="H1093" s="78" t="s">
        <v>553</v>
      </c>
      <c r="I1093" s="79">
        <v>32</v>
      </c>
      <c r="J1093" s="80">
        <v>11</v>
      </c>
      <c r="K1093" s="80">
        <v>116</v>
      </c>
      <c r="L1093" s="80">
        <v>-63.8</v>
      </c>
      <c r="M1093" s="82">
        <v>72.471343750000003</v>
      </c>
      <c r="N1093" s="83">
        <v>-6.375</v>
      </c>
      <c r="O1093" s="84">
        <v>38.235999999999997</v>
      </c>
      <c r="P1093" s="85">
        <v>-1.7</v>
      </c>
      <c r="Q1093" s="86">
        <v>50.244</v>
      </c>
      <c r="R1093" s="105">
        <v>-6.8849999999999998</v>
      </c>
      <c r="S1093" s="105">
        <v>22.12</v>
      </c>
      <c r="T1093" s="118">
        <v>-0.15</v>
      </c>
      <c r="U1093" s="119">
        <v>23.3</v>
      </c>
      <c r="V1093" s="97">
        <v>0.51</v>
      </c>
      <c r="W1093" s="88">
        <v>59.8</v>
      </c>
      <c r="X1093" s="89">
        <v>-0.45</v>
      </c>
      <c r="Y1093" s="90">
        <v>54.1</v>
      </c>
      <c r="Z1093" s="91">
        <v>-127.5</v>
      </c>
      <c r="AA1093" s="81">
        <v>38.6</v>
      </c>
      <c r="AB1093" s="92">
        <v>98</v>
      </c>
      <c r="AC1093" s="93">
        <v>-0.5</v>
      </c>
      <c r="AD1093" s="94">
        <v>-0.9</v>
      </c>
      <c r="AE1093" s="94">
        <v>305</v>
      </c>
      <c r="AF1093" s="94">
        <v>-5</v>
      </c>
      <c r="AG1093" s="95">
        <v>-10</v>
      </c>
      <c r="AH1093" s="91">
        <v>-89</v>
      </c>
    </row>
    <row r="1094" spans="1:34" x14ac:dyDescent="0.2">
      <c r="A1094" s="76" t="s">
        <v>622</v>
      </c>
      <c r="B1094" s="38">
        <v>111857117</v>
      </c>
      <c r="C1094" s="76" t="s">
        <v>1703</v>
      </c>
      <c r="D1094" s="76" t="s">
        <v>1315</v>
      </c>
      <c r="E1094" s="76" t="s">
        <v>1931</v>
      </c>
      <c r="F1094" s="76">
        <v>2000</v>
      </c>
      <c r="G1094" s="96">
        <v>9.4</v>
      </c>
      <c r="H1094" s="78" t="s">
        <v>553</v>
      </c>
      <c r="I1094" s="79">
        <v>57</v>
      </c>
      <c r="J1094" s="80">
        <v>28</v>
      </c>
      <c r="K1094" s="80">
        <v>88</v>
      </c>
      <c r="L1094" s="80">
        <v>-104.5</v>
      </c>
      <c r="M1094" s="82">
        <v>76.042912281</v>
      </c>
      <c r="N1094" s="83">
        <v>-3.06</v>
      </c>
      <c r="O1094" s="84">
        <v>41.157499999999999</v>
      </c>
      <c r="P1094" s="85">
        <v>-2.125</v>
      </c>
      <c r="Q1094" s="86">
        <v>53.137999999999998</v>
      </c>
      <c r="R1094" s="105">
        <v>1.19</v>
      </c>
      <c r="S1094" s="105">
        <v>23.309000000000001</v>
      </c>
      <c r="T1094" s="118">
        <v>0.15</v>
      </c>
      <c r="U1094" s="119">
        <v>31.4</v>
      </c>
      <c r="V1094" s="97">
        <v>2.8050000000000002</v>
      </c>
      <c r="W1094" s="88">
        <v>53.3</v>
      </c>
      <c r="X1094" s="89">
        <v>-2.79</v>
      </c>
      <c r="Y1094" s="90">
        <v>55.7</v>
      </c>
      <c r="Z1094" s="91">
        <v>-128.1</v>
      </c>
      <c r="AA1094" s="81">
        <v>372.3</v>
      </c>
      <c r="AB1094" s="92">
        <v>95</v>
      </c>
      <c r="AC1094" s="93">
        <v>2.7</v>
      </c>
      <c r="AD1094" s="94">
        <v>7.7</v>
      </c>
      <c r="AE1094" s="94">
        <v>336</v>
      </c>
      <c r="AF1094" s="94">
        <v>-9</v>
      </c>
      <c r="AG1094" s="95">
        <v>-10</v>
      </c>
      <c r="AH1094" s="91">
        <v>-72</v>
      </c>
    </row>
    <row r="1095" spans="1:34" x14ac:dyDescent="0.2">
      <c r="A1095" s="76" t="s">
        <v>622</v>
      </c>
      <c r="B1095" s="38">
        <v>638427</v>
      </c>
      <c r="C1095" s="76" t="s">
        <v>278</v>
      </c>
      <c r="D1095" s="76" t="s">
        <v>1315</v>
      </c>
      <c r="E1095" s="76" t="s">
        <v>1083</v>
      </c>
      <c r="F1095" s="76">
        <v>1982</v>
      </c>
      <c r="G1095" s="96">
        <v>0</v>
      </c>
      <c r="H1095" s="78" t="s">
        <v>553</v>
      </c>
      <c r="I1095" s="79">
        <v>26</v>
      </c>
      <c r="J1095" s="80">
        <v>11</v>
      </c>
      <c r="K1095" s="80">
        <v>104</v>
      </c>
      <c r="L1095" s="80">
        <v>-161</v>
      </c>
      <c r="M1095" s="82">
        <v>76.308923077000003</v>
      </c>
      <c r="N1095" s="83">
        <v>-6.0350000000000001</v>
      </c>
      <c r="O1095" s="84">
        <v>50.379166667</v>
      </c>
      <c r="P1095" s="85">
        <v>-4.42</v>
      </c>
      <c r="Q1095" s="86">
        <v>49.622</v>
      </c>
      <c r="R1095" s="105">
        <v>-4.08</v>
      </c>
      <c r="S1095" s="105">
        <v>27.856999999999999</v>
      </c>
      <c r="T1095" s="118">
        <v>-0.08</v>
      </c>
      <c r="U1095" s="119">
        <v>7.7</v>
      </c>
      <c r="V1095" s="97">
        <v>0.93500000000000005</v>
      </c>
      <c r="W1095" s="88">
        <v>51.6</v>
      </c>
      <c r="X1095" s="89">
        <v>0.9</v>
      </c>
      <c r="Y1095" s="90">
        <v>44.1</v>
      </c>
      <c r="Z1095" s="91">
        <v>-129.19999999999999</v>
      </c>
      <c r="AA1095" s="81">
        <v>-615.9</v>
      </c>
      <c r="AB1095" s="92">
        <v>99</v>
      </c>
      <c r="AC1095" s="93">
        <v>-25.5</v>
      </c>
      <c r="AD1095" s="94">
        <v>-22.7</v>
      </c>
      <c r="AE1095" s="94">
        <v>301</v>
      </c>
      <c r="AF1095" s="94">
        <v>11</v>
      </c>
      <c r="AG1095" s="95">
        <v>-11</v>
      </c>
      <c r="AH1095" s="91">
        <v>-399</v>
      </c>
    </row>
    <row r="1096" spans="1:34" x14ac:dyDescent="0.2">
      <c r="A1096" s="76" t="s">
        <v>622</v>
      </c>
      <c r="B1096" s="38">
        <v>663923</v>
      </c>
      <c r="C1096" s="76" t="s">
        <v>931</v>
      </c>
      <c r="D1096" s="76" t="s">
        <v>1315</v>
      </c>
      <c r="E1096" s="76" t="s">
        <v>932</v>
      </c>
      <c r="F1096" s="76">
        <v>1995</v>
      </c>
      <c r="G1096" s="96">
        <v>4.5999999999999996</v>
      </c>
      <c r="H1096" s="78" t="s">
        <v>553</v>
      </c>
      <c r="I1096" s="79">
        <v>25</v>
      </c>
      <c r="J1096" s="80">
        <v>9</v>
      </c>
      <c r="K1096" s="80">
        <v>94</v>
      </c>
      <c r="L1096" s="80">
        <v>2</v>
      </c>
      <c r="M1096" s="82">
        <v>71.3232</v>
      </c>
      <c r="N1096" s="83">
        <v>-7.82</v>
      </c>
      <c r="O1096" s="84">
        <v>37.619999999999997</v>
      </c>
      <c r="P1096" s="85">
        <v>-1.2749999999999999</v>
      </c>
      <c r="Q1096" s="86">
        <v>46.53</v>
      </c>
      <c r="R1096" s="105">
        <v>0.255</v>
      </c>
      <c r="S1096" s="105">
        <v>18.892499999999998</v>
      </c>
      <c r="T1096" s="118">
        <v>0.04</v>
      </c>
      <c r="U1096" s="119">
        <v>14.5</v>
      </c>
      <c r="V1096" s="97">
        <v>-0.34</v>
      </c>
      <c r="W1096" s="88">
        <v>44.8</v>
      </c>
      <c r="X1096" s="89">
        <v>1.08</v>
      </c>
      <c r="Y1096" s="90">
        <v>36.700000000000003</v>
      </c>
      <c r="Z1096" s="91">
        <v>-129.6</v>
      </c>
      <c r="AA1096" s="81">
        <v>124.5</v>
      </c>
      <c r="AB1096" s="92">
        <v>95</v>
      </c>
      <c r="AC1096" s="93">
        <v>-6.8</v>
      </c>
      <c r="AD1096" s="94">
        <v>0.5</v>
      </c>
      <c r="AE1096" s="94">
        <v>298</v>
      </c>
      <c r="AF1096" s="94">
        <v>8</v>
      </c>
      <c r="AG1096" s="95">
        <v>0.5</v>
      </c>
      <c r="AH1096" s="91">
        <v>-45</v>
      </c>
    </row>
    <row r="1097" spans="1:34" x14ac:dyDescent="0.2">
      <c r="A1097" s="76" t="s">
        <v>622</v>
      </c>
      <c r="B1097" s="38">
        <v>665645</v>
      </c>
      <c r="C1097" s="76" t="s">
        <v>1050</v>
      </c>
      <c r="D1097" s="76" t="s">
        <v>1315</v>
      </c>
      <c r="E1097" s="76" t="s">
        <v>1051</v>
      </c>
      <c r="F1097" s="76">
        <v>1996</v>
      </c>
      <c r="G1097" s="96">
        <v>11</v>
      </c>
      <c r="H1097" s="78" t="s">
        <v>553</v>
      </c>
      <c r="I1097" s="79">
        <v>51</v>
      </c>
      <c r="J1097" s="80">
        <v>10</v>
      </c>
      <c r="K1097" s="80">
        <v>141</v>
      </c>
      <c r="L1097" s="80">
        <v>16.399999999999999</v>
      </c>
      <c r="M1097" s="82">
        <v>74.302196077999994</v>
      </c>
      <c r="N1097" s="83">
        <v>-6.375</v>
      </c>
      <c r="O1097" s="84">
        <v>46.628374999999998</v>
      </c>
      <c r="P1097" s="85">
        <v>8.5000000000000006E-2</v>
      </c>
      <c r="Q1097" s="86">
        <v>55.090874999999997</v>
      </c>
      <c r="R1097" s="105">
        <v>-0.76500000000000001</v>
      </c>
      <c r="S1097" s="105">
        <v>24.625875000000001</v>
      </c>
      <c r="T1097" s="118">
        <v>0.14000000000000001</v>
      </c>
      <c r="U1097" s="119">
        <v>29.5</v>
      </c>
      <c r="V1097" s="97">
        <v>4.335</v>
      </c>
      <c r="W1097" s="88">
        <v>54.8</v>
      </c>
      <c r="X1097" s="89">
        <v>0.18</v>
      </c>
      <c r="Y1097" s="90">
        <v>47.7</v>
      </c>
      <c r="Z1097" s="91">
        <v>-131.30000000000001</v>
      </c>
      <c r="AA1097" s="81">
        <v>328.6</v>
      </c>
      <c r="AB1097" s="92">
        <v>98</v>
      </c>
      <c r="AC1097" s="93">
        <v>-5</v>
      </c>
      <c r="AD1097" s="94">
        <v>8.6</v>
      </c>
      <c r="AE1097" s="94">
        <v>333</v>
      </c>
      <c r="AF1097" s="94">
        <v>-19</v>
      </c>
      <c r="AG1097" s="95">
        <v>-12.5</v>
      </c>
      <c r="AH1097" s="91">
        <v>-148</v>
      </c>
    </row>
    <row r="1098" spans="1:34" x14ac:dyDescent="0.2">
      <c r="A1098" s="76" t="s">
        <v>622</v>
      </c>
      <c r="B1098" s="38">
        <v>10028633</v>
      </c>
      <c r="C1098" s="76" t="s">
        <v>466</v>
      </c>
      <c r="D1098" s="76" t="s">
        <v>1399</v>
      </c>
      <c r="E1098" s="76" t="s">
        <v>467</v>
      </c>
      <c r="F1098" s="76">
        <v>1997</v>
      </c>
      <c r="G1098" s="96">
        <v>1.4</v>
      </c>
      <c r="H1098" s="78" t="s">
        <v>553</v>
      </c>
      <c r="I1098" s="79">
        <v>177</v>
      </c>
      <c r="J1098" s="80">
        <v>46</v>
      </c>
      <c r="K1098" s="80">
        <v>670</v>
      </c>
      <c r="L1098" s="80">
        <v>-33</v>
      </c>
      <c r="M1098" s="82">
        <v>93.514084745999995</v>
      </c>
      <c r="N1098" s="83">
        <v>-6.375</v>
      </c>
      <c r="O1098" s="84">
        <v>72.487189654999995</v>
      </c>
      <c r="P1098" s="85">
        <v>-3.8250000000000002</v>
      </c>
      <c r="Q1098" s="86">
        <v>73.920932203000007</v>
      </c>
      <c r="R1098" s="105">
        <v>-17.765000000000001</v>
      </c>
      <c r="S1098" s="105">
        <v>60.375644068</v>
      </c>
      <c r="T1098" s="118">
        <v>0.16</v>
      </c>
      <c r="U1098" s="119">
        <v>69</v>
      </c>
      <c r="V1098" s="97">
        <v>-4.76</v>
      </c>
      <c r="W1098" s="88">
        <v>82.6</v>
      </c>
      <c r="X1098" s="89">
        <v>-0.27</v>
      </c>
      <c r="Y1098" s="90">
        <v>75.7</v>
      </c>
      <c r="Z1098" s="91">
        <v>-131.69999999999999</v>
      </c>
      <c r="AA1098" s="81">
        <v>170</v>
      </c>
      <c r="AB1098" s="92">
        <v>98</v>
      </c>
      <c r="AC1098" s="93">
        <v>-3.2</v>
      </c>
      <c r="AD1098" s="94">
        <v>1.8</v>
      </c>
      <c r="AE1098" s="94">
        <v>331</v>
      </c>
      <c r="AF1098" s="94">
        <v>-3</v>
      </c>
      <c r="AG1098" s="95">
        <v>2</v>
      </c>
      <c r="AH1098" s="91">
        <v>-31</v>
      </c>
    </row>
    <row r="1099" spans="1:34" x14ac:dyDescent="0.2">
      <c r="A1099" s="76" t="s">
        <v>622</v>
      </c>
      <c r="B1099" s="38">
        <v>112545039</v>
      </c>
      <c r="C1099" s="76" t="s">
        <v>2031</v>
      </c>
      <c r="D1099" s="76" t="s">
        <v>1315</v>
      </c>
      <c r="E1099" s="76" t="s">
        <v>2032</v>
      </c>
      <c r="F1099" s="76">
        <v>2002</v>
      </c>
      <c r="G1099" s="96">
        <v>7.7</v>
      </c>
      <c r="H1099" s="78" t="s">
        <v>553</v>
      </c>
      <c r="I1099" s="79">
        <v>12</v>
      </c>
      <c r="J1099" s="80">
        <v>6</v>
      </c>
      <c r="K1099" s="80">
        <v>27</v>
      </c>
      <c r="L1099" s="80">
        <v>-109.1</v>
      </c>
      <c r="M1099" s="82">
        <v>61.602499999999999</v>
      </c>
      <c r="N1099" s="83">
        <v>-3.6549999999999998</v>
      </c>
      <c r="O1099" s="84">
        <v>44.1</v>
      </c>
      <c r="P1099" s="85">
        <v>-3.4</v>
      </c>
      <c r="Q1099" s="86">
        <v>45.85</v>
      </c>
      <c r="R1099" s="105">
        <v>-3.6549999999999998</v>
      </c>
      <c r="S1099" s="105">
        <v>30.8</v>
      </c>
      <c r="T1099" s="118">
        <v>0.09</v>
      </c>
      <c r="U1099" s="119">
        <v>31.9</v>
      </c>
      <c r="V1099" s="97">
        <v>-2.6349999999999998</v>
      </c>
      <c r="W1099" s="88">
        <v>39</v>
      </c>
      <c r="X1099" s="89">
        <v>-3.51</v>
      </c>
      <c r="Y1099" s="90">
        <v>38</v>
      </c>
      <c r="Z1099" s="91">
        <v>-133.19999999999999</v>
      </c>
      <c r="AA1099" s="81">
        <v>-192.7</v>
      </c>
      <c r="AB1099" s="92">
        <v>99</v>
      </c>
      <c r="AC1099" s="93">
        <v>-7.3</v>
      </c>
      <c r="AD1099" s="94">
        <v>-5.9</v>
      </c>
      <c r="AE1099" s="94">
        <v>298</v>
      </c>
      <c r="AF1099" s="94">
        <v>20</v>
      </c>
      <c r="AG1099" s="95">
        <v>8.5</v>
      </c>
      <c r="AH1099" s="91">
        <v>74</v>
      </c>
    </row>
    <row r="1100" spans="1:34" x14ac:dyDescent="0.2">
      <c r="A1100" s="76" t="s">
        <v>622</v>
      </c>
      <c r="B1100" s="38">
        <v>10211025</v>
      </c>
      <c r="C1100" s="76" t="s">
        <v>917</v>
      </c>
      <c r="D1100" s="76" t="s">
        <v>1399</v>
      </c>
      <c r="E1100" s="76" t="s">
        <v>918</v>
      </c>
      <c r="F1100" s="76">
        <v>2000</v>
      </c>
      <c r="G1100" s="96">
        <v>4.4000000000000004</v>
      </c>
      <c r="H1100" s="78" t="s">
        <v>554</v>
      </c>
      <c r="I1100" s="79">
        <v>187</v>
      </c>
      <c r="J1100" s="80">
        <v>47</v>
      </c>
      <c r="K1100" s="80">
        <v>435</v>
      </c>
      <c r="L1100" s="80">
        <v>-246.7</v>
      </c>
      <c r="M1100" s="82">
        <v>87.118251337000004</v>
      </c>
      <c r="N1100" s="83">
        <v>-1.53</v>
      </c>
      <c r="O1100" s="84">
        <v>65.771357143000003</v>
      </c>
      <c r="P1100" s="85">
        <v>-4.76</v>
      </c>
      <c r="Q1100" s="86">
        <v>70.768749999999997</v>
      </c>
      <c r="R1100" s="105">
        <v>-1.4450000000000001</v>
      </c>
      <c r="S1100" s="105">
        <v>45.56</v>
      </c>
      <c r="T1100" s="118">
        <v>0.03</v>
      </c>
      <c r="U1100" s="119">
        <v>53.1</v>
      </c>
      <c r="V1100" s="97">
        <v>-6.7149999999999999</v>
      </c>
      <c r="W1100" s="88">
        <v>76</v>
      </c>
      <c r="X1100" s="89">
        <v>-7.2</v>
      </c>
      <c r="Y1100" s="90">
        <v>73.8</v>
      </c>
      <c r="Z1100" s="91">
        <v>-135.1</v>
      </c>
      <c r="AA1100" s="81">
        <v>8.6</v>
      </c>
      <c r="AB1100" s="92">
        <v>98</v>
      </c>
      <c r="AC1100" s="93">
        <v>5.9</v>
      </c>
      <c r="AD1100" s="94">
        <v>2.7</v>
      </c>
      <c r="AE1100" s="94">
        <v>303</v>
      </c>
      <c r="AF1100" s="94">
        <v>11</v>
      </c>
      <c r="AG1100" s="95">
        <v>18.5</v>
      </c>
      <c r="AH1100" s="91">
        <v>216</v>
      </c>
    </row>
    <row r="1101" spans="1:34" x14ac:dyDescent="0.2">
      <c r="A1101" s="76" t="s">
        <v>622</v>
      </c>
      <c r="B1101" s="38">
        <v>114725963</v>
      </c>
      <c r="C1101" s="76" t="s">
        <v>3842</v>
      </c>
      <c r="D1101" s="76" t="s">
        <v>1315</v>
      </c>
      <c r="E1101" s="76" t="s">
        <v>3843</v>
      </c>
      <c r="F1101" s="76">
        <v>2005</v>
      </c>
      <c r="G1101" s="96">
        <v>8.4</v>
      </c>
      <c r="H1101" s="78" t="s">
        <v>553</v>
      </c>
      <c r="I1101" s="79">
        <v>10</v>
      </c>
      <c r="J1101" s="80">
        <v>4</v>
      </c>
      <c r="K1101" s="80">
        <v>10</v>
      </c>
      <c r="L1101" s="80">
        <v>-33.700000000000003</v>
      </c>
      <c r="M1101" s="82">
        <v>42.728400000000001</v>
      </c>
      <c r="N1101" s="83">
        <v>-0.68</v>
      </c>
      <c r="O1101" s="84">
        <v>31.7</v>
      </c>
      <c r="P1101" s="85">
        <v>-1.36</v>
      </c>
      <c r="Q1101" s="86">
        <v>39.700000000000003</v>
      </c>
      <c r="R1101" s="105">
        <v>-3.4</v>
      </c>
      <c r="S1101" s="105">
        <v>22.5</v>
      </c>
      <c r="T1101" s="118">
        <v>-0.02</v>
      </c>
      <c r="U1101" s="119">
        <v>29.6</v>
      </c>
      <c r="V1101" s="97">
        <v>-3.9950000000000001</v>
      </c>
      <c r="W1101" s="88">
        <v>29.9</v>
      </c>
      <c r="X1101" s="89">
        <v>-8.91</v>
      </c>
      <c r="Y1101" s="90">
        <v>25</v>
      </c>
      <c r="Z1101" s="91">
        <v>-136.30000000000001</v>
      </c>
      <c r="AA1101" s="81">
        <v>467.7</v>
      </c>
      <c r="AB1101" s="92">
        <v>97</v>
      </c>
      <c r="AC1101" s="93">
        <v>3.2</v>
      </c>
      <c r="AD1101" s="94">
        <v>12.3</v>
      </c>
      <c r="AE1101" s="94">
        <v>303</v>
      </c>
      <c r="AF1101" s="94">
        <v>7</v>
      </c>
      <c r="AG1101" s="95">
        <v>3</v>
      </c>
      <c r="AH1101" s="91">
        <v>165</v>
      </c>
    </row>
    <row r="1102" spans="1:34" x14ac:dyDescent="0.2">
      <c r="A1102" s="76" t="s">
        <v>622</v>
      </c>
      <c r="B1102" s="38">
        <v>640811</v>
      </c>
      <c r="C1102" s="76" t="s">
        <v>1008</v>
      </c>
      <c r="D1102" s="76" t="s">
        <v>1315</v>
      </c>
      <c r="E1102" s="76" t="s">
        <v>1009</v>
      </c>
      <c r="F1102" s="76">
        <v>1982</v>
      </c>
      <c r="G1102" s="96">
        <v>0.4</v>
      </c>
      <c r="H1102" s="78" t="s">
        <v>553</v>
      </c>
      <c r="I1102" s="79">
        <v>14</v>
      </c>
      <c r="J1102" s="80">
        <v>6</v>
      </c>
      <c r="K1102" s="80">
        <v>73</v>
      </c>
      <c r="L1102" s="80">
        <v>89.5</v>
      </c>
      <c r="M1102" s="82">
        <v>65.017857143000001</v>
      </c>
      <c r="N1102" s="83">
        <v>-5.0149999999999997</v>
      </c>
      <c r="O1102" s="84">
        <v>42.271599999999999</v>
      </c>
      <c r="P1102" s="85">
        <v>-1.36</v>
      </c>
      <c r="Q1102" s="86">
        <v>43.92</v>
      </c>
      <c r="R1102" s="105">
        <v>-15.725</v>
      </c>
      <c r="S1102" s="105">
        <v>21.716000000000001</v>
      </c>
      <c r="T1102" s="118">
        <v>-0.06</v>
      </c>
      <c r="U1102" s="119">
        <v>3.7</v>
      </c>
      <c r="V1102" s="97">
        <v>3.4849999999999999</v>
      </c>
      <c r="W1102" s="88">
        <v>43.8</v>
      </c>
      <c r="X1102" s="89">
        <v>-1.17</v>
      </c>
      <c r="Y1102" s="90">
        <v>33</v>
      </c>
      <c r="Z1102" s="91">
        <v>-140.30000000000001</v>
      </c>
      <c r="AA1102" s="81">
        <v>-488.6</v>
      </c>
      <c r="AB1102" s="92">
        <v>96</v>
      </c>
      <c r="AC1102" s="93">
        <v>-23.2</v>
      </c>
      <c r="AD1102" s="94">
        <v>-22.3</v>
      </c>
      <c r="AE1102" s="94">
        <v>275</v>
      </c>
      <c r="AF1102" s="94">
        <v>14</v>
      </c>
      <c r="AG1102" s="95">
        <v>-10</v>
      </c>
      <c r="AH1102" s="91">
        <v>-352</v>
      </c>
    </row>
    <row r="1103" spans="1:34" x14ac:dyDescent="0.2">
      <c r="A1103" s="76" t="s">
        <v>622</v>
      </c>
      <c r="B1103" s="38">
        <v>653585</v>
      </c>
      <c r="C1103" s="76" t="s">
        <v>1060</v>
      </c>
      <c r="D1103" s="76" t="s">
        <v>1315</v>
      </c>
      <c r="E1103" s="76" t="s">
        <v>1061</v>
      </c>
      <c r="F1103" s="76">
        <v>1989</v>
      </c>
      <c r="G1103" s="96">
        <v>2</v>
      </c>
      <c r="H1103" s="78" t="s">
        <v>553</v>
      </c>
      <c r="I1103" s="79">
        <v>27</v>
      </c>
      <c r="J1103" s="80">
        <v>11</v>
      </c>
      <c r="K1103" s="80">
        <v>110</v>
      </c>
      <c r="L1103" s="80">
        <v>-93.3</v>
      </c>
      <c r="M1103" s="82">
        <v>77.628888888999995</v>
      </c>
      <c r="N1103" s="83">
        <v>-6.0350000000000001</v>
      </c>
      <c r="O1103" s="84">
        <v>57.7395</v>
      </c>
      <c r="P1103" s="85">
        <v>-3.9950000000000001</v>
      </c>
      <c r="Q1103" s="86">
        <v>59.847875000000002</v>
      </c>
      <c r="R1103" s="105">
        <v>-2.125</v>
      </c>
      <c r="S1103" s="105">
        <v>40.277250000000002</v>
      </c>
      <c r="T1103" s="118">
        <v>-0.05</v>
      </c>
      <c r="U1103" s="119">
        <v>16.899999999999999</v>
      </c>
      <c r="V1103" s="97">
        <v>-2.9750000000000001</v>
      </c>
      <c r="W1103" s="88">
        <v>56.6</v>
      </c>
      <c r="X1103" s="89">
        <v>-1.26</v>
      </c>
      <c r="Y1103" s="90">
        <v>50.4</v>
      </c>
      <c r="Z1103" s="91">
        <v>-142.1</v>
      </c>
      <c r="AA1103" s="81">
        <v>-155</v>
      </c>
      <c r="AB1103" s="92">
        <v>99</v>
      </c>
      <c r="AC1103" s="93">
        <v>-5.9</v>
      </c>
      <c r="AD1103" s="94">
        <v>-6.8</v>
      </c>
      <c r="AE1103" s="94">
        <v>271</v>
      </c>
      <c r="AF1103" s="94">
        <v>7</v>
      </c>
      <c r="AG1103" s="95">
        <v>23.5</v>
      </c>
      <c r="AH1103" s="91">
        <v>185</v>
      </c>
    </row>
    <row r="1104" spans="1:34" x14ac:dyDescent="0.2">
      <c r="A1104" s="76" t="s">
        <v>622</v>
      </c>
      <c r="B1104" s="38">
        <v>112986502</v>
      </c>
      <c r="C1104" s="76" t="s">
        <v>1984</v>
      </c>
      <c r="D1104" s="76" t="s">
        <v>1315</v>
      </c>
      <c r="E1104" s="76" t="s">
        <v>1985</v>
      </c>
      <c r="F1104" s="76">
        <v>2002</v>
      </c>
      <c r="G1104" s="96">
        <v>6.4</v>
      </c>
      <c r="H1104" s="78" t="s">
        <v>553</v>
      </c>
      <c r="I1104" s="79">
        <v>36</v>
      </c>
      <c r="J1104" s="80">
        <v>8</v>
      </c>
      <c r="K1104" s="80">
        <v>84</v>
      </c>
      <c r="L1104" s="80">
        <v>-31.3</v>
      </c>
      <c r="M1104" s="82">
        <v>69.793333333000007</v>
      </c>
      <c r="N1104" s="83">
        <v>-5.78</v>
      </c>
      <c r="O1104" s="84">
        <v>41.85</v>
      </c>
      <c r="P1104" s="85">
        <v>-2.04</v>
      </c>
      <c r="Q1104" s="86">
        <v>52.92</v>
      </c>
      <c r="R1104" s="105">
        <v>-5.44</v>
      </c>
      <c r="S1104" s="105">
        <v>22.41</v>
      </c>
      <c r="T1104" s="118">
        <v>0.18</v>
      </c>
      <c r="U1104" s="119">
        <v>23.8</v>
      </c>
      <c r="V1104" s="97">
        <v>-2.6349999999999998</v>
      </c>
      <c r="W1104" s="88">
        <v>46.3</v>
      </c>
      <c r="X1104" s="89">
        <v>-2.25</v>
      </c>
      <c r="Y1104" s="90">
        <v>44.5</v>
      </c>
      <c r="Z1104" s="91">
        <v>-142.9</v>
      </c>
      <c r="AA1104" s="81">
        <v>195.5</v>
      </c>
      <c r="AB1104" s="92">
        <v>96</v>
      </c>
      <c r="AC1104" s="93">
        <v>5</v>
      </c>
      <c r="AD1104" s="94">
        <v>7.7</v>
      </c>
      <c r="AE1104" s="94">
        <v>295</v>
      </c>
      <c r="AF1104" s="94">
        <v>-11</v>
      </c>
      <c r="AG1104" s="95">
        <v>-7.5</v>
      </c>
      <c r="AH1104" s="91">
        <v>20</v>
      </c>
    </row>
    <row r="1105" spans="1:34" x14ac:dyDescent="0.2">
      <c r="A1105" s="76" t="s">
        <v>622</v>
      </c>
      <c r="B1105" s="38">
        <v>113486117</v>
      </c>
      <c r="C1105" s="76" t="s">
        <v>1973</v>
      </c>
      <c r="D1105" s="76" t="s">
        <v>1315</v>
      </c>
      <c r="E1105" s="76" t="s">
        <v>1974</v>
      </c>
      <c r="F1105" s="76">
        <v>2002</v>
      </c>
      <c r="G1105" s="96">
        <v>7.1</v>
      </c>
      <c r="H1105" s="78" t="s">
        <v>553</v>
      </c>
      <c r="I1105" s="79">
        <v>45</v>
      </c>
      <c r="J1105" s="80">
        <v>20</v>
      </c>
      <c r="K1105" s="80">
        <v>83</v>
      </c>
      <c r="L1105" s="80">
        <v>95.9</v>
      </c>
      <c r="M1105" s="82">
        <v>75.701488889000004</v>
      </c>
      <c r="N1105" s="83">
        <v>-4.76</v>
      </c>
      <c r="O1105" s="84">
        <v>57.317076923000002</v>
      </c>
      <c r="P1105" s="85">
        <v>2.5499999999999998</v>
      </c>
      <c r="Q1105" s="86">
        <v>58.130285714000003</v>
      </c>
      <c r="R1105" s="105">
        <v>3.23</v>
      </c>
      <c r="S1105" s="105">
        <v>39.799428571</v>
      </c>
      <c r="T1105" s="118">
        <v>-0.13</v>
      </c>
      <c r="U1105" s="119">
        <v>42.6</v>
      </c>
      <c r="V1105" s="97">
        <v>0.255</v>
      </c>
      <c r="W1105" s="88">
        <v>51.4</v>
      </c>
      <c r="X1105" s="89">
        <v>-5.85</v>
      </c>
      <c r="Y1105" s="90">
        <v>50.9</v>
      </c>
      <c r="Z1105" s="91">
        <v>-144</v>
      </c>
      <c r="AA1105" s="81">
        <v>562.29999999999995</v>
      </c>
      <c r="AB1105" s="92">
        <v>99</v>
      </c>
      <c r="AC1105" s="93">
        <v>10.5</v>
      </c>
      <c r="AD1105" s="94">
        <v>18.2</v>
      </c>
      <c r="AE1105" s="94">
        <v>322</v>
      </c>
      <c r="AF1105" s="94">
        <v>-9</v>
      </c>
      <c r="AG1105" s="95">
        <v>-8.5</v>
      </c>
      <c r="AH1105" s="91">
        <v>58</v>
      </c>
    </row>
    <row r="1106" spans="1:34" x14ac:dyDescent="0.2">
      <c r="A1106" s="76" t="s">
        <v>622</v>
      </c>
      <c r="B1106" s="38">
        <v>112037374</v>
      </c>
      <c r="C1106" s="76" t="s">
        <v>863</v>
      </c>
      <c r="D1106" s="76" t="s">
        <v>1315</v>
      </c>
      <c r="E1106" s="76" t="s">
        <v>864</v>
      </c>
      <c r="F1106" s="76">
        <v>2001</v>
      </c>
      <c r="G1106" s="96">
        <v>4.9000000000000004</v>
      </c>
      <c r="H1106" s="78" t="s">
        <v>553</v>
      </c>
      <c r="I1106" s="79">
        <v>244</v>
      </c>
      <c r="J1106" s="80">
        <v>52</v>
      </c>
      <c r="K1106" s="80">
        <v>627</v>
      </c>
      <c r="L1106" s="80">
        <v>-178.2</v>
      </c>
      <c r="M1106" s="82">
        <v>92.862844261999996</v>
      </c>
      <c r="N1106" s="83">
        <v>-2.4649999999999999</v>
      </c>
      <c r="O1106" s="84">
        <v>74.792196720999996</v>
      </c>
      <c r="P1106" s="85">
        <v>-2.38</v>
      </c>
      <c r="Q1106" s="86">
        <v>76.507344262000004</v>
      </c>
      <c r="R1106" s="105">
        <v>-15.725</v>
      </c>
      <c r="S1106" s="105">
        <v>61.324622951000002</v>
      </c>
      <c r="T1106" s="120">
        <v>0.33</v>
      </c>
      <c r="U1106" s="119">
        <v>69.3</v>
      </c>
      <c r="V1106" s="97">
        <v>-0.85</v>
      </c>
      <c r="W1106" s="88">
        <v>82</v>
      </c>
      <c r="X1106" s="89">
        <v>-5.67</v>
      </c>
      <c r="Y1106" s="90">
        <v>78.900000000000006</v>
      </c>
      <c r="Z1106" s="91">
        <v>-144.5</v>
      </c>
      <c r="AA1106" s="81">
        <v>58.2</v>
      </c>
      <c r="AB1106" s="92">
        <v>99</v>
      </c>
      <c r="AC1106" s="93">
        <v>5.9</v>
      </c>
      <c r="AD1106" s="94">
        <v>6.8</v>
      </c>
      <c r="AE1106" s="94">
        <v>337</v>
      </c>
      <c r="AF1106" s="94">
        <v>-3</v>
      </c>
      <c r="AG1106" s="95">
        <v>11</v>
      </c>
      <c r="AH1106" s="91">
        <v>137</v>
      </c>
    </row>
    <row r="1107" spans="1:34" x14ac:dyDescent="0.2">
      <c r="A1107" s="76" t="s">
        <v>622</v>
      </c>
      <c r="B1107" s="38">
        <v>112345880</v>
      </c>
      <c r="C1107" s="76" t="s">
        <v>1980</v>
      </c>
      <c r="D1107" s="76" t="s">
        <v>1315</v>
      </c>
      <c r="E1107" s="76" t="s">
        <v>1981</v>
      </c>
      <c r="F1107" s="76">
        <v>2001</v>
      </c>
      <c r="G1107" s="96">
        <v>7.5</v>
      </c>
      <c r="H1107" s="78" t="s">
        <v>553</v>
      </c>
      <c r="I1107" s="79">
        <v>35</v>
      </c>
      <c r="J1107" s="80">
        <v>11</v>
      </c>
      <c r="K1107" s="80">
        <v>63</v>
      </c>
      <c r="L1107" s="80">
        <v>-90.3</v>
      </c>
      <c r="M1107" s="82">
        <v>72.579257143000007</v>
      </c>
      <c r="N1107" s="83">
        <v>-2.6349999999999998</v>
      </c>
      <c r="O1107" s="84">
        <v>56.637</v>
      </c>
      <c r="P1107" s="85">
        <v>-3.23</v>
      </c>
      <c r="Q1107" s="86">
        <v>56.203000000000003</v>
      </c>
      <c r="R1107" s="105">
        <v>-2.6349999999999998</v>
      </c>
      <c r="S1107" s="105">
        <v>38.85</v>
      </c>
      <c r="T1107" s="120">
        <v>0.14000000000000001</v>
      </c>
      <c r="U1107" s="119">
        <v>40.299999999999997</v>
      </c>
      <c r="V1107" s="97">
        <v>-1.36</v>
      </c>
      <c r="W1107" s="88">
        <v>43.1</v>
      </c>
      <c r="X1107" s="89">
        <v>-5.04</v>
      </c>
      <c r="Y1107" s="90">
        <v>44.6</v>
      </c>
      <c r="Z1107" s="91">
        <v>-146.19999999999999</v>
      </c>
      <c r="AA1107" s="81">
        <v>210.9</v>
      </c>
      <c r="AB1107" s="92">
        <v>99</v>
      </c>
      <c r="AC1107" s="93">
        <v>5.9</v>
      </c>
      <c r="AD1107" s="94">
        <v>9.1</v>
      </c>
      <c r="AE1107" s="94">
        <v>281</v>
      </c>
      <c r="AF1107" s="94">
        <v>-2</v>
      </c>
      <c r="AG1107" s="95">
        <v>3</v>
      </c>
      <c r="AH1107" s="91">
        <v>190</v>
      </c>
    </row>
    <row r="1108" spans="1:34" x14ac:dyDescent="0.2">
      <c r="A1108" s="76" t="s">
        <v>622</v>
      </c>
      <c r="B1108" s="38">
        <v>639932</v>
      </c>
      <c r="C1108" s="76" t="s">
        <v>1288</v>
      </c>
      <c r="D1108" s="76" t="s">
        <v>1315</v>
      </c>
      <c r="E1108" s="76" t="s">
        <v>1289</v>
      </c>
      <c r="F1108" s="76">
        <v>1982</v>
      </c>
      <c r="G1108" s="96">
        <v>0.1</v>
      </c>
      <c r="H1108" s="78" t="s">
        <v>553</v>
      </c>
      <c r="I1108" s="79">
        <v>21</v>
      </c>
      <c r="J1108" s="80">
        <v>4</v>
      </c>
      <c r="K1108" s="80">
        <v>78</v>
      </c>
      <c r="L1108" s="80">
        <v>-191.4</v>
      </c>
      <c r="M1108" s="82">
        <v>71.045333333000002</v>
      </c>
      <c r="N1108" s="83">
        <v>-6.5449999999999999</v>
      </c>
      <c r="O1108" s="84">
        <v>42.644500000000001</v>
      </c>
      <c r="P1108" s="85">
        <v>-7.14</v>
      </c>
      <c r="Q1108" s="86">
        <v>52.8</v>
      </c>
      <c r="R1108" s="105">
        <v>-11.984999999999999</v>
      </c>
      <c r="S1108" s="105">
        <v>17.412500000000001</v>
      </c>
      <c r="T1108" s="120">
        <v>-0.05</v>
      </c>
      <c r="U1108" s="119">
        <v>4.3</v>
      </c>
      <c r="V1108" s="97">
        <v>-2.4649999999999999</v>
      </c>
      <c r="W1108" s="88">
        <v>45.1</v>
      </c>
      <c r="X1108" s="89">
        <v>1.08</v>
      </c>
      <c r="Y1108" s="90">
        <v>38.200000000000003</v>
      </c>
      <c r="Z1108" s="91">
        <v>-146.6</v>
      </c>
      <c r="AA1108" s="81">
        <v>-403.6</v>
      </c>
      <c r="AB1108" s="92">
        <v>99</v>
      </c>
      <c r="AC1108" s="93">
        <v>-18.2</v>
      </c>
      <c r="AD1108" s="94">
        <v>-15</v>
      </c>
      <c r="AE1108" s="94">
        <v>266</v>
      </c>
      <c r="AF1108" s="94">
        <v>14</v>
      </c>
      <c r="AG1108" s="95">
        <v>1.5</v>
      </c>
      <c r="AH1108" s="91">
        <v>-134</v>
      </c>
    </row>
    <row r="1109" spans="1:34" x14ac:dyDescent="0.2">
      <c r="A1109" s="76" t="s">
        <v>622</v>
      </c>
      <c r="B1109" s="38">
        <v>641428</v>
      </c>
      <c r="C1109" s="76" t="s">
        <v>1110</v>
      </c>
      <c r="D1109" s="76" t="s">
        <v>1315</v>
      </c>
      <c r="E1109" s="76" t="s">
        <v>1111</v>
      </c>
      <c r="F1109" s="76">
        <v>1983</v>
      </c>
      <c r="G1109" s="96">
        <v>3.1</v>
      </c>
      <c r="H1109" s="78" t="s">
        <v>553</v>
      </c>
      <c r="I1109" s="79">
        <v>39</v>
      </c>
      <c r="J1109" s="80">
        <v>6</v>
      </c>
      <c r="K1109" s="80">
        <v>142</v>
      </c>
      <c r="L1109" s="80">
        <v>-118.7</v>
      </c>
      <c r="M1109" s="82">
        <v>81.817794871999993</v>
      </c>
      <c r="N1109" s="83">
        <v>-5.6950000000000003</v>
      </c>
      <c r="O1109" s="84">
        <v>48.45</v>
      </c>
      <c r="P1109" s="85">
        <v>-4.08</v>
      </c>
      <c r="Q1109" s="86">
        <v>61.9</v>
      </c>
      <c r="R1109" s="105">
        <v>-7.31</v>
      </c>
      <c r="S1109" s="105">
        <v>21</v>
      </c>
      <c r="T1109" s="120">
        <v>-0.05</v>
      </c>
      <c r="U1109" s="119">
        <v>8.4</v>
      </c>
      <c r="V1109" s="97">
        <v>5.1849999999999996</v>
      </c>
      <c r="W1109" s="88">
        <v>59.1</v>
      </c>
      <c r="X1109" s="89">
        <v>0.81</v>
      </c>
      <c r="Y1109" s="90">
        <v>53.2</v>
      </c>
      <c r="Z1109" s="91">
        <v>-146.80000000000001</v>
      </c>
      <c r="AA1109" s="81">
        <v>-228.2</v>
      </c>
      <c r="AB1109" s="92">
        <v>99</v>
      </c>
      <c r="AC1109" s="93">
        <v>-11.4</v>
      </c>
      <c r="AD1109" s="94">
        <v>-8.1999999999999993</v>
      </c>
      <c r="AE1109" s="94">
        <v>267</v>
      </c>
      <c r="AF1109" s="94">
        <v>14</v>
      </c>
      <c r="AG1109" s="95">
        <v>5</v>
      </c>
      <c r="AH1109" s="91">
        <v>-3</v>
      </c>
    </row>
    <row r="1110" spans="1:34" x14ac:dyDescent="0.2">
      <c r="A1110" s="76" t="s">
        <v>622</v>
      </c>
      <c r="B1110" s="38">
        <v>627500</v>
      </c>
      <c r="C1110" s="76" t="s">
        <v>1108</v>
      </c>
      <c r="D1110" s="76" t="s">
        <v>1315</v>
      </c>
      <c r="E1110" s="76" t="s">
        <v>1109</v>
      </c>
      <c r="F1110" s="76">
        <v>1976</v>
      </c>
      <c r="G1110" s="96">
        <v>0</v>
      </c>
      <c r="H1110" s="78" t="s">
        <v>553</v>
      </c>
      <c r="I1110" s="79">
        <v>12</v>
      </c>
      <c r="J1110" s="80">
        <v>6</v>
      </c>
      <c r="K1110" s="80">
        <v>39</v>
      </c>
      <c r="L1110" s="80">
        <v>-175</v>
      </c>
      <c r="M1110" s="82">
        <v>60.95</v>
      </c>
      <c r="N1110" s="83">
        <v>-3.8250000000000002</v>
      </c>
      <c r="O1110" s="84">
        <v>27</v>
      </c>
      <c r="P1110" s="85">
        <v>-5.78</v>
      </c>
      <c r="Q1110" s="86">
        <v>42.3</v>
      </c>
      <c r="R1110" s="105">
        <v>-2.89</v>
      </c>
      <c r="S1110" s="105">
        <v>13</v>
      </c>
      <c r="T1110" s="120">
        <v>-0.09</v>
      </c>
      <c r="U1110" s="119">
        <v>7.4</v>
      </c>
      <c r="V1110" s="97">
        <v>4.59</v>
      </c>
      <c r="W1110" s="88">
        <v>35.5</v>
      </c>
      <c r="X1110" s="89">
        <v>-0.72</v>
      </c>
      <c r="Y1110" s="90">
        <v>31.5</v>
      </c>
      <c r="Z1110" s="91">
        <v>-149</v>
      </c>
      <c r="AA1110" s="81">
        <v>-985.9</v>
      </c>
      <c r="AB1110" s="92">
        <v>99</v>
      </c>
      <c r="AC1110" s="93">
        <v>-20</v>
      </c>
      <c r="AD1110" s="94">
        <v>-25.9</v>
      </c>
      <c r="AE1110" s="94">
        <v>261</v>
      </c>
      <c r="AF1110" s="94">
        <v>9</v>
      </c>
      <c r="AG1110" s="95">
        <v>-12.5</v>
      </c>
      <c r="AH1110" s="91">
        <v>-318</v>
      </c>
    </row>
    <row r="1111" spans="1:34" x14ac:dyDescent="0.2">
      <c r="A1111" s="76" t="s">
        <v>622</v>
      </c>
      <c r="B1111" s="38">
        <v>632243</v>
      </c>
      <c r="C1111" s="76" t="s">
        <v>1042</v>
      </c>
      <c r="D1111" s="76" t="s">
        <v>1315</v>
      </c>
      <c r="E1111" s="76" t="s">
        <v>1043</v>
      </c>
      <c r="F1111" s="76">
        <v>1978</v>
      </c>
      <c r="G1111" s="96">
        <v>0</v>
      </c>
      <c r="H1111" s="78" t="s">
        <v>553</v>
      </c>
      <c r="I1111" s="79">
        <v>30</v>
      </c>
      <c r="J1111" s="80">
        <v>11</v>
      </c>
      <c r="K1111" s="80">
        <v>124</v>
      </c>
      <c r="L1111" s="80">
        <v>-25.6</v>
      </c>
      <c r="M1111" s="82">
        <v>84.300333332999998</v>
      </c>
      <c r="N1111" s="83">
        <v>-10.285</v>
      </c>
      <c r="O1111" s="84">
        <v>63.137153845999997</v>
      </c>
      <c r="P1111" s="85">
        <v>-0.93500000000000005</v>
      </c>
      <c r="Q1111" s="86">
        <v>46.463999999999999</v>
      </c>
      <c r="R1111" s="105">
        <v>1.105</v>
      </c>
      <c r="S1111" s="105">
        <v>43.0276</v>
      </c>
      <c r="T1111" s="120">
        <v>-0.14000000000000001</v>
      </c>
      <c r="U1111" s="119">
        <v>27.2</v>
      </c>
      <c r="V1111" s="97">
        <v>-2.04</v>
      </c>
      <c r="W1111" s="88">
        <v>69.3</v>
      </c>
      <c r="X1111" s="89">
        <v>0.99</v>
      </c>
      <c r="Y1111" s="90">
        <v>63</v>
      </c>
      <c r="Z1111" s="91">
        <v>-153.19999999999999</v>
      </c>
      <c r="AA1111" s="81">
        <v>-214.1</v>
      </c>
      <c r="AB1111" s="92">
        <v>99</v>
      </c>
      <c r="AC1111" s="93">
        <v>-23.6</v>
      </c>
      <c r="AD1111" s="94">
        <v>-9.1</v>
      </c>
      <c r="AE1111" s="94">
        <v>276</v>
      </c>
      <c r="AF1111" s="94">
        <v>11</v>
      </c>
      <c r="AG1111" s="95">
        <v>10</v>
      </c>
      <c r="AH1111" s="91">
        <v>-99</v>
      </c>
    </row>
    <row r="1112" spans="1:34" x14ac:dyDescent="0.2">
      <c r="A1112" s="76" t="s">
        <v>622</v>
      </c>
      <c r="B1112" s="38">
        <v>662023</v>
      </c>
      <c r="C1112" s="76" t="s">
        <v>1062</v>
      </c>
      <c r="D1112" s="76" t="s">
        <v>1315</v>
      </c>
      <c r="E1112" s="76" t="s">
        <v>1063</v>
      </c>
      <c r="F1112" s="76">
        <v>1992</v>
      </c>
      <c r="G1112" s="96">
        <v>2.8</v>
      </c>
      <c r="H1112" s="78" t="s">
        <v>553</v>
      </c>
      <c r="I1112" s="79">
        <v>20</v>
      </c>
      <c r="J1112" s="80">
        <v>8</v>
      </c>
      <c r="K1112" s="80">
        <v>84</v>
      </c>
      <c r="L1112" s="80">
        <v>-116.6</v>
      </c>
      <c r="M1112" s="82">
        <v>70.551100000000005</v>
      </c>
      <c r="N1112" s="83">
        <v>-7.3949999999999996</v>
      </c>
      <c r="O1112" s="84">
        <v>38.091999999999999</v>
      </c>
      <c r="P1112" s="85">
        <v>-3.9950000000000001</v>
      </c>
      <c r="Q1112" s="86">
        <v>49.84</v>
      </c>
      <c r="R1112" s="105">
        <v>2.4649999999999999</v>
      </c>
      <c r="S1112" s="105">
        <v>24.385999999999999</v>
      </c>
      <c r="T1112" s="120">
        <v>-0.01</v>
      </c>
      <c r="U1112" s="119">
        <v>26.7</v>
      </c>
      <c r="V1112" s="97">
        <v>-3.4</v>
      </c>
      <c r="W1112" s="88">
        <v>49.3</v>
      </c>
      <c r="X1112" s="89">
        <v>-0.72</v>
      </c>
      <c r="Y1112" s="90">
        <v>41.7</v>
      </c>
      <c r="Z1112" s="91">
        <v>-154.19999999999999</v>
      </c>
      <c r="AA1112" s="81">
        <v>-450.9</v>
      </c>
      <c r="AB1112" s="92">
        <v>89</v>
      </c>
      <c r="AC1112" s="93">
        <v>-15.5</v>
      </c>
      <c r="AD1112" s="94">
        <v>-16.399999999999999</v>
      </c>
      <c r="AE1112" s="94">
        <v>311</v>
      </c>
      <c r="AF1112" s="94">
        <v>17</v>
      </c>
      <c r="AG1112" s="95">
        <v>9.5</v>
      </c>
      <c r="AH1112" s="91">
        <v>-93</v>
      </c>
    </row>
    <row r="1113" spans="1:34" x14ac:dyDescent="0.2">
      <c r="A1113" s="76" t="s">
        <v>622</v>
      </c>
      <c r="B1113" s="38">
        <v>114644163</v>
      </c>
      <c r="C1113" s="76" t="s">
        <v>2295</v>
      </c>
      <c r="D1113" s="76" t="s">
        <v>1315</v>
      </c>
      <c r="E1113" s="76" t="s">
        <v>2296</v>
      </c>
      <c r="F1113" s="76">
        <v>2005</v>
      </c>
      <c r="G1113" s="96">
        <v>7.4</v>
      </c>
      <c r="H1113" s="78" t="s">
        <v>553</v>
      </c>
      <c r="I1113" s="79">
        <v>55</v>
      </c>
      <c r="J1113" s="80">
        <v>19</v>
      </c>
      <c r="K1113" s="80">
        <v>60</v>
      </c>
      <c r="L1113" s="80">
        <v>-71</v>
      </c>
      <c r="M1113" s="82">
        <v>67.275000000000006</v>
      </c>
      <c r="N1113" s="83">
        <v>-1.105</v>
      </c>
      <c r="O1113" s="84">
        <v>46.310571428999999</v>
      </c>
      <c r="P1113" s="85">
        <v>-1.36</v>
      </c>
      <c r="Q1113" s="86">
        <v>53.710285714000001</v>
      </c>
      <c r="R1113" s="105">
        <v>-4.5049999999999999</v>
      </c>
      <c r="S1113" s="105">
        <v>28.268571429000001</v>
      </c>
      <c r="T1113" s="120">
        <v>-0.12</v>
      </c>
      <c r="U1113" s="119">
        <v>37.200000000000003</v>
      </c>
      <c r="V1113" s="97">
        <v>-3.74</v>
      </c>
      <c r="W1113" s="88">
        <v>46</v>
      </c>
      <c r="X1113" s="89">
        <v>-9.9</v>
      </c>
      <c r="Y1113" s="90">
        <v>35.5</v>
      </c>
      <c r="Z1113" s="91">
        <v>-154.30000000000001</v>
      </c>
      <c r="AA1113" s="81">
        <v>320.89999999999998</v>
      </c>
      <c r="AB1113" s="92">
        <v>97</v>
      </c>
      <c r="AC1113" s="93">
        <v>10.9</v>
      </c>
      <c r="AD1113" s="94">
        <v>7.7</v>
      </c>
      <c r="AE1113" s="94">
        <v>283</v>
      </c>
      <c r="AF1113" s="94">
        <v>4</v>
      </c>
      <c r="AG1113" s="95">
        <v>12</v>
      </c>
      <c r="AH1113" s="91">
        <v>271</v>
      </c>
    </row>
    <row r="1114" spans="1:34" x14ac:dyDescent="0.2">
      <c r="A1114" s="76" t="s">
        <v>622</v>
      </c>
      <c r="B1114" s="38">
        <v>67037158</v>
      </c>
      <c r="C1114" s="76" t="s">
        <v>2117</v>
      </c>
      <c r="D1114" s="76" t="s">
        <v>1315</v>
      </c>
      <c r="E1114" s="76" t="s">
        <v>2118</v>
      </c>
      <c r="F1114" s="76">
        <v>2004</v>
      </c>
      <c r="G1114" s="96">
        <v>2.2000000000000002</v>
      </c>
      <c r="H1114" s="78" t="s">
        <v>554</v>
      </c>
      <c r="I1114" s="79">
        <v>16</v>
      </c>
      <c r="J1114" s="80">
        <v>3</v>
      </c>
      <c r="K1114" s="80">
        <v>24</v>
      </c>
      <c r="L1114" s="80">
        <v>-127.9</v>
      </c>
      <c r="M1114" s="82">
        <v>53.973750000000003</v>
      </c>
      <c r="N1114" s="83">
        <v>8.5000000000000006E-2</v>
      </c>
      <c r="O1114" s="84">
        <v>26.9</v>
      </c>
      <c r="P1114" s="85">
        <v>-4.5049999999999999</v>
      </c>
      <c r="Q1114" s="86">
        <v>42</v>
      </c>
      <c r="R1114" s="105">
        <v>1.7849999999999999</v>
      </c>
      <c r="S1114" s="105">
        <v>10.3</v>
      </c>
      <c r="T1114" s="120">
        <v>-0.06</v>
      </c>
      <c r="U1114" s="119">
        <v>9.6</v>
      </c>
      <c r="V1114" s="97">
        <v>-0.17</v>
      </c>
      <c r="W1114" s="88">
        <v>27.8</v>
      </c>
      <c r="X1114" s="89">
        <v>-7.92</v>
      </c>
      <c r="Y1114" s="90">
        <v>27.3</v>
      </c>
      <c r="Z1114" s="91">
        <v>-155.80000000000001</v>
      </c>
      <c r="AA1114" s="81">
        <v>84.5</v>
      </c>
      <c r="AB1114" s="92">
        <v>99</v>
      </c>
      <c r="AC1114" s="93">
        <v>17.7</v>
      </c>
      <c r="AD1114" s="94">
        <v>6.8</v>
      </c>
      <c r="AE1114" s="94">
        <v>294</v>
      </c>
      <c r="AF1114" s="94">
        <v>10</v>
      </c>
      <c r="AG1114" s="95">
        <v>17.5</v>
      </c>
      <c r="AH1114" s="91">
        <v>341</v>
      </c>
    </row>
    <row r="1115" spans="1:34" x14ac:dyDescent="0.2">
      <c r="A1115" s="76" t="s">
        <v>622</v>
      </c>
      <c r="B1115" s="38">
        <v>660849</v>
      </c>
      <c r="C1115" s="76" t="s">
        <v>951</v>
      </c>
      <c r="D1115" s="76" t="s">
        <v>1315</v>
      </c>
      <c r="E1115" s="76" t="s">
        <v>952</v>
      </c>
      <c r="F1115" s="76">
        <v>1994</v>
      </c>
      <c r="G1115" s="96">
        <v>4.5</v>
      </c>
      <c r="H1115" s="78" t="s">
        <v>553</v>
      </c>
      <c r="I1115" s="79">
        <v>28</v>
      </c>
      <c r="J1115" s="80">
        <v>12</v>
      </c>
      <c r="K1115" s="80">
        <v>103</v>
      </c>
      <c r="L1115" s="80">
        <v>-41.8</v>
      </c>
      <c r="M1115" s="82">
        <v>78.03</v>
      </c>
      <c r="N1115" s="83">
        <v>-8.7550000000000008</v>
      </c>
      <c r="O1115" s="84">
        <v>46.511666667</v>
      </c>
      <c r="P1115" s="85">
        <v>0.85</v>
      </c>
      <c r="Q1115" s="86">
        <v>52.187666667000002</v>
      </c>
      <c r="R1115" s="105">
        <v>-5.95</v>
      </c>
      <c r="S1115" s="105">
        <v>30.508500000000002</v>
      </c>
      <c r="T1115" s="120">
        <v>0.01</v>
      </c>
      <c r="U1115" s="119">
        <v>29.3</v>
      </c>
      <c r="V1115" s="97">
        <v>2.8050000000000002</v>
      </c>
      <c r="W1115" s="88">
        <v>55.7</v>
      </c>
      <c r="X1115" s="89">
        <v>-0.54</v>
      </c>
      <c r="Y1115" s="90">
        <v>50.9</v>
      </c>
      <c r="Z1115" s="91">
        <v>-158.1</v>
      </c>
      <c r="AA1115" s="81">
        <v>40</v>
      </c>
      <c r="AB1115" s="92">
        <v>99</v>
      </c>
      <c r="AC1115" s="93">
        <v>-7.3</v>
      </c>
      <c r="AD1115" s="94">
        <v>2.2999999999999998</v>
      </c>
      <c r="AE1115" s="94">
        <v>303</v>
      </c>
      <c r="AF1115" s="94">
        <v>2</v>
      </c>
      <c r="AG1115" s="95">
        <v>-1</v>
      </c>
      <c r="AH1115" s="91">
        <v>-30</v>
      </c>
    </row>
    <row r="1116" spans="1:34" x14ac:dyDescent="0.2">
      <c r="A1116" s="76" t="s">
        <v>622</v>
      </c>
      <c r="B1116" s="38">
        <v>640826</v>
      </c>
      <c r="C1116" s="76" t="s">
        <v>1073</v>
      </c>
      <c r="D1116" s="76" t="s">
        <v>1315</v>
      </c>
      <c r="E1116" s="76" t="s">
        <v>1074</v>
      </c>
      <c r="F1116" s="76">
        <v>1982</v>
      </c>
      <c r="G1116" s="76">
        <v>0.4</v>
      </c>
      <c r="H1116" s="78" t="s">
        <v>553</v>
      </c>
      <c r="I1116" s="79">
        <v>28</v>
      </c>
      <c r="J1116" s="80">
        <v>11</v>
      </c>
      <c r="K1116" s="80">
        <v>130</v>
      </c>
      <c r="L1116" s="80">
        <v>-64.8</v>
      </c>
      <c r="M1116" s="82">
        <v>72.635678571</v>
      </c>
      <c r="N1116" s="83">
        <v>-4.6749999999999998</v>
      </c>
      <c r="O1116" s="84">
        <v>33.1</v>
      </c>
      <c r="P1116" s="85">
        <v>-3.8250000000000002</v>
      </c>
      <c r="Q1116" s="86">
        <v>52.1</v>
      </c>
      <c r="R1116" s="105">
        <v>-10.285</v>
      </c>
      <c r="S1116" s="105">
        <v>11.6</v>
      </c>
      <c r="T1116" s="120">
        <v>-0.1</v>
      </c>
      <c r="U1116" s="119">
        <v>6.5</v>
      </c>
      <c r="V1116" s="97">
        <v>5.3550000000000004</v>
      </c>
      <c r="W1116" s="88">
        <v>50.8</v>
      </c>
      <c r="X1116" s="89">
        <v>-1.08</v>
      </c>
      <c r="Y1116" s="90">
        <v>37.6</v>
      </c>
      <c r="Z1116" s="91">
        <v>-158.4</v>
      </c>
      <c r="AA1116" s="81">
        <v>-634.5</v>
      </c>
      <c r="AB1116" s="92">
        <v>94</v>
      </c>
      <c r="AC1116" s="93">
        <v>-15</v>
      </c>
      <c r="AD1116" s="94">
        <v>-23.6</v>
      </c>
      <c r="AE1116" s="94">
        <v>269</v>
      </c>
      <c r="AF1116" s="94">
        <v>12</v>
      </c>
      <c r="AG1116" s="95">
        <v>-6</v>
      </c>
      <c r="AH1116" s="91">
        <v>-286</v>
      </c>
    </row>
    <row r="1117" spans="1:34" x14ac:dyDescent="0.2">
      <c r="A1117" s="76" t="s">
        <v>622</v>
      </c>
      <c r="B1117" s="38">
        <v>630801</v>
      </c>
      <c r="C1117" s="76" t="s">
        <v>1130</v>
      </c>
      <c r="D1117" s="76" t="s">
        <v>1315</v>
      </c>
      <c r="E1117" s="76" t="s">
        <v>1131</v>
      </c>
      <c r="F1117" s="76">
        <v>1978</v>
      </c>
      <c r="G1117" s="76">
        <v>0.1</v>
      </c>
      <c r="H1117" s="78" t="s">
        <v>553</v>
      </c>
      <c r="I1117" s="79">
        <v>99</v>
      </c>
      <c r="J1117" s="80">
        <v>29</v>
      </c>
      <c r="K1117" s="80">
        <v>374</v>
      </c>
      <c r="L1117" s="80">
        <v>-86.3</v>
      </c>
      <c r="M1117" s="82">
        <v>86.230747475000001</v>
      </c>
      <c r="N1117" s="83">
        <v>-8.4149999999999991</v>
      </c>
      <c r="O1117" s="84">
        <v>59.798999999999999</v>
      </c>
      <c r="P1117" s="85">
        <v>-4.08</v>
      </c>
      <c r="Q1117" s="86">
        <v>51.408000000000001</v>
      </c>
      <c r="R1117" s="105">
        <v>-11.73</v>
      </c>
      <c r="S1117" s="105">
        <v>21.201750000000001</v>
      </c>
      <c r="T1117" s="120">
        <v>-0.06</v>
      </c>
      <c r="U1117" s="119">
        <v>3.2</v>
      </c>
      <c r="V1117" s="97">
        <v>-3.23</v>
      </c>
      <c r="W1117" s="88">
        <v>73.7</v>
      </c>
      <c r="X1117" s="89">
        <v>0.27</v>
      </c>
      <c r="Y1117" s="90">
        <v>63.1</v>
      </c>
      <c r="Z1117" s="91">
        <v>-159.30000000000001</v>
      </c>
      <c r="AA1117" s="81">
        <v>-504.1</v>
      </c>
      <c r="AB1117" s="92">
        <v>99</v>
      </c>
      <c r="AC1117" s="93">
        <v>-25</v>
      </c>
      <c r="AD1117" s="94">
        <v>-17.3</v>
      </c>
      <c r="AE1117" s="94">
        <v>311</v>
      </c>
      <c r="AF1117" s="94">
        <v>13</v>
      </c>
      <c r="AG1117" s="95">
        <v>-4.5</v>
      </c>
      <c r="AH1117" s="91">
        <v>-353</v>
      </c>
    </row>
    <row r="1118" spans="1:34" x14ac:dyDescent="0.2">
      <c r="A1118" s="76" t="s">
        <v>622</v>
      </c>
      <c r="B1118" s="38">
        <v>112537258</v>
      </c>
      <c r="C1118" s="76" t="s">
        <v>1710</v>
      </c>
      <c r="D1118" s="76" t="s">
        <v>1315</v>
      </c>
      <c r="E1118" s="76" t="s">
        <v>1907</v>
      </c>
      <c r="F1118" s="76">
        <v>2001</v>
      </c>
      <c r="G1118" s="76">
        <v>8.6999999999999993</v>
      </c>
      <c r="H1118" s="78" t="s">
        <v>553</v>
      </c>
      <c r="I1118" s="79">
        <v>198</v>
      </c>
      <c r="J1118" s="80">
        <v>33</v>
      </c>
      <c r="K1118" s="80">
        <v>393</v>
      </c>
      <c r="L1118" s="80">
        <v>119</v>
      </c>
      <c r="M1118" s="82">
        <v>90.073974746999994</v>
      </c>
      <c r="N1118" s="83">
        <v>-3.91</v>
      </c>
      <c r="O1118" s="84">
        <v>64.312799999999996</v>
      </c>
      <c r="P1118" s="85">
        <v>-2.8050000000000002</v>
      </c>
      <c r="Q1118" s="86">
        <v>70.220799999999997</v>
      </c>
      <c r="R1118" s="105">
        <v>0</v>
      </c>
      <c r="S1118" s="105">
        <v>42.8752</v>
      </c>
      <c r="T1118" s="120">
        <v>0.01</v>
      </c>
      <c r="U1118" s="119">
        <v>46.6</v>
      </c>
      <c r="V1118" s="97">
        <v>-8.0749999999999993</v>
      </c>
      <c r="W1118" s="88">
        <v>75.8</v>
      </c>
      <c r="X1118" s="89">
        <v>-6.48</v>
      </c>
      <c r="Y1118" s="90">
        <v>72.400000000000006</v>
      </c>
      <c r="Z1118" s="91">
        <v>-161.4</v>
      </c>
      <c r="AA1118" s="81">
        <v>297.7</v>
      </c>
      <c r="AB1118" s="92">
        <v>99</v>
      </c>
      <c r="AC1118" s="93">
        <v>11.8</v>
      </c>
      <c r="AD1118" s="94">
        <v>5.5</v>
      </c>
      <c r="AE1118" s="94">
        <v>315</v>
      </c>
      <c r="AF1118" s="94">
        <v>1</v>
      </c>
      <c r="AG1118" s="95">
        <v>5.5</v>
      </c>
      <c r="AH1118" s="91">
        <v>170</v>
      </c>
    </row>
    <row r="1119" spans="1:34" x14ac:dyDescent="0.2">
      <c r="A1119" s="76" t="s">
        <v>622</v>
      </c>
      <c r="B1119" s="38">
        <v>301607</v>
      </c>
      <c r="C1119" s="76" t="s">
        <v>1902</v>
      </c>
      <c r="D1119" s="76" t="s">
        <v>619</v>
      </c>
      <c r="E1119" s="76" t="s">
        <v>1979</v>
      </c>
      <c r="F1119" s="76">
        <v>1998</v>
      </c>
      <c r="G1119" s="76">
        <v>1.4</v>
      </c>
      <c r="H1119" s="78" t="s">
        <v>553</v>
      </c>
      <c r="I1119" s="79">
        <v>52</v>
      </c>
      <c r="J1119" s="80">
        <v>10</v>
      </c>
      <c r="K1119" s="80">
        <v>116</v>
      </c>
      <c r="L1119" s="80">
        <v>10.1</v>
      </c>
      <c r="M1119" s="82">
        <v>69.130384614999997</v>
      </c>
      <c r="N1119" s="83">
        <v>-0.34</v>
      </c>
      <c r="O1119" s="84">
        <v>49.775538462</v>
      </c>
      <c r="P1119" s="85">
        <v>-3.145</v>
      </c>
      <c r="Q1119" s="86">
        <v>53.382461538000001</v>
      </c>
      <c r="R1119" s="105">
        <v>-4.335</v>
      </c>
      <c r="S1119" s="105">
        <v>27.091999999999999</v>
      </c>
      <c r="T1119" s="120">
        <v>-0.13</v>
      </c>
      <c r="U1119" s="119">
        <v>27.1</v>
      </c>
      <c r="V1119" s="97">
        <v>-1.7849999999999999</v>
      </c>
      <c r="W1119" s="88">
        <v>49</v>
      </c>
      <c r="X1119" s="89">
        <v>-8.91</v>
      </c>
      <c r="Y1119" s="90">
        <v>40</v>
      </c>
      <c r="Z1119" s="91">
        <v>-162.30000000000001</v>
      </c>
      <c r="AA1119" s="81">
        <v>408.6</v>
      </c>
      <c r="AB1119" s="92">
        <v>99</v>
      </c>
      <c r="AC1119" s="93">
        <v>19.5</v>
      </c>
      <c r="AD1119" s="94">
        <v>11.4</v>
      </c>
      <c r="AE1119" s="94">
        <v>289</v>
      </c>
      <c r="AF1119" s="94">
        <v>8</v>
      </c>
      <c r="AG1119" s="95">
        <v>18.5</v>
      </c>
      <c r="AH1119" s="91">
        <v>409</v>
      </c>
    </row>
    <row r="1120" spans="1:34" x14ac:dyDescent="0.2">
      <c r="A1120" s="76" t="s">
        <v>622</v>
      </c>
      <c r="B1120" s="38">
        <v>67029404</v>
      </c>
      <c r="C1120" s="76" t="s">
        <v>3844</v>
      </c>
      <c r="D1120" s="76" t="s">
        <v>1315</v>
      </c>
      <c r="E1120" s="76" t="s">
        <v>3845</v>
      </c>
      <c r="F1120" s="76">
        <v>2005</v>
      </c>
      <c r="G1120" s="76">
        <v>8.8000000000000007</v>
      </c>
      <c r="H1120" s="78" t="s">
        <v>554</v>
      </c>
      <c r="I1120" s="79">
        <v>20</v>
      </c>
      <c r="J1120" s="80">
        <v>5</v>
      </c>
      <c r="K1120" s="80">
        <v>20</v>
      </c>
      <c r="L1120" s="80">
        <v>-71.900000000000006</v>
      </c>
      <c r="M1120" s="82">
        <v>45.979199999999999</v>
      </c>
      <c r="N1120" s="83">
        <v>-3.8250000000000002</v>
      </c>
      <c r="O1120" s="84">
        <v>33.707333333000001</v>
      </c>
      <c r="P1120" s="85">
        <v>-0.51</v>
      </c>
      <c r="Q1120" s="86">
        <v>37.202333332999999</v>
      </c>
      <c r="R1120" s="105">
        <v>-4.76</v>
      </c>
      <c r="S1120" s="105">
        <v>22.600999999999999</v>
      </c>
      <c r="T1120" s="120">
        <v>-0.08</v>
      </c>
      <c r="U1120" s="119">
        <v>32.1</v>
      </c>
      <c r="V1120" s="97">
        <v>-5.0999999999999996</v>
      </c>
      <c r="W1120" s="88">
        <v>34.299999999999997</v>
      </c>
      <c r="X1120" s="89">
        <v>-8.4600000000000009</v>
      </c>
      <c r="Y1120" s="90">
        <v>26.3</v>
      </c>
      <c r="Z1120" s="91">
        <v>-163.1</v>
      </c>
      <c r="AA1120" s="81">
        <v>158.19999999999999</v>
      </c>
      <c r="AB1120" s="92">
        <v>98</v>
      </c>
      <c r="AC1120" s="93">
        <v>-2.2999999999999998</v>
      </c>
      <c r="AD1120" s="94">
        <v>3.2</v>
      </c>
      <c r="AE1120" s="94">
        <v>289</v>
      </c>
      <c r="AF1120" s="94">
        <v>20</v>
      </c>
      <c r="AG1120" s="95">
        <v>24</v>
      </c>
      <c r="AH1120" s="91">
        <v>294</v>
      </c>
    </row>
    <row r="1121" spans="1:34" x14ac:dyDescent="0.2">
      <c r="A1121" s="76" t="s">
        <v>622</v>
      </c>
      <c r="B1121" s="38">
        <v>630261</v>
      </c>
      <c r="C1121" s="76" t="s">
        <v>1298</v>
      </c>
      <c r="D1121" s="76" t="s">
        <v>1315</v>
      </c>
      <c r="E1121" s="76" t="s">
        <v>1299</v>
      </c>
      <c r="F1121" s="76">
        <v>1977</v>
      </c>
      <c r="G1121" s="76">
        <v>0</v>
      </c>
      <c r="H1121" s="78" t="s">
        <v>553</v>
      </c>
      <c r="I1121" s="79">
        <v>58</v>
      </c>
      <c r="J1121" s="80">
        <v>11</v>
      </c>
      <c r="K1121" s="80">
        <v>177</v>
      </c>
      <c r="L1121" s="80">
        <v>-330.6</v>
      </c>
      <c r="M1121" s="82">
        <v>77.905758621000004</v>
      </c>
      <c r="N1121" s="83">
        <v>-2.38</v>
      </c>
      <c r="O1121" s="84">
        <v>63.523444443999999</v>
      </c>
      <c r="P1121" s="85">
        <v>-7.7350000000000003</v>
      </c>
      <c r="Q1121" s="86">
        <v>64.900000000000006</v>
      </c>
      <c r="R1121" s="105">
        <v>-10.455</v>
      </c>
      <c r="S1121" s="105">
        <v>43.317230768999998</v>
      </c>
      <c r="T1121" s="120">
        <v>-0.06</v>
      </c>
      <c r="U1121" s="119">
        <v>9.1</v>
      </c>
      <c r="V1121" s="97">
        <v>8.0749999999999993</v>
      </c>
      <c r="W1121" s="88">
        <v>61.9</v>
      </c>
      <c r="X1121" s="89">
        <v>-1.44</v>
      </c>
      <c r="Y1121" s="90">
        <v>55.8</v>
      </c>
      <c r="Z1121" s="91">
        <v>-164.9</v>
      </c>
      <c r="AA1121" s="81">
        <v>-1074.0999999999999</v>
      </c>
      <c r="AB1121" s="92">
        <v>99</v>
      </c>
      <c r="AC1121" s="93">
        <v>-16.8</v>
      </c>
      <c r="AD1121" s="94">
        <v>-19.5</v>
      </c>
      <c r="AE1121" s="94">
        <v>282</v>
      </c>
      <c r="AF1121" s="94">
        <v>-4</v>
      </c>
      <c r="AG1121" s="95">
        <v>-21.5</v>
      </c>
      <c r="AH1121" s="91">
        <v>-406</v>
      </c>
    </row>
    <row r="1122" spans="1:34" x14ac:dyDescent="0.2">
      <c r="A1122" s="76" t="s">
        <v>622</v>
      </c>
      <c r="B1122" s="38">
        <v>664195</v>
      </c>
      <c r="C1122" s="76" t="s">
        <v>996</v>
      </c>
      <c r="D1122" s="76" t="s">
        <v>1315</v>
      </c>
      <c r="E1122" s="76" t="s">
        <v>997</v>
      </c>
      <c r="F1122" s="76">
        <v>1996</v>
      </c>
      <c r="G1122" s="76">
        <v>3.6</v>
      </c>
      <c r="H1122" s="78" t="s">
        <v>553</v>
      </c>
      <c r="I1122" s="79">
        <v>299</v>
      </c>
      <c r="J1122" s="80">
        <v>40</v>
      </c>
      <c r="K1122" s="80">
        <v>1100</v>
      </c>
      <c r="L1122" s="80">
        <v>11.5</v>
      </c>
      <c r="M1122" s="82">
        <v>94.694983277999995</v>
      </c>
      <c r="N1122" s="83">
        <v>-4.6749999999999998</v>
      </c>
      <c r="O1122" s="84">
        <v>69.143812499999996</v>
      </c>
      <c r="P1122" s="85">
        <v>-4.25</v>
      </c>
      <c r="Q1122" s="86">
        <v>73.979468749999995</v>
      </c>
      <c r="R1122" s="105">
        <v>-2.38</v>
      </c>
      <c r="S1122" s="105">
        <v>49.043500000000002</v>
      </c>
      <c r="T1122" s="120">
        <v>-0.14000000000000001</v>
      </c>
      <c r="U1122" s="119">
        <v>61.5</v>
      </c>
      <c r="V1122" s="97">
        <v>2.125</v>
      </c>
      <c r="W1122" s="88">
        <v>87.8</v>
      </c>
      <c r="X1122" s="89">
        <v>-2.25</v>
      </c>
      <c r="Y1122" s="90">
        <v>81.7</v>
      </c>
      <c r="Z1122" s="91">
        <v>-168.4</v>
      </c>
      <c r="AA1122" s="81">
        <v>220.9</v>
      </c>
      <c r="AB1122" s="92">
        <v>99</v>
      </c>
      <c r="AC1122" s="93">
        <v>8.1999999999999993</v>
      </c>
      <c r="AD1122" s="94">
        <v>5</v>
      </c>
      <c r="AE1122" s="94">
        <v>272</v>
      </c>
      <c r="AF1122" s="94">
        <v>-15</v>
      </c>
      <c r="AG1122" s="95">
        <v>5</v>
      </c>
      <c r="AH1122" s="91">
        <v>154</v>
      </c>
    </row>
    <row r="1123" spans="1:34" x14ac:dyDescent="0.2">
      <c r="A1123" s="76" t="s">
        <v>622</v>
      </c>
      <c r="B1123" s="38">
        <v>639199</v>
      </c>
      <c r="C1123" s="76" t="s">
        <v>90</v>
      </c>
      <c r="D1123" s="76" t="s">
        <v>1315</v>
      </c>
      <c r="E1123" s="76" t="s">
        <v>1117</v>
      </c>
      <c r="F1123" s="76">
        <v>1982</v>
      </c>
      <c r="G1123" s="76">
        <v>1.6</v>
      </c>
      <c r="H1123" s="78" t="s">
        <v>553</v>
      </c>
      <c r="I1123" s="79">
        <v>12</v>
      </c>
      <c r="J1123" s="80">
        <v>5</v>
      </c>
      <c r="K1123" s="80">
        <v>39</v>
      </c>
      <c r="L1123" s="80">
        <v>-75.099999999999994</v>
      </c>
      <c r="M1123" s="82">
        <v>60.338250000000002</v>
      </c>
      <c r="N1123" s="83">
        <v>-5.5250000000000004</v>
      </c>
      <c r="O1123" s="84">
        <v>28.08</v>
      </c>
      <c r="P1123" s="85">
        <v>-4.6749999999999998</v>
      </c>
      <c r="Q1123" s="86">
        <v>42.2</v>
      </c>
      <c r="R1123" s="105">
        <v>6.7149999999999999</v>
      </c>
      <c r="S1123" s="105">
        <v>12.9</v>
      </c>
      <c r="T1123" s="120">
        <v>0</v>
      </c>
      <c r="U1123" s="119">
        <v>8</v>
      </c>
      <c r="V1123" s="97">
        <v>6.0350000000000001</v>
      </c>
      <c r="W1123" s="88">
        <v>33.200000000000003</v>
      </c>
      <c r="X1123" s="89">
        <v>0.18</v>
      </c>
      <c r="Y1123" s="90">
        <v>28.7</v>
      </c>
      <c r="Z1123" s="91">
        <v>-168.9</v>
      </c>
      <c r="AA1123" s="81">
        <v>-859.1</v>
      </c>
      <c r="AB1123" s="92">
        <v>88</v>
      </c>
      <c r="AC1123" s="93">
        <v>-27.3</v>
      </c>
      <c r="AD1123" s="94">
        <v>-31.8</v>
      </c>
      <c r="AE1123" s="94">
        <v>317</v>
      </c>
      <c r="AF1123" s="94">
        <v>27</v>
      </c>
      <c r="AG1123" s="95">
        <v>-6.5</v>
      </c>
      <c r="AH1123" s="91">
        <v>-429</v>
      </c>
    </row>
    <row r="1124" spans="1:34" x14ac:dyDescent="0.2">
      <c r="A1124" s="76" t="s">
        <v>622</v>
      </c>
      <c r="B1124" s="38">
        <v>112894898</v>
      </c>
      <c r="C1124" s="76" t="s">
        <v>1982</v>
      </c>
      <c r="D1124" s="76" t="s">
        <v>1315</v>
      </c>
      <c r="E1124" s="76" t="s">
        <v>1983</v>
      </c>
      <c r="F1124" s="76">
        <v>2002</v>
      </c>
      <c r="G1124" s="76">
        <v>10.1</v>
      </c>
      <c r="H1124" s="78" t="s">
        <v>553</v>
      </c>
      <c r="I1124" s="79">
        <v>42</v>
      </c>
      <c r="J1124" s="80">
        <v>6</v>
      </c>
      <c r="K1124" s="80">
        <v>90</v>
      </c>
      <c r="L1124" s="80">
        <v>55.9</v>
      </c>
      <c r="M1124" s="82">
        <v>75.267499999999998</v>
      </c>
      <c r="N1124" s="83">
        <v>-4.165</v>
      </c>
      <c r="O1124" s="84">
        <v>44.879142856999998</v>
      </c>
      <c r="P1124" s="85">
        <v>-2.21</v>
      </c>
      <c r="Q1124" s="86">
        <v>51.654857143000001</v>
      </c>
      <c r="R1124" s="105">
        <v>5.27</v>
      </c>
      <c r="S1124" s="105">
        <v>24.312857142999999</v>
      </c>
      <c r="T1124" s="120">
        <v>-0.11</v>
      </c>
      <c r="U1124" s="119">
        <v>26.6</v>
      </c>
      <c r="V1124" s="97">
        <v>0.59499999999999997</v>
      </c>
      <c r="W1124" s="88">
        <v>50.2</v>
      </c>
      <c r="X1124" s="89">
        <v>-4.68</v>
      </c>
      <c r="Y1124" s="90">
        <v>48.7</v>
      </c>
      <c r="Z1124" s="91">
        <v>-169.3</v>
      </c>
      <c r="AA1124" s="81">
        <v>584.1</v>
      </c>
      <c r="AB1124" s="92">
        <v>98</v>
      </c>
      <c r="AC1124" s="93">
        <v>9.1</v>
      </c>
      <c r="AD1124" s="94">
        <v>15.9</v>
      </c>
      <c r="AE1124" s="94">
        <v>302</v>
      </c>
      <c r="AF1124" s="94">
        <v>3</v>
      </c>
      <c r="AG1124" s="95">
        <v>0.5</v>
      </c>
      <c r="AH1124" s="91">
        <v>239</v>
      </c>
    </row>
    <row r="1125" spans="1:34" x14ac:dyDescent="0.2">
      <c r="A1125" s="76" t="s">
        <v>622</v>
      </c>
      <c r="B1125" s="38">
        <v>67000675</v>
      </c>
      <c r="C1125" s="76" t="s">
        <v>2043</v>
      </c>
      <c r="D1125" s="76" t="s">
        <v>1315</v>
      </c>
      <c r="E1125" s="76" t="s">
        <v>2044</v>
      </c>
      <c r="F1125" s="76">
        <v>2003</v>
      </c>
      <c r="G1125" s="76">
        <v>7.4</v>
      </c>
      <c r="H1125" s="78" t="s">
        <v>553</v>
      </c>
      <c r="I1125" s="79">
        <v>95</v>
      </c>
      <c r="J1125" s="80">
        <v>7</v>
      </c>
      <c r="K1125" s="80">
        <v>149</v>
      </c>
      <c r="L1125" s="80">
        <v>-30.5</v>
      </c>
      <c r="M1125" s="82">
        <v>74.934631578999998</v>
      </c>
      <c r="N1125" s="83">
        <v>-2.72</v>
      </c>
      <c r="O1125" s="84">
        <v>35.200000000000003</v>
      </c>
      <c r="P1125" s="85">
        <v>-2.72</v>
      </c>
      <c r="Q1125" s="86">
        <v>57.6</v>
      </c>
      <c r="R1125" s="105">
        <v>-0.17</v>
      </c>
      <c r="S1125" s="105">
        <v>15.8</v>
      </c>
      <c r="T1125" s="120">
        <v>-7.0000000000000007E-2</v>
      </c>
      <c r="U1125" s="119">
        <v>15.9</v>
      </c>
      <c r="V1125" s="97">
        <v>4.76</v>
      </c>
      <c r="W1125" s="88">
        <v>55</v>
      </c>
      <c r="X1125" s="89">
        <v>-4.95</v>
      </c>
      <c r="Y1125" s="90">
        <v>50.5</v>
      </c>
      <c r="Z1125" s="91">
        <v>-171</v>
      </c>
      <c r="AA1125" s="81">
        <v>261.8</v>
      </c>
      <c r="AB1125" s="92">
        <v>94</v>
      </c>
      <c r="AC1125" s="93">
        <v>15.9</v>
      </c>
      <c r="AD1125" s="94">
        <v>7.7</v>
      </c>
      <c r="AE1125" s="94">
        <v>302</v>
      </c>
      <c r="AF1125" s="94">
        <v>-32</v>
      </c>
      <c r="AG1125" s="95">
        <v>-15.5</v>
      </c>
      <c r="AH1125" s="91">
        <v>-52</v>
      </c>
    </row>
    <row r="1126" spans="1:34" x14ac:dyDescent="0.2">
      <c r="A1126" s="76" t="s">
        <v>622</v>
      </c>
      <c r="B1126" s="38">
        <v>633646</v>
      </c>
      <c r="C1126" s="76" t="s">
        <v>1088</v>
      </c>
      <c r="D1126" s="76" t="s">
        <v>1315</v>
      </c>
      <c r="E1126" s="76" t="s">
        <v>1089</v>
      </c>
      <c r="F1126" s="76">
        <v>1979</v>
      </c>
      <c r="G1126" s="76">
        <v>0</v>
      </c>
      <c r="H1126" s="78" t="s">
        <v>553</v>
      </c>
      <c r="I1126" s="79">
        <v>164</v>
      </c>
      <c r="J1126" s="80">
        <v>36</v>
      </c>
      <c r="K1126" s="80">
        <v>559</v>
      </c>
      <c r="L1126" s="80">
        <v>-91.1</v>
      </c>
      <c r="M1126" s="82">
        <v>92.955719512000002</v>
      </c>
      <c r="N1126" s="83">
        <v>-6.46</v>
      </c>
      <c r="O1126" s="84">
        <v>71.219347826000003</v>
      </c>
      <c r="P1126" s="85">
        <v>-5.1849999999999996</v>
      </c>
      <c r="Q1126" s="86">
        <v>73.456400000000002</v>
      </c>
      <c r="R1126" s="105">
        <v>-8.5850000000000009</v>
      </c>
      <c r="S1126" s="105">
        <v>47.136000000000003</v>
      </c>
      <c r="T1126" s="120">
        <v>0.06</v>
      </c>
      <c r="U1126" s="119">
        <v>20.5</v>
      </c>
      <c r="V1126" s="97">
        <v>9.4350000000000005</v>
      </c>
      <c r="W1126" s="88">
        <v>81.900000000000006</v>
      </c>
      <c r="X1126" s="89">
        <v>2.4300000000000002</v>
      </c>
      <c r="Y1126" s="90">
        <v>75.599999999999994</v>
      </c>
      <c r="Z1126" s="91">
        <v>-174.8</v>
      </c>
      <c r="AA1126" s="81">
        <v>-517.29999999999995</v>
      </c>
      <c r="AB1126" s="92">
        <v>99</v>
      </c>
      <c r="AC1126" s="93">
        <v>-13.6</v>
      </c>
      <c r="AD1126" s="94">
        <v>-18.600000000000001</v>
      </c>
      <c r="AE1126" s="94">
        <v>274</v>
      </c>
      <c r="AF1126" s="94">
        <v>2</v>
      </c>
      <c r="AG1126" s="95">
        <v>13</v>
      </c>
      <c r="AH1126" s="91">
        <v>-71</v>
      </c>
    </row>
    <row r="1127" spans="1:34" x14ac:dyDescent="0.2">
      <c r="A1127" s="76" t="s">
        <v>622</v>
      </c>
      <c r="B1127" s="38">
        <v>635415</v>
      </c>
      <c r="C1127" s="76" t="s">
        <v>270</v>
      </c>
      <c r="D1127" s="76" t="s">
        <v>1315</v>
      </c>
      <c r="E1127" s="76" t="s">
        <v>1132</v>
      </c>
      <c r="F1127" s="76">
        <v>1980</v>
      </c>
      <c r="G1127" s="76">
        <v>0.1</v>
      </c>
      <c r="H1127" s="78" t="s">
        <v>553</v>
      </c>
      <c r="I1127" s="79">
        <v>31</v>
      </c>
      <c r="J1127" s="80">
        <v>9</v>
      </c>
      <c r="K1127" s="80">
        <v>97</v>
      </c>
      <c r="L1127" s="80">
        <v>-235.2</v>
      </c>
      <c r="M1127" s="82">
        <v>77.471999999999994</v>
      </c>
      <c r="N1127" s="83">
        <v>-7.14</v>
      </c>
      <c r="O1127" s="84">
        <v>31.007999999999999</v>
      </c>
      <c r="P1127" s="85">
        <v>-6.0350000000000001</v>
      </c>
      <c r="Q1127" s="86">
        <v>50.7</v>
      </c>
      <c r="R1127" s="105">
        <v>-8.5850000000000009</v>
      </c>
      <c r="S1127" s="105">
        <v>9.7919999999999998</v>
      </c>
      <c r="T1127" s="120">
        <v>-0.06</v>
      </c>
      <c r="U1127" s="119">
        <v>2.9</v>
      </c>
      <c r="V1127" s="97">
        <v>0.59499999999999997</v>
      </c>
      <c r="W1127" s="88">
        <v>48.2</v>
      </c>
      <c r="X1127" s="89">
        <v>-0.54</v>
      </c>
      <c r="Y1127" s="90">
        <v>43.6</v>
      </c>
      <c r="Z1127" s="91">
        <v>-180.9</v>
      </c>
      <c r="AA1127" s="81">
        <v>-690.9</v>
      </c>
      <c r="AB1127" s="92">
        <v>99</v>
      </c>
      <c r="AC1127" s="93">
        <v>-5</v>
      </c>
      <c r="AD1127" s="94">
        <v>-15</v>
      </c>
      <c r="AE1127" s="94">
        <v>269</v>
      </c>
      <c r="AF1127" s="94">
        <v>3</v>
      </c>
      <c r="AG1127" s="95">
        <v>5</v>
      </c>
      <c r="AH1127" s="91">
        <v>-86</v>
      </c>
    </row>
    <row r="1128" spans="1:34" x14ac:dyDescent="0.2">
      <c r="A1128" s="76" t="s">
        <v>622</v>
      </c>
      <c r="B1128" s="38">
        <v>652101</v>
      </c>
      <c r="C1128" s="76" t="s">
        <v>1122</v>
      </c>
      <c r="D1128" s="76" t="s">
        <v>1315</v>
      </c>
      <c r="E1128" s="76" t="s">
        <v>1123</v>
      </c>
      <c r="F1128" s="76">
        <v>1988</v>
      </c>
      <c r="G1128" s="76">
        <v>1.8</v>
      </c>
      <c r="H1128" s="78" t="s">
        <v>553</v>
      </c>
      <c r="I1128" s="79">
        <v>11</v>
      </c>
      <c r="J1128" s="80">
        <v>6</v>
      </c>
      <c r="K1128" s="80">
        <v>48</v>
      </c>
      <c r="L1128" s="80">
        <v>-125.1</v>
      </c>
      <c r="M1128" s="82">
        <v>57.957636364000003</v>
      </c>
      <c r="N1128" s="83">
        <v>-6.375</v>
      </c>
      <c r="O1128" s="84">
        <v>28.3</v>
      </c>
      <c r="P1128" s="85">
        <v>-6.12</v>
      </c>
      <c r="Q1128" s="86">
        <v>42.4</v>
      </c>
      <c r="R1128" s="105">
        <v>-6.8</v>
      </c>
      <c r="S1128" s="105">
        <v>10.1</v>
      </c>
      <c r="T1128" s="120">
        <v>-0.04</v>
      </c>
      <c r="U1128" s="119">
        <v>2.9</v>
      </c>
      <c r="V1128" s="97">
        <v>3.23</v>
      </c>
      <c r="W1128" s="88">
        <v>36.299999999999997</v>
      </c>
      <c r="X1128" s="89">
        <v>0.09</v>
      </c>
      <c r="Y1128" s="90">
        <v>28.1</v>
      </c>
      <c r="Z1128" s="91">
        <v>-181.6</v>
      </c>
      <c r="AA1128" s="81">
        <v>-363.2</v>
      </c>
      <c r="AB1128" s="92">
        <v>89</v>
      </c>
      <c r="AC1128" s="93">
        <v>-13.2</v>
      </c>
      <c r="AD1128" s="94">
        <v>-10</v>
      </c>
      <c r="AE1128" s="94">
        <v>290</v>
      </c>
      <c r="AF1128" s="94">
        <v>8</v>
      </c>
      <c r="AG1128" s="95">
        <v>2.5</v>
      </c>
      <c r="AH1128" s="91">
        <v>-132</v>
      </c>
    </row>
    <row r="1129" spans="1:34" x14ac:dyDescent="0.2">
      <c r="A1129" s="76" t="s">
        <v>622</v>
      </c>
      <c r="B1129" s="38">
        <v>113672851</v>
      </c>
      <c r="C1129" s="76" t="s">
        <v>1967</v>
      </c>
      <c r="D1129" s="76" t="s">
        <v>1315</v>
      </c>
      <c r="E1129" s="76" t="s">
        <v>1968</v>
      </c>
      <c r="F1129" s="76">
        <v>2003</v>
      </c>
      <c r="G1129" s="76">
        <v>7.2</v>
      </c>
      <c r="H1129" s="78" t="s">
        <v>554</v>
      </c>
      <c r="I1129" s="79">
        <v>189</v>
      </c>
      <c r="J1129" s="80">
        <v>31</v>
      </c>
      <c r="K1129" s="80">
        <v>280</v>
      </c>
      <c r="L1129" s="80">
        <v>-145</v>
      </c>
      <c r="M1129" s="82">
        <v>82.974878306999997</v>
      </c>
      <c r="N1129" s="83">
        <v>-1.87</v>
      </c>
      <c r="O1129" s="84">
        <v>65.115093023</v>
      </c>
      <c r="P1129" s="85">
        <v>0.51</v>
      </c>
      <c r="Q1129" s="86">
        <v>67.766511628000003</v>
      </c>
      <c r="R1129" s="105">
        <v>-2.21</v>
      </c>
      <c r="S1129" s="105">
        <v>46.898860464999998</v>
      </c>
      <c r="T1129" s="120">
        <v>-0.18</v>
      </c>
      <c r="U1129" s="119">
        <v>56.1</v>
      </c>
      <c r="V1129" s="97">
        <v>-4.59</v>
      </c>
      <c r="W1129" s="88">
        <v>71.099999999999994</v>
      </c>
      <c r="X1129" s="89">
        <v>-13.23</v>
      </c>
      <c r="Y1129" s="90">
        <v>61.7</v>
      </c>
      <c r="Z1129" s="91">
        <v>-184.7</v>
      </c>
      <c r="AA1129" s="81">
        <v>94.1</v>
      </c>
      <c r="AB1129" s="92">
        <v>99</v>
      </c>
      <c r="AC1129" s="93">
        <v>23.6</v>
      </c>
      <c r="AD1129" s="94">
        <v>12.7</v>
      </c>
      <c r="AE1129" s="94">
        <v>312</v>
      </c>
      <c r="AF1129" s="94">
        <v>-11</v>
      </c>
      <c r="AG1129" s="95">
        <v>4.5</v>
      </c>
      <c r="AH1129" s="91">
        <v>244</v>
      </c>
    </row>
    <row r="1130" spans="1:34" x14ac:dyDescent="0.2">
      <c r="A1130" s="76" t="s">
        <v>622</v>
      </c>
      <c r="B1130" s="38">
        <v>662186</v>
      </c>
      <c r="C1130" s="76" t="s">
        <v>1092</v>
      </c>
      <c r="D1130" s="76" t="s">
        <v>1315</v>
      </c>
      <c r="E1130" s="76" t="s">
        <v>1093</v>
      </c>
      <c r="F1130" s="76">
        <v>1994</v>
      </c>
      <c r="G1130" s="76">
        <v>4.5</v>
      </c>
      <c r="H1130" s="78" t="s">
        <v>553</v>
      </c>
      <c r="I1130" s="79">
        <v>21</v>
      </c>
      <c r="J1130" s="80">
        <v>4</v>
      </c>
      <c r="K1130" s="80">
        <v>58</v>
      </c>
      <c r="L1130" s="80">
        <v>-66.599999999999994</v>
      </c>
      <c r="M1130" s="82">
        <v>62.349761905000001</v>
      </c>
      <c r="N1130" s="83">
        <v>-9.35</v>
      </c>
      <c r="O1130" s="84">
        <v>30.327999999999999</v>
      </c>
      <c r="P1130" s="85">
        <v>-3.9950000000000001</v>
      </c>
      <c r="Q1130" s="86">
        <v>38.430333333</v>
      </c>
      <c r="R1130" s="105">
        <v>-2.125</v>
      </c>
      <c r="S1130" s="105">
        <v>14.0715</v>
      </c>
      <c r="T1130" s="120">
        <v>0.12</v>
      </c>
      <c r="U1130" s="119">
        <v>16.2</v>
      </c>
      <c r="V1130" s="97">
        <v>0</v>
      </c>
      <c r="W1130" s="88">
        <v>38.799999999999997</v>
      </c>
      <c r="X1130" s="89">
        <v>1.08</v>
      </c>
      <c r="Y1130" s="90">
        <v>36.9</v>
      </c>
      <c r="Z1130" s="91">
        <v>-184.9</v>
      </c>
      <c r="AA1130" s="81">
        <v>-280</v>
      </c>
      <c r="AB1130" s="92">
        <v>95</v>
      </c>
      <c r="AC1130" s="93">
        <v>-12.7</v>
      </c>
      <c r="AD1130" s="94">
        <v>-10</v>
      </c>
      <c r="AE1130" s="94">
        <v>302</v>
      </c>
      <c r="AF1130" s="94">
        <v>10</v>
      </c>
      <c r="AG1130" s="95">
        <v>10</v>
      </c>
      <c r="AH1130" s="91">
        <v>-69</v>
      </c>
    </row>
    <row r="1131" spans="1:34" x14ac:dyDescent="0.2">
      <c r="A1131" s="76" t="s">
        <v>622</v>
      </c>
      <c r="B1131" s="38">
        <v>110004123</v>
      </c>
      <c r="C1131" s="76" t="s">
        <v>485</v>
      </c>
      <c r="D1131" s="76" t="s">
        <v>1315</v>
      </c>
      <c r="E1131" s="76" t="s">
        <v>486</v>
      </c>
      <c r="F1131" s="76">
        <v>1996</v>
      </c>
      <c r="G1131" s="76">
        <v>6.7</v>
      </c>
      <c r="H1131" s="78" t="s">
        <v>553</v>
      </c>
      <c r="I1131" s="79">
        <v>58</v>
      </c>
      <c r="J1131" s="80">
        <v>16</v>
      </c>
      <c r="K1131" s="80">
        <v>205</v>
      </c>
      <c r="L1131" s="80">
        <v>128.9</v>
      </c>
      <c r="M1131" s="82">
        <v>84.311206897000005</v>
      </c>
      <c r="N1131" s="83">
        <v>-10.029999999999999</v>
      </c>
      <c r="O1131" s="84">
        <v>60.263071429</v>
      </c>
      <c r="P1131" s="85">
        <v>-0.68</v>
      </c>
      <c r="Q1131" s="86">
        <v>63.716071429000003</v>
      </c>
      <c r="R1131" s="105">
        <v>1.615</v>
      </c>
      <c r="S1131" s="105">
        <v>42.833642857000001</v>
      </c>
      <c r="T1131" s="120">
        <v>-0.08</v>
      </c>
      <c r="U1131" s="119">
        <v>46.6</v>
      </c>
      <c r="V1131" s="97">
        <v>-2.2949999999999999</v>
      </c>
      <c r="W1131" s="88">
        <v>67</v>
      </c>
      <c r="X1131" s="89">
        <v>-0.99</v>
      </c>
      <c r="Y1131" s="90">
        <v>62</v>
      </c>
      <c r="Z1131" s="91">
        <v>-187</v>
      </c>
      <c r="AA1131" s="81">
        <v>225.9</v>
      </c>
      <c r="AB1131" s="92">
        <v>99</v>
      </c>
      <c r="AC1131" s="93">
        <v>-1.8</v>
      </c>
      <c r="AD1131" s="94">
        <v>8.6</v>
      </c>
      <c r="AE1131" s="94">
        <v>296</v>
      </c>
      <c r="AF1131" s="94">
        <v>0</v>
      </c>
      <c r="AG1131" s="95">
        <v>-8.5</v>
      </c>
      <c r="AH1131" s="91">
        <v>51</v>
      </c>
    </row>
    <row r="1132" spans="1:34" x14ac:dyDescent="0.2">
      <c r="A1132" s="76" t="s">
        <v>622</v>
      </c>
      <c r="B1132" s="38">
        <v>657641</v>
      </c>
      <c r="C1132" s="76" t="s">
        <v>1286</v>
      </c>
      <c r="D1132" s="76" t="s">
        <v>1315</v>
      </c>
      <c r="E1132" s="76" t="s">
        <v>1287</v>
      </c>
      <c r="F1132" s="76">
        <v>1992</v>
      </c>
      <c r="G1132" s="76">
        <v>1.6</v>
      </c>
      <c r="H1132" s="78" t="s">
        <v>553</v>
      </c>
      <c r="I1132" s="79">
        <v>34</v>
      </c>
      <c r="J1132" s="80">
        <v>13</v>
      </c>
      <c r="K1132" s="80">
        <v>108</v>
      </c>
      <c r="L1132" s="80">
        <v>-191.5</v>
      </c>
      <c r="M1132" s="82">
        <v>80.686852940999998</v>
      </c>
      <c r="N1132" s="83">
        <v>-7.82</v>
      </c>
      <c r="O1132" s="84">
        <v>48.3</v>
      </c>
      <c r="P1132" s="85">
        <v>-3.91</v>
      </c>
      <c r="Q1132" s="86">
        <v>64.599999999999994</v>
      </c>
      <c r="R1132" s="105">
        <v>0.93500000000000005</v>
      </c>
      <c r="S1132" s="105">
        <v>33.700000000000003</v>
      </c>
      <c r="T1132" s="120">
        <v>0.13</v>
      </c>
      <c r="U1132" s="119">
        <v>37.6</v>
      </c>
      <c r="V1132" s="97">
        <v>8.33</v>
      </c>
      <c r="W1132" s="88">
        <v>60.6</v>
      </c>
      <c r="X1132" s="89">
        <v>1.26</v>
      </c>
      <c r="Y1132" s="90">
        <v>55.9</v>
      </c>
      <c r="Z1132" s="91">
        <v>-189.8</v>
      </c>
      <c r="AA1132" s="81">
        <v>-330.9</v>
      </c>
      <c r="AB1132" s="92">
        <v>92</v>
      </c>
      <c r="AC1132" s="93">
        <v>-9.5</v>
      </c>
      <c r="AD1132" s="94">
        <v>-10.5</v>
      </c>
      <c r="AE1132" s="94">
        <v>324</v>
      </c>
      <c r="AF1132" s="94">
        <v>-10</v>
      </c>
      <c r="AG1132" s="95">
        <v>7.5</v>
      </c>
      <c r="AH1132" s="91">
        <v>-147</v>
      </c>
    </row>
    <row r="1133" spans="1:34" x14ac:dyDescent="0.2">
      <c r="A1133" s="76" t="s">
        <v>622</v>
      </c>
      <c r="B1133" s="38">
        <v>113636848</v>
      </c>
      <c r="C1133" s="76" t="s">
        <v>2037</v>
      </c>
      <c r="D1133" s="76" t="s">
        <v>1315</v>
      </c>
      <c r="E1133" s="76" t="s">
        <v>2038</v>
      </c>
      <c r="F1133" s="76">
        <v>2003</v>
      </c>
      <c r="G1133" s="76">
        <v>4.3</v>
      </c>
      <c r="H1133" s="78" t="s">
        <v>553</v>
      </c>
      <c r="I1133" s="79">
        <v>174</v>
      </c>
      <c r="J1133" s="80">
        <v>44</v>
      </c>
      <c r="K1133" s="80">
        <v>249</v>
      </c>
      <c r="L1133" s="80">
        <v>-215.4</v>
      </c>
      <c r="M1133" s="82">
        <v>85.177810344999997</v>
      </c>
      <c r="N1133" s="83">
        <v>0.85</v>
      </c>
      <c r="O1133" s="84">
        <v>69.146315788999999</v>
      </c>
      <c r="P1133" s="85">
        <v>-4.6749999999999998</v>
      </c>
      <c r="Q1133" s="86">
        <v>71.606736842000004</v>
      </c>
      <c r="R1133" s="105">
        <v>-7.3949999999999996</v>
      </c>
      <c r="S1133" s="105">
        <v>49.802315788999998</v>
      </c>
      <c r="T1133" s="120">
        <v>-0.09</v>
      </c>
      <c r="U1133" s="119">
        <v>56</v>
      </c>
      <c r="V1133" s="97">
        <v>-7.5650000000000004</v>
      </c>
      <c r="W1133" s="88">
        <v>68.099999999999994</v>
      </c>
      <c r="X1133" s="89">
        <v>-14.22</v>
      </c>
      <c r="Y1133" s="90">
        <v>68.599999999999994</v>
      </c>
      <c r="Z1133" s="91">
        <v>-193.6</v>
      </c>
      <c r="AA1133" s="81">
        <v>-22.3</v>
      </c>
      <c r="AB1133" s="92">
        <v>99</v>
      </c>
      <c r="AC1133" s="93">
        <v>3.6</v>
      </c>
      <c r="AD1133" s="94">
        <v>3.2</v>
      </c>
      <c r="AE1133" s="94">
        <v>298</v>
      </c>
      <c r="AF1133" s="94">
        <v>11</v>
      </c>
      <c r="AG1133" s="95">
        <v>19.5</v>
      </c>
      <c r="AH1133" s="91">
        <v>234</v>
      </c>
    </row>
    <row r="1134" spans="1:34" x14ac:dyDescent="0.2">
      <c r="A1134" s="76" t="s">
        <v>622</v>
      </c>
      <c r="B1134" s="38">
        <v>638340</v>
      </c>
      <c r="C1134" s="76" t="s">
        <v>1273</v>
      </c>
      <c r="D1134" s="76" t="s">
        <v>1315</v>
      </c>
      <c r="E1134" s="76" t="s">
        <v>1274</v>
      </c>
      <c r="F1134" s="76">
        <v>1981</v>
      </c>
      <c r="G1134" s="76">
        <v>0.1</v>
      </c>
      <c r="H1134" s="78" t="s">
        <v>553</v>
      </c>
      <c r="I1134" s="79">
        <v>10</v>
      </c>
      <c r="J1134" s="80">
        <v>2</v>
      </c>
      <c r="K1134" s="80">
        <v>34</v>
      </c>
      <c r="L1134" s="80">
        <v>-226.5</v>
      </c>
      <c r="M1134" s="82">
        <v>57.334200000000003</v>
      </c>
      <c r="N1134" s="83">
        <v>-7.14</v>
      </c>
      <c r="O1134" s="84">
        <v>27.3</v>
      </c>
      <c r="P1134" s="85">
        <v>-7.65</v>
      </c>
      <c r="Q1134" s="86">
        <v>41</v>
      </c>
      <c r="R1134" s="105">
        <v>-2.6349999999999998</v>
      </c>
      <c r="S1134" s="105">
        <v>11.1</v>
      </c>
      <c r="T1134" s="120">
        <v>-0.03</v>
      </c>
      <c r="U1134" s="119">
        <v>4.7</v>
      </c>
      <c r="V1134" s="97">
        <v>2.2949999999999999</v>
      </c>
      <c r="W1134" s="88">
        <v>35.200000000000003</v>
      </c>
      <c r="X1134" s="89">
        <v>0.45</v>
      </c>
      <c r="Y1134" s="90">
        <v>31.3</v>
      </c>
      <c r="Z1134" s="91">
        <v>-194.4</v>
      </c>
      <c r="AA1134" s="81">
        <v>-597.70000000000005</v>
      </c>
      <c r="AB1134" s="92">
        <v>98</v>
      </c>
      <c r="AC1134" s="93">
        <v>-29.1</v>
      </c>
      <c r="AD1134" s="94">
        <v>-27.7</v>
      </c>
      <c r="AE1134" s="94">
        <v>277</v>
      </c>
      <c r="AF1134" s="94">
        <v>-5</v>
      </c>
      <c r="AG1134" s="95">
        <v>-10</v>
      </c>
      <c r="AH1134" s="91">
        <v>-423</v>
      </c>
    </row>
    <row r="1135" spans="1:34" x14ac:dyDescent="0.2">
      <c r="A1135" s="76" t="s">
        <v>622</v>
      </c>
      <c r="B1135" s="38">
        <v>137836</v>
      </c>
      <c r="C1135" s="76" t="s">
        <v>1080</v>
      </c>
      <c r="D1135" s="76" t="s">
        <v>1399</v>
      </c>
      <c r="E1135" s="76" t="s">
        <v>1081</v>
      </c>
      <c r="F1135" s="76">
        <v>1983</v>
      </c>
      <c r="G1135" s="76">
        <v>1.1000000000000001</v>
      </c>
      <c r="H1135" s="78" t="s">
        <v>553</v>
      </c>
      <c r="I1135" s="79">
        <v>78</v>
      </c>
      <c r="J1135" s="80">
        <v>21</v>
      </c>
      <c r="K1135" s="80">
        <v>245</v>
      </c>
      <c r="L1135" s="80">
        <v>-66.400000000000006</v>
      </c>
      <c r="M1135" s="82">
        <v>86.866153846000003</v>
      </c>
      <c r="N1135" s="83">
        <v>-8.7550000000000008</v>
      </c>
      <c r="O1135" s="84">
        <v>67.748913043000002</v>
      </c>
      <c r="P1135" s="85">
        <v>-4.76</v>
      </c>
      <c r="Q1135" s="86">
        <v>70.644999999999996</v>
      </c>
      <c r="R1135" s="105">
        <v>-21.59</v>
      </c>
      <c r="S1135" s="105">
        <v>50.446956522000001</v>
      </c>
      <c r="T1135" s="120">
        <v>0.03</v>
      </c>
      <c r="U1135" s="119">
        <v>18.7</v>
      </c>
      <c r="V1135" s="97">
        <v>1.36</v>
      </c>
      <c r="W1135" s="88">
        <v>69.099999999999994</v>
      </c>
      <c r="X1135" s="89">
        <v>0.54</v>
      </c>
      <c r="Y1135" s="90">
        <v>63.4</v>
      </c>
      <c r="Z1135" s="91">
        <v>-196.2</v>
      </c>
      <c r="AA1135" s="81">
        <v>-553.20000000000005</v>
      </c>
      <c r="AB1135" s="92">
        <v>99</v>
      </c>
      <c r="AC1135" s="93">
        <v>-24.5</v>
      </c>
      <c r="AD1135" s="94">
        <v>-16.399999999999999</v>
      </c>
      <c r="AE1135" s="94">
        <v>323</v>
      </c>
      <c r="AF1135" s="94">
        <v>9</v>
      </c>
      <c r="AG1135" s="95">
        <v>12</v>
      </c>
      <c r="AH1135" s="91">
        <v>-207</v>
      </c>
    </row>
    <row r="1136" spans="1:34" x14ac:dyDescent="0.2">
      <c r="A1136" s="76" t="s">
        <v>622</v>
      </c>
      <c r="B1136" s="38">
        <v>662244</v>
      </c>
      <c r="C1136" s="76" t="s">
        <v>1364</v>
      </c>
      <c r="D1136" s="76" t="s">
        <v>1315</v>
      </c>
      <c r="E1136" s="76" t="s">
        <v>1285</v>
      </c>
      <c r="F1136" s="76">
        <v>1994</v>
      </c>
      <c r="G1136" s="76">
        <v>3.4</v>
      </c>
      <c r="H1136" s="78" t="s">
        <v>553</v>
      </c>
      <c r="I1136" s="79">
        <v>18</v>
      </c>
      <c r="J1136" s="80">
        <v>7</v>
      </c>
      <c r="K1136" s="80">
        <v>74</v>
      </c>
      <c r="L1136" s="80">
        <v>-194.7</v>
      </c>
      <c r="M1136" s="82">
        <v>71.837333333000004</v>
      </c>
      <c r="N1136" s="83">
        <v>-11.22</v>
      </c>
      <c r="O1136" s="84">
        <v>38.799999999999997</v>
      </c>
      <c r="P1136" s="85">
        <v>-4.25</v>
      </c>
      <c r="Q1136" s="86">
        <v>54.5</v>
      </c>
      <c r="R1136" s="105">
        <v>-0.93500000000000005</v>
      </c>
      <c r="S1136" s="105">
        <v>25.7</v>
      </c>
      <c r="T1136" s="120">
        <v>-0.03</v>
      </c>
      <c r="U1136" s="119">
        <v>29</v>
      </c>
      <c r="V1136" s="97">
        <v>-5.1849999999999996</v>
      </c>
      <c r="W1136" s="88">
        <v>50.1</v>
      </c>
      <c r="X1136" s="89">
        <v>-0.27</v>
      </c>
      <c r="Y1136" s="90">
        <v>44</v>
      </c>
      <c r="Z1136" s="91">
        <v>-199.5</v>
      </c>
      <c r="AA1136" s="81">
        <v>-437.7</v>
      </c>
      <c r="AB1136" s="92">
        <v>91</v>
      </c>
      <c r="AC1136" s="93">
        <v>-19.5</v>
      </c>
      <c r="AD1136" s="94">
        <v>-10</v>
      </c>
      <c r="AE1136" s="94">
        <v>305</v>
      </c>
      <c r="AF1136" s="94">
        <v>28</v>
      </c>
      <c r="AG1136" s="95">
        <v>6.5</v>
      </c>
      <c r="AH1136" s="91">
        <v>-59</v>
      </c>
    </row>
    <row r="1137" spans="1:34" x14ac:dyDescent="0.2">
      <c r="A1137" s="76" t="s">
        <v>622</v>
      </c>
      <c r="B1137" s="38">
        <v>110634678</v>
      </c>
      <c r="C1137" s="76" t="s">
        <v>1128</v>
      </c>
      <c r="D1137" s="76" t="s">
        <v>1315</v>
      </c>
      <c r="E1137" s="76" t="s">
        <v>1129</v>
      </c>
      <c r="F1137" s="76">
        <v>1998</v>
      </c>
      <c r="G1137" s="76">
        <v>9.1</v>
      </c>
      <c r="H1137" s="78" t="s">
        <v>553</v>
      </c>
      <c r="I1137" s="79">
        <v>22</v>
      </c>
      <c r="J1137" s="80">
        <v>8</v>
      </c>
      <c r="K1137" s="80">
        <v>59</v>
      </c>
      <c r="L1137" s="80">
        <v>-175.2</v>
      </c>
      <c r="M1137" s="82">
        <v>70.630272727000005</v>
      </c>
      <c r="N1137" s="83">
        <v>-11.56</v>
      </c>
      <c r="O1137" s="84">
        <v>41.3</v>
      </c>
      <c r="P1137" s="85">
        <v>-3.145</v>
      </c>
      <c r="Q1137" s="86">
        <v>56.5</v>
      </c>
      <c r="R1137" s="105">
        <v>-5.27</v>
      </c>
      <c r="S1137" s="105">
        <v>28.5</v>
      </c>
      <c r="T1137" s="120">
        <v>0.13</v>
      </c>
      <c r="U1137" s="119">
        <v>25.1</v>
      </c>
      <c r="V1137" s="97">
        <v>-2.2949999999999999</v>
      </c>
      <c r="W1137" s="88">
        <v>49.2</v>
      </c>
      <c r="X1137" s="89">
        <v>0.36</v>
      </c>
      <c r="Y1137" s="90">
        <v>46.4</v>
      </c>
      <c r="Z1137" s="91">
        <v>-204</v>
      </c>
      <c r="AA1137" s="81">
        <v>-32.299999999999997</v>
      </c>
      <c r="AB1137" s="92">
        <v>95</v>
      </c>
      <c r="AC1137" s="93">
        <v>-21.4</v>
      </c>
      <c r="AD1137" s="94">
        <v>-2.7</v>
      </c>
      <c r="AE1137" s="94">
        <v>296</v>
      </c>
      <c r="AF1137" s="94">
        <v>5</v>
      </c>
      <c r="AG1137" s="95">
        <v>8</v>
      </c>
      <c r="AH1137" s="91">
        <v>-73</v>
      </c>
    </row>
    <row r="1138" spans="1:34" x14ac:dyDescent="0.2">
      <c r="A1138" s="76" t="s">
        <v>622</v>
      </c>
      <c r="B1138" s="38">
        <v>113678558</v>
      </c>
      <c r="C1138" s="76" t="s">
        <v>2115</v>
      </c>
      <c r="D1138" s="76" t="s">
        <v>1315</v>
      </c>
      <c r="E1138" s="76" t="s">
        <v>2116</v>
      </c>
      <c r="F1138" s="76">
        <v>2003</v>
      </c>
      <c r="G1138" s="76">
        <v>6.6</v>
      </c>
      <c r="H1138" s="78" t="s">
        <v>553</v>
      </c>
      <c r="I1138" s="79">
        <v>40</v>
      </c>
      <c r="J1138" s="80">
        <v>11</v>
      </c>
      <c r="K1138" s="80">
        <v>49</v>
      </c>
      <c r="L1138" s="80">
        <v>-120.7</v>
      </c>
      <c r="M1138" s="82">
        <v>67.662999999999997</v>
      </c>
      <c r="N1138" s="83">
        <v>-2.8050000000000002</v>
      </c>
      <c r="O1138" s="84">
        <v>36</v>
      </c>
      <c r="P1138" s="85">
        <v>-5.61</v>
      </c>
      <c r="Q1138" s="86">
        <v>55.1</v>
      </c>
      <c r="R1138" s="105">
        <v>-1.9550000000000001</v>
      </c>
      <c r="S1138" s="105">
        <v>18.7</v>
      </c>
      <c r="T1138" s="120">
        <v>-0.11</v>
      </c>
      <c r="U1138" s="119">
        <v>28.5</v>
      </c>
      <c r="V1138" s="97">
        <v>8.5000000000000006E-2</v>
      </c>
      <c r="W1138" s="88">
        <v>43.6</v>
      </c>
      <c r="X1138" s="89">
        <v>-7.11</v>
      </c>
      <c r="Y1138" s="90">
        <v>44.4</v>
      </c>
      <c r="Z1138" s="91">
        <v>-205.4</v>
      </c>
      <c r="AA1138" s="81">
        <v>118.2</v>
      </c>
      <c r="AB1138" s="92">
        <v>96</v>
      </c>
      <c r="AC1138" s="93">
        <v>20</v>
      </c>
      <c r="AD1138" s="94">
        <v>8.1999999999999993</v>
      </c>
      <c r="AE1138" s="94">
        <v>288</v>
      </c>
      <c r="AF1138" s="94">
        <v>-6</v>
      </c>
      <c r="AG1138" s="95">
        <v>2.5</v>
      </c>
      <c r="AH1138" s="91">
        <v>179</v>
      </c>
    </row>
    <row r="1139" spans="1:34" x14ac:dyDescent="0.2">
      <c r="A1139" s="76" t="s">
        <v>622</v>
      </c>
      <c r="B1139" s="38">
        <v>661023</v>
      </c>
      <c r="C1139" s="76" t="s">
        <v>991</v>
      </c>
      <c r="D1139" s="76" t="s">
        <v>1315</v>
      </c>
      <c r="E1139" s="76" t="s">
        <v>992</v>
      </c>
      <c r="F1139" s="76">
        <v>1994</v>
      </c>
      <c r="G1139" s="76">
        <v>2.2000000000000002</v>
      </c>
      <c r="H1139" s="78" t="s">
        <v>553</v>
      </c>
      <c r="I1139" s="79">
        <v>41</v>
      </c>
      <c r="J1139" s="80">
        <v>17</v>
      </c>
      <c r="K1139" s="80">
        <v>128</v>
      </c>
      <c r="L1139" s="80">
        <v>-150.1</v>
      </c>
      <c r="M1139" s="82">
        <v>79.080878049000006</v>
      </c>
      <c r="N1139" s="83">
        <v>-9.2650000000000006</v>
      </c>
      <c r="O1139" s="84">
        <v>62.542499999999997</v>
      </c>
      <c r="P1139" s="85">
        <v>-5.3550000000000004</v>
      </c>
      <c r="Q1139" s="86">
        <v>63.299062499999998</v>
      </c>
      <c r="R1139" s="105">
        <v>-18.274999999999999</v>
      </c>
      <c r="S1139" s="105">
        <v>48.504062500000003</v>
      </c>
      <c r="T1139" s="120">
        <v>7.0000000000000007E-2</v>
      </c>
      <c r="U1139" s="119">
        <v>36.799999999999997</v>
      </c>
      <c r="V1139" s="97">
        <v>-4.76</v>
      </c>
      <c r="W1139" s="88">
        <v>61.2</v>
      </c>
      <c r="X1139" s="89">
        <v>-1.71</v>
      </c>
      <c r="Y1139" s="90">
        <v>57.5</v>
      </c>
      <c r="Z1139" s="91">
        <v>-208.4</v>
      </c>
      <c r="AA1139" s="81">
        <v>-10.9</v>
      </c>
      <c r="AB1139" s="92">
        <v>99</v>
      </c>
      <c r="AC1139" s="93">
        <v>-7.3</v>
      </c>
      <c r="AD1139" s="94">
        <v>-4.0999999999999996</v>
      </c>
      <c r="AE1139" s="94">
        <v>324</v>
      </c>
      <c r="AF1139" s="94">
        <v>5</v>
      </c>
      <c r="AG1139" s="95">
        <v>-4.5</v>
      </c>
      <c r="AH1139" s="91">
        <v>-179</v>
      </c>
    </row>
    <row r="1140" spans="1:34" x14ac:dyDescent="0.2">
      <c r="A1140" s="76" t="s">
        <v>622</v>
      </c>
      <c r="B1140" s="38">
        <v>623158</v>
      </c>
      <c r="C1140" s="76" t="s">
        <v>1075</v>
      </c>
      <c r="D1140" s="76" t="s">
        <v>1315</v>
      </c>
      <c r="E1140" s="76" t="s">
        <v>1076</v>
      </c>
      <c r="F1140" s="76">
        <v>1974</v>
      </c>
      <c r="G1140" s="76">
        <v>0.2</v>
      </c>
      <c r="H1140" s="78" t="s">
        <v>553</v>
      </c>
      <c r="I1140" s="79">
        <v>38</v>
      </c>
      <c r="J1140" s="80">
        <v>10</v>
      </c>
      <c r="K1140" s="80">
        <v>127</v>
      </c>
      <c r="L1140" s="80">
        <v>-70.599999999999994</v>
      </c>
      <c r="M1140" s="82">
        <v>82.048815789000002</v>
      </c>
      <c r="N1140" s="83">
        <v>-7.65</v>
      </c>
      <c r="O1140" s="84">
        <v>53.302500000000002</v>
      </c>
      <c r="P1140" s="85">
        <v>-5.95</v>
      </c>
      <c r="Q1140" s="86">
        <v>58.23</v>
      </c>
      <c r="R1140" s="105">
        <v>-5.1849999999999996</v>
      </c>
      <c r="S1140" s="105">
        <v>28.586666666999999</v>
      </c>
      <c r="T1140" s="120">
        <v>0.02</v>
      </c>
      <c r="U1140" s="119">
        <v>9.6</v>
      </c>
      <c r="V1140" s="97">
        <v>2.8050000000000002</v>
      </c>
      <c r="W1140" s="88">
        <v>61.4</v>
      </c>
      <c r="X1140" s="89">
        <v>-0.18</v>
      </c>
      <c r="Y1140" s="90">
        <v>56.8</v>
      </c>
      <c r="Z1140" s="91">
        <v>-208.6</v>
      </c>
      <c r="AA1140" s="81">
        <v>-621.4</v>
      </c>
      <c r="AB1140" s="92">
        <v>99</v>
      </c>
      <c r="AC1140" s="93">
        <v>-34.1</v>
      </c>
      <c r="AD1140" s="94">
        <v>-25.9</v>
      </c>
      <c r="AE1140" s="94">
        <v>277</v>
      </c>
      <c r="AF1140" s="94">
        <v>-2</v>
      </c>
      <c r="AG1140" s="95">
        <v>-8</v>
      </c>
      <c r="AH1140" s="91">
        <v>-434</v>
      </c>
    </row>
    <row r="1141" spans="1:34" x14ac:dyDescent="0.2">
      <c r="A1141" s="76" t="s">
        <v>622</v>
      </c>
      <c r="B1141" s="38">
        <v>111535495</v>
      </c>
      <c r="C1141" s="76" t="s">
        <v>699</v>
      </c>
      <c r="D1141" s="76" t="s">
        <v>1315</v>
      </c>
      <c r="E1141" s="76" t="s">
        <v>700</v>
      </c>
      <c r="F1141" s="76">
        <v>2000</v>
      </c>
      <c r="G1141" s="76">
        <v>10.4</v>
      </c>
      <c r="H1141" s="78" t="s">
        <v>553</v>
      </c>
      <c r="I1141" s="79">
        <v>139</v>
      </c>
      <c r="J1141" s="80">
        <v>28</v>
      </c>
      <c r="K1141" s="80">
        <v>413</v>
      </c>
      <c r="L1141" s="80">
        <v>-168.7</v>
      </c>
      <c r="M1141" s="82">
        <v>89.317424459999998</v>
      </c>
      <c r="N1141" s="83">
        <v>-9.9450000000000003</v>
      </c>
      <c r="O1141" s="84">
        <v>57.238588235000002</v>
      </c>
      <c r="P1141" s="85">
        <v>-5.0149999999999997</v>
      </c>
      <c r="Q1141" s="86">
        <v>64.116705882000005</v>
      </c>
      <c r="R1141" s="105">
        <v>-18.785</v>
      </c>
      <c r="S1141" s="105">
        <v>34.311529411999999</v>
      </c>
      <c r="T1141" s="120">
        <v>-0.19</v>
      </c>
      <c r="U1141" s="119">
        <v>45.8</v>
      </c>
      <c r="V1141" s="97">
        <v>-5.8650000000000002</v>
      </c>
      <c r="W1141" s="88">
        <v>75.8</v>
      </c>
      <c r="X1141" s="89">
        <v>-2.16</v>
      </c>
      <c r="Y1141" s="90">
        <v>71.3</v>
      </c>
      <c r="Z1141" s="91">
        <v>-209</v>
      </c>
      <c r="AA1141" s="81">
        <v>183.6</v>
      </c>
      <c r="AB1141" s="92">
        <v>99</v>
      </c>
      <c r="AC1141" s="93">
        <v>7.3</v>
      </c>
      <c r="AD1141" s="94">
        <v>6.8</v>
      </c>
      <c r="AE1141" s="94">
        <v>297</v>
      </c>
      <c r="AF1141" s="94">
        <v>-1</v>
      </c>
      <c r="AG1141" s="95">
        <v>-3.5</v>
      </c>
      <c r="AH1141" s="91">
        <v>99</v>
      </c>
    </row>
    <row r="1142" spans="1:34" x14ac:dyDescent="0.2">
      <c r="A1142" s="76" t="s">
        <v>622</v>
      </c>
      <c r="B1142" s="38">
        <v>639921</v>
      </c>
      <c r="C1142" s="76" t="s">
        <v>980</v>
      </c>
      <c r="D1142" s="76" t="s">
        <v>1315</v>
      </c>
      <c r="E1142" s="76" t="s">
        <v>1103</v>
      </c>
      <c r="F1142" s="76">
        <v>1982</v>
      </c>
      <c r="G1142" s="76">
        <v>3.3</v>
      </c>
      <c r="H1142" s="78" t="s">
        <v>553</v>
      </c>
      <c r="I1142" s="79">
        <v>21</v>
      </c>
      <c r="J1142" s="80">
        <v>9</v>
      </c>
      <c r="K1142" s="80">
        <v>72</v>
      </c>
      <c r="L1142" s="80">
        <v>-183.2</v>
      </c>
      <c r="M1142" s="82">
        <v>71.837999999999994</v>
      </c>
      <c r="N1142" s="83">
        <v>-7.65</v>
      </c>
      <c r="O1142" s="84">
        <v>31.28</v>
      </c>
      <c r="P1142" s="85">
        <v>-6.29</v>
      </c>
      <c r="Q1142" s="86">
        <v>51.9</v>
      </c>
      <c r="R1142" s="105">
        <v>-3.4</v>
      </c>
      <c r="S1142" s="105">
        <v>13.2</v>
      </c>
      <c r="T1142" s="120">
        <v>-0.05</v>
      </c>
      <c r="U1142" s="119">
        <v>5.4</v>
      </c>
      <c r="V1142" s="97">
        <v>2.8050000000000002</v>
      </c>
      <c r="W1142" s="88">
        <v>48.5</v>
      </c>
      <c r="X1142" s="89">
        <v>-0.72</v>
      </c>
      <c r="Y1142" s="90">
        <v>41.6</v>
      </c>
      <c r="Z1142" s="91">
        <v>-210.5</v>
      </c>
      <c r="AA1142" s="81">
        <v>-480.9</v>
      </c>
      <c r="AB1142" s="92">
        <v>99</v>
      </c>
      <c r="AC1142" s="93">
        <v>-10.5</v>
      </c>
      <c r="AD1142" s="94">
        <v>-15.5</v>
      </c>
      <c r="AE1142" s="94">
        <v>284</v>
      </c>
      <c r="AF1142" s="94">
        <v>-6</v>
      </c>
      <c r="AG1142" s="95">
        <v>-11</v>
      </c>
      <c r="AH1142" s="91">
        <v>-249</v>
      </c>
    </row>
    <row r="1143" spans="1:34" x14ac:dyDescent="0.2">
      <c r="A1143" s="76" t="s">
        <v>622</v>
      </c>
      <c r="B1143" s="38">
        <v>111023978</v>
      </c>
      <c r="C1143" s="76" t="s">
        <v>809</v>
      </c>
      <c r="D1143" s="76" t="s">
        <v>1315</v>
      </c>
      <c r="E1143" s="76" t="s">
        <v>810</v>
      </c>
      <c r="F1143" s="76">
        <v>1999</v>
      </c>
      <c r="G1143" s="76">
        <v>3.1</v>
      </c>
      <c r="H1143" s="78" t="s">
        <v>553</v>
      </c>
      <c r="I1143" s="79">
        <v>432</v>
      </c>
      <c r="J1143" s="80">
        <v>68</v>
      </c>
      <c r="K1143" s="80">
        <v>875</v>
      </c>
      <c r="L1143" s="80">
        <v>-65.099999999999994</v>
      </c>
      <c r="M1143" s="82">
        <v>93.928351852000006</v>
      </c>
      <c r="N1143" s="83">
        <v>0.255</v>
      </c>
      <c r="O1143" s="84">
        <v>76.423333333000002</v>
      </c>
      <c r="P1143" s="85">
        <v>-2.2949999999999999</v>
      </c>
      <c r="Q1143" s="86">
        <v>77.907809524000001</v>
      </c>
      <c r="R1143" s="105">
        <v>-8.9250000000000007</v>
      </c>
      <c r="S1143" s="105">
        <v>63.887761904999998</v>
      </c>
      <c r="T1143" s="120">
        <v>-0.12</v>
      </c>
      <c r="U1143" s="119">
        <v>74.7</v>
      </c>
      <c r="V1143" s="97">
        <v>-6.29</v>
      </c>
      <c r="W1143" s="88">
        <v>86.7</v>
      </c>
      <c r="X1143" s="89">
        <v>-15.75</v>
      </c>
      <c r="Y1143" s="90">
        <v>84.9</v>
      </c>
      <c r="Z1143" s="91">
        <v>-216.5</v>
      </c>
      <c r="AA1143" s="81">
        <v>3.2</v>
      </c>
      <c r="AB1143" s="92">
        <v>99</v>
      </c>
      <c r="AC1143" s="93">
        <v>0.5</v>
      </c>
      <c r="AD1143" s="94">
        <v>0.5</v>
      </c>
      <c r="AE1143" s="94">
        <v>302</v>
      </c>
      <c r="AF1143" s="94">
        <v>9</v>
      </c>
      <c r="AG1143" s="95">
        <v>16.5</v>
      </c>
      <c r="AH1143" s="91">
        <v>181</v>
      </c>
    </row>
    <row r="1144" spans="1:34" x14ac:dyDescent="0.2">
      <c r="A1144" s="76" t="s">
        <v>622</v>
      </c>
      <c r="B1144" s="38">
        <v>114845461</v>
      </c>
      <c r="C1144" s="76" t="s">
        <v>2293</v>
      </c>
      <c r="D1144" s="76" t="s">
        <v>1315</v>
      </c>
      <c r="E1144" s="76" t="s">
        <v>2294</v>
      </c>
      <c r="F1144" s="76">
        <v>2005</v>
      </c>
      <c r="G1144" s="76">
        <v>6.9</v>
      </c>
      <c r="H1144" s="78" t="s">
        <v>554</v>
      </c>
      <c r="I1144" s="79">
        <v>32</v>
      </c>
      <c r="J1144" s="80">
        <v>16</v>
      </c>
      <c r="K1144" s="80">
        <v>32</v>
      </c>
      <c r="L1144" s="80">
        <v>-265.2</v>
      </c>
      <c r="M1144" s="82">
        <v>54.633906250000003</v>
      </c>
      <c r="N1144" s="83">
        <v>-4.335</v>
      </c>
      <c r="O1144" s="84">
        <v>37.161888888999997</v>
      </c>
      <c r="P1144" s="85">
        <v>-6.375</v>
      </c>
      <c r="Q1144" s="86">
        <v>38.982888889000002</v>
      </c>
      <c r="R1144" s="105">
        <v>-11.73</v>
      </c>
      <c r="S1144" s="105">
        <v>23.538111110999999</v>
      </c>
      <c r="T1144" s="120">
        <v>-0.09</v>
      </c>
      <c r="U1144" s="119">
        <v>34.9</v>
      </c>
      <c r="V1144" s="97">
        <v>-5.27</v>
      </c>
      <c r="W1144" s="88">
        <v>37.299999999999997</v>
      </c>
      <c r="X1144" s="89">
        <v>-8.3699999999999992</v>
      </c>
      <c r="Y1144" s="90">
        <v>24.3</v>
      </c>
      <c r="Z1144" s="91">
        <v>-221.1</v>
      </c>
      <c r="AA1144" s="81">
        <v>6.4</v>
      </c>
      <c r="AB1144" s="92">
        <v>99</v>
      </c>
      <c r="AC1144" s="93">
        <v>18.2</v>
      </c>
      <c r="AD1144" s="94">
        <v>5</v>
      </c>
      <c r="AE1144" s="94">
        <v>311</v>
      </c>
      <c r="AF1144" s="94">
        <v>-27</v>
      </c>
      <c r="AG1144" s="95">
        <v>-4.5</v>
      </c>
      <c r="AH1144" s="91">
        <v>23</v>
      </c>
    </row>
    <row r="1145" spans="1:34" x14ac:dyDescent="0.2">
      <c r="A1145" s="76" t="s">
        <v>622</v>
      </c>
      <c r="B1145" s="38">
        <v>664793</v>
      </c>
      <c r="C1145" s="76" t="s">
        <v>1022</v>
      </c>
      <c r="D1145" s="76" t="s">
        <v>1315</v>
      </c>
      <c r="E1145" s="76" t="s">
        <v>1023</v>
      </c>
      <c r="F1145" s="76">
        <v>1996</v>
      </c>
      <c r="G1145" s="76">
        <v>8.4</v>
      </c>
      <c r="H1145" s="78" t="s">
        <v>553</v>
      </c>
      <c r="I1145" s="79">
        <v>41</v>
      </c>
      <c r="J1145" s="80">
        <v>15</v>
      </c>
      <c r="K1145" s="80">
        <v>137</v>
      </c>
      <c r="L1145" s="80">
        <v>-25.2</v>
      </c>
      <c r="M1145" s="82">
        <v>79.715853659000004</v>
      </c>
      <c r="N1145" s="83">
        <v>-10.88</v>
      </c>
      <c r="O1145" s="84">
        <v>48.833888889000001</v>
      </c>
      <c r="P1145" s="85">
        <v>-4.76</v>
      </c>
      <c r="Q1145" s="86">
        <v>53.456333333000003</v>
      </c>
      <c r="R1145" s="105">
        <v>-15.895</v>
      </c>
      <c r="S1145" s="105">
        <v>34.220999999999997</v>
      </c>
      <c r="T1145" s="120">
        <v>0.13</v>
      </c>
      <c r="U1145" s="119">
        <v>43</v>
      </c>
      <c r="V1145" s="97">
        <v>3.57</v>
      </c>
      <c r="W1145" s="88">
        <v>61.8</v>
      </c>
      <c r="X1145" s="89">
        <v>0.45</v>
      </c>
      <c r="Y1145" s="90">
        <v>58</v>
      </c>
      <c r="Z1145" s="91">
        <v>-250.4</v>
      </c>
      <c r="AA1145" s="81">
        <v>-51.4</v>
      </c>
      <c r="AB1145" s="92">
        <v>99</v>
      </c>
      <c r="AC1145" s="93">
        <v>1.4</v>
      </c>
      <c r="AD1145" s="94">
        <v>5.9</v>
      </c>
      <c r="AE1145" s="94">
        <v>317</v>
      </c>
      <c r="AF1145" s="94">
        <v>-22</v>
      </c>
      <c r="AG1145" s="95">
        <v>-16</v>
      </c>
      <c r="AH1145" s="91">
        <v>-128</v>
      </c>
    </row>
    <row r="1146" spans="1:34" x14ac:dyDescent="0.2">
      <c r="A1146" s="76" t="s">
        <v>622</v>
      </c>
      <c r="B1146" s="38">
        <v>662451</v>
      </c>
      <c r="C1146" s="76" t="s">
        <v>262</v>
      </c>
      <c r="D1146" s="76" t="s">
        <v>1315</v>
      </c>
      <c r="E1146" s="76" t="s">
        <v>1007</v>
      </c>
      <c r="F1146" s="76">
        <v>1994</v>
      </c>
      <c r="G1146" s="76">
        <v>3.2</v>
      </c>
      <c r="H1146" s="78" t="s">
        <v>553</v>
      </c>
      <c r="I1146" s="79">
        <v>43</v>
      </c>
      <c r="J1146" s="80">
        <v>11</v>
      </c>
      <c r="K1146" s="80">
        <v>155</v>
      </c>
      <c r="L1146" s="80">
        <v>-12.2</v>
      </c>
      <c r="M1146" s="82">
        <v>80.119534884000004</v>
      </c>
      <c r="N1146" s="83">
        <v>-13.6</v>
      </c>
      <c r="O1146" s="84">
        <v>66.188130435000005</v>
      </c>
      <c r="P1146" s="85">
        <v>-1.9550000000000001</v>
      </c>
      <c r="Q1146" s="86">
        <v>65.892086957000004</v>
      </c>
      <c r="R1146" s="105">
        <v>-16.489999999999998</v>
      </c>
      <c r="S1146" s="105">
        <v>51.766086956999999</v>
      </c>
      <c r="T1146" s="120">
        <v>0.05</v>
      </c>
      <c r="U1146" s="119">
        <v>44.3</v>
      </c>
      <c r="V1146" s="97">
        <v>1.19</v>
      </c>
      <c r="W1146" s="88">
        <v>62.2</v>
      </c>
      <c r="X1146" s="89">
        <v>0.09</v>
      </c>
      <c r="Y1146" s="90">
        <v>55.6</v>
      </c>
      <c r="Z1146" s="91">
        <v>-256.8</v>
      </c>
      <c r="AA1146" s="81">
        <v>83.2</v>
      </c>
      <c r="AB1146" s="92">
        <v>98</v>
      </c>
      <c r="AC1146" s="93">
        <v>-9.5</v>
      </c>
      <c r="AD1146" s="94">
        <v>0</v>
      </c>
      <c r="AE1146" s="94">
        <v>290</v>
      </c>
      <c r="AF1146" s="94">
        <v>2</v>
      </c>
      <c r="AG1146" s="95">
        <v>6.5</v>
      </c>
      <c r="AH1146" s="91">
        <v>20</v>
      </c>
    </row>
    <row r="1147" spans="1:34" x14ac:dyDescent="0.2">
      <c r="A1147" s="76" t="s">
        <v>622</v>
      </c>
      <c r="B1147" s="38">
        <v>135535</v>
      </c>
      <c r="C1147" s="76" t="s">
        <v>1364</v>
      </c>
      <c r="D1147" s="76" t="s">
        <v>1399</v>
      </c>
      <c r="E1147" s="76" t="s">
        <v>1306</v>
      </c>
      <c r="F1147" s="76">
        <v>1974</v>
      </c>
      <c r="G1147" s="76">
        <v>3.1</v>
      </c>
      <c r="H1147" s="78" t="s">
        <v>553</v>
      </c>
      <c r="I1147" s="79">
        <v>23</v>
      </c>
      <c r="J1147" s="80">
        <v>8</v>
      </c>
      <c r="K1147" s="80">
        <v>93</v>
      </c>
      <c r="L1147" s="80">
        <v>-331.3</v>
      </c>
      <c r="M1147" s="82">
        <v>70.409478261000004</v>
      </c>
      <c r="N1147" s="83">
        <v>-10.455</v>
      </c>
      <c r="O1147" s="84">
        <v>26.364000000000001</v>
      </c>
      <c r="P1147" s="85">
        <v>-8.7550000000000008</v>
      </c>
      <c r="Q1147" s="86">
        <v>46.3</v>
      </c>
      <c r="R1147" s="105">
        <v>-2.5499999999999998</v>
      </c>
      <c r="S1147" s="105">
        <v>5.2930000000000001</v>
      </c>
      <c r="T1147" s="120">
        <v>-0.06</v>
      </c>
      <c r="U1147" s="119">
        <v>3.3</v>
      </c>
      <c r="V1147" s="97">
        <v>1.7</v>
      </c>
      <c r="W1147" s="88">
        <v>43</v>
      </c>
      <c r="X1147" s="89">
        <v>-0.18</v>
      </c>
      <c r="Y1147" s="90">
        <v>34.4</v>
      </c>
      <c r="Z1147" s="91">
        <v>-260.8</v>
      </c>
      <c r="AA1147" s="81">
        <v>-1049.0999999999999</v>
      </c>
      <c r="AB1147" s="92">
        <v>90</v>
      </c>
      <c r="AC1147" s="93">
        <v>-46.4</v>
      </c>
      <c r="AD1147" s="94">
        <v>-37.299999999999997</v>
      </c>
      <c r="AE1147" s="94">
        <v>281</v>
      </c>
      <c r="AF1147" s="94">
        <v>42</v>
      </c>
      <c r="AG1147" s="95">
        <v>-8</v>
      </c>
      <c r="AH1147" s="91">
        <v>-480</v>
      </c>
    </row>
    <row r="1148" spans="1:34" x14ac:dyDescent="0.2">
      <c r="A1148" s="76" t="s">
        <v>622</v>
      </c>
      <c r="B1148" s="38">
        <v>643267</v>
      </c>
      <c r="C1148" s="76" t="s">
        <v>1015</v>
      </c>
      <c r="D1148" s="76" t="s">
        <v>1315</v>
      </c>
      <c r="E1148" s="76" t="s">
        <v>1016</v>
      </c>
      <c r="F1148" s="76">
        <v>1984</v>
      </c>
      <c r="G1148" s="76">
        <v>0.2</v>
      </c>
      <c r="H1148" s="78" t="s">
        <v>553</v>
      </c>
      <c r="I1148" s="79">
        <v>15</v>
      </c>
      <c r="J1148" s="80">
        <v>7</v>
      </c>
      <c r="K1148" s="80">
        <v>69</v>
      </c>
      <c r="L1148" s="80">
        <v>-26.4</v>
      </c>
      <c r="M1148" s="82">
        <v>68.168800000000005</v>
      </c>
      <c r="N1148" s="83">
        <v>-14.195</v>
      </c>
      <c r="O1148" s="84">
        <v>40.426000000000002</v>
      </c>
      <c r="P1148" s="85">
        <v>-5.27</v>
      </c>
      <c r="Q1148" s="86">
        <v>39.731999999999999</v>
      </c>
      <c r="R1148" s="105">
        <v>-9.4350000000000005</v>
      </c>
      <c r="S1148" s="105">
        <v>21.827249999999999</v>
      </c>
      <c r="T1148" s="120">
        <v>-0.04</v>
      </c>
      <c r="U1148" s="119">
        <v>13.5</v>
      </c>
      <c r="V1148" s="97">
        <v>8.5000000000000006E-2</v>
      </c>
      <c r="W1148" s="88">
        <v>45.7</v>
      </c>
      <c r="X1148" s="89">
        <v>0.72</v>
      </c>
      <c r="Y1148" s="90">
        <v>38.1</v>
      </c>
      <c r="Z1148" s="91">
        <v>-285.5</v>
      </c>
      <c r="AA1148" s="81">
        <v>-708.2</v>
      </c>
      <c r="AB1148" s="92">
        <v>91</v>
      </c>
      <c r="AC1148" s="93">
        <v>-21.8</v>
      </c>
      <c r="AD1148" s="94">
        <v>-20.5</v>
      </c>
      <c r="AE1148" s="94">
        <v>297</v>
      </c>
      <c r="AF1148" s="94">
        <v>24</v>
      </c>
      <c r="AG1148" s="95">
        <v>-2</v>
      </c>
      <c r="AH1148" s="91">
        <v>-244</v>
      </c>
    </row>
    <row r="1149" spans="1:34" x14ac:dyDescent="0.2">
      <c r="A1149" s="76" t="s">
        <v>622</v>
      </c>
      <c r="B1149" s="38">
        <v>113553028</v>
      </c>
      <c r="C1149" s="76" t="s">
        <v>2039</v>
      </c>
      <c r="D1149" s="76" t="s">
        <v>1315</v>
      </c>
      <c r="E1149" s="76" t="s">
        <v>2040</v>
      </c>
      <c r="F1149" s="76">
        <v>2003</v>
      </c>
      <c r="G1149" s="76">
        <v>8.5</v>
      </c>
      <c r="H1149" s="78" t="s">
        <v>553</v>
      </c>
      <c r="I1149" s="79">
        <v>85</v>
      </c>
      <c r="J1149" s="80">
        <v>22</v>
      </c>
      <c r="K1149" s="80">
        <v>123</v>
      </c>
      <c r="L1149" s="80">
        <v>-110.5</v>
      </c>
      <c r="M1149" s="82">
        <v>79.333952941000007</v>
      </c>
      <c r="N1149" s="83">
        <v>-5.6950000000000003</v>
      </c>
      <c r="O1149" s="84">
        <v>64.034193548000005</v>
      </c>
      <c r="P1149" s="85">
        <v>-2.04</v>
      </c>
      <c r="Q1149" s="86">
        <v>64.782645161000005</v>
      </c>
      <c r="R1149" s="105">
        <v>-9.7750000000000004</v>
      </c>
      <c r="S1149" s="105">
        <v>47.817741935000001</v>
      </c>
      <c r="T1149" s="120">
        <v>0.22</v>
      </c>
      <c r="U1149" s="119">
        <v>52.5</v>
      </c>
      <c r="V1149" s="97">
        <v>2.8050000000000002</v>
      </c>
      <c r="W1149" s="88">
        <v>58</v>
      </c>
      <c r="X1149" s="89">
        <v>-11.07</v>
      </c>
      <c r="Y1149" s="90">
        <v>60.6</v>
      </c>
      <c r="Z1149" s="91">
        <v>-296.8</v>
      </c>
      <c r="AA1149" s="81">
        <v>-62.7</v>
      </c>
      <c r="AB1149" s="92">
        <v>99</v>
      </c>
      <c r="AC1149" s="93">
        <v>1.4</v>
      </c>
      <c r="AD1149" s="94">
        <v>1.8</v>
      </c>
      <c r="AE1149" s="94">
        <v>314</v>
      </c>
      <c r="AF1149" s="94">
        <v>-37</v>
      </c>
      <c r="AG1149" s="95">
        <v>-13.5</v>
      </c>
      <c r="AH1149" s="91">
        <v>-159</v>
      </c>
    </row>
    <row r="1150" spans="1:34" x14ac:dyDescent="0.2">
      <c r="A1150" s="76" t="s">
        <v>622</v>
      </c>
      <c r="B1150" s="38">
        <v>662919</v>
      </c>
      <c r="C1150" s="76" t="s">
        <v>248</v>
      </c>
      <c r="D1150" s="76" t="s">
        <v>1315</v>
      </c>
      <c r="E1150" s="76" t="s">
        <v>1094</v>
      </c>
      <c r="F1150" s="76">
        <v>1994</v>
      </c>
      <c r="G1150" s="76">
        <v>3.9</v>
      </c>
      <c r="H1150" s="78" t="s">
        <v>553</v>
      </c>
      <c r="I1150" s="79">
        <v>16</v>
      </c>
      <c r="J1150" s="80">
        <v>8</v>
      </c>
      <c r="K1150" s="80">
        <v>48</v>
      </c>
      <c r="L1150" s="80">
        <v>-53.6</v>
      </c>
      <c r="M1150" s="82">
        <v>61.610937499999999</v>
      </c>
      <c r="N1150" s="83">
        <v>-17.510000000000002</v>
      </c>
      <c r="O1150" s="84">
        <v>54.8</v>
      </c>
      <c r="P1150" s="85">
        <v>-3.8250000000000002</v>
      </c>
      <c r="Q1150" s="86">
        <v>52.595199999999998</v>
      </c>
      <c r="R1150" s="105">
        <v>-20.91</v>
      </c>
      <c r="S1150" s="105">
        <v>40.950800000000001</v>
      </c>
      <c r="T1150" s="120">
        <v>-0.05</v>
      </c>
      <c r="U1150" s="119">
        <v>32.1</v>
      </c>
      <c r="V1150" s="97">
        <v>-1.87</v>
      </c>
      <c r="W1150" s="88">
        <v>44.5</v>
      </c>
      <c r="X1150" s="89">
        <v>-0.09</v>
      </c>
      <c r="Y1150" s="90">
        <v>42.2</v>
      </c>
      <c r="Z1150" s="91">
        <v>-325</v>
      </c>
      <c r="AA1150" s="81">
        <v>-122.7</v>
      </c>
      <c r="AB1150" s="92">
        <v>98</v>
      </c>
      <c r="AC1150" s="93">
        <v>-5.5</v>
      </c>
      <c r="AD1150" s="94">
        <v>-0.5</v>
      </c>
      <c r="AE1150" s="94">
        <v>302</v>
      </c>
      <c r="AF1150" s="94">
        <v>9</v>
      </c>
      <c r="AG1150" s="95">
        <v>-1.5</v>
      </c>
      <c r="AH1150" s="91">
        <v>-53</v>
      </c>
    </row>
    <row r="1151" spans="1:34" x14ac:dyDescent="0.2">
      <c r="A1151" s="76" t="s">
        <v>622</v>
      </c>
      <c r="B1151" s="38">
        <v>113116456</v>
      </c>
      <c r="C1151" s="76" t="s">
        <v>2041</v>
      </c>
      <c r="D1151" s="76" t="s">
        <v>1315</v>
      </c>
      <c r="E1151" s="76" t="s">
        <v>2042</v>
      </c>
      <c r="F1151" s="76">
        <v>2002</v>
      </c>
      <c r="G1151" s="76">
        <v>8</v>
      </c>
      <c r="H1151" s="78" t="s">
        <v>553</v>
      </c>
      <c r="I1151" s="79">
        <v>84</v>
      </c>
      <c r="J1151" s="80">
        <v>23</v>
      </c>
      <c r="K1151" s="80">
        <v>119</v>
      </c>
      <c r="L1151" s="80">
        <v>-138.1</v>
      </c>
      <c r="M1151" s="82">
        <v>77.368666666999999</v>
      </c>
      <c r="N1151" s="83">
        <v>-14.705</v>
      </c>
      <c r="O1151" s="84">
        <v>61.692214286000002</v>
      </c>
      <c r="P1151" s="85">
        <v>-5.0149999999999997</v>
      </c>
      <c r="Q1151" s="86">
        <v>62.511499999999998</v>
      </c>
      <c r="R1151" s="105">
        <v>-33.744999999999997</v>
      </c>
      <c r="S1151" s="105">
        <v>45.634214286000002</v>
      </c>
      <c r="T1151" s="120">
        <v>7.0000000000000007E-2</v>
      </c>
      <c r="U1151" s="119">
        <v>53.1</v>
      </c>
      <c r="V1151" s="97">
        <v>-4.6749999999999998</v>
      </c>
      <c r="W1151" s="88">
        <v>57</v>
      </c>
      <c r="X1151" s="89">
        <v>-7.11</v>
      </c>
      <c r="Y1151" s="90">
        <v>58.9</v>
      </c>
      <c r="Z1151" s="91">
        <v>-378.5</v>
      </c>
      <c r="AA1151" s="81">
        <v>169.1</v>
      </c>
      <c r="AB1151" s="92">
        <v>98</v>
      </c>
      <c r="AC1151" s="93">
        <v>3.6</v>
      </c>
      <c r="AD1151" s="94">
        <v>5.5</v>
      </c>
      <c r="AE1151" s="94">
        <v>312</v>
      </c>
      <c r="AF1151" s="94">
        <v>-4</v>
      </c>
      <c r="AG1151" s="95">
        <v>1.5</v>
      </c>
      <c r="AH1151" s="91">
        <v>44</v>
      </c>
    </row>
    <row r="1152" spans="1:34" x14ac:dyDescent="0.2">
      <c r="A1152" s="76" t="s">
        <v>622</v>
      </c>
      <c r="B1152" s="38">
        <v>620278</v>
      </c>
      <c r="C1152" s="76" t="s">
        <v>2130</v>
      </c>
      <c r="D1152" s="76" t="s">
        <v>1315</v>
      </c>
      <c r="E1152" s="76" t="s">
        <v>2131</v>
      </c>
      <c r="F1152" s="76">
        <v>1971</v>
      </c>
      <c r="G1152" s="76">
        <v>0</v>
      </c>
      <c r="H1152" s="78" t="s">
        <v>553</v>
      </c>
      <c r="I1152" s="79">
        <v>13</v>
      </c>
      <c r="J1152" s="80">
        <v>3</v>
      </c>
      <c r="K1152" s="80">
        <v>46</v>
      </c>
      <c r="L1152" s="80">
        <v>-67.2</v>
      </c>
      <c r="M1152" s="82">
        <v>37.626307691999997</v>
      </c>
      <c r="N1152" s="83">
        <v>-0.255</v>
      </c>
      <c r="O1152" s="84">
        <v>9.6</v>
      </c>
      <c r="P1152" s="85">
        <v>-1.36</v>
      </c>
      <c r="Q1152" s="86">
        <v>26.1</v>
      </c>
      <c r="R1152" s="105" t="s">
        <v>3815</v>
      </c>
      <c r="S1152" s="105" t="s">
        <v>3815</v>
      </c>
      <c r="T1152" s="120" t="s">
        <v>3815</v>
      </c>
      <c r="U1152" s="119" t="s">
        <v>3815</v>
      </c>
      <c r="V1152" s="97">
        <v>0.42499999999999999</v>
      </c>
      <c r="W1152" s="88">
        <v>18.7</v>
      </c>
      <c r="X1152" s="89">
        <v>0.63</v>
      </c>
      <c r="Y1152" s="90">
        <v>11.6</v>
      </c>
      <c r="Z1152" s="91" t="s">
        <v>3815</v>
      </c>
      <c r="AA1152" s="81">
        <v>-870</v>
      </c>
      <c r="AB1152" s="92">
        <v>90</v>
      </c>
      <c r="AC1152" s="93">
        <v>-17.3</v>
      </c>
      <c r="AD1152" s="94">
        <v>-26.4</v>
      </c>
      <c r="AE1152" s="94">
        <v>283</v>
      </c>
      <c r="AF1152" s="94">
        <v>24</v>
      </c>
      <c r="AG1152" s="95">
        <v>-11.5</v>
      </c>
      <c r="AH1152" s="91">
        <v>-308</v>
      </c>
    </row>
    <row r="1153" spans="1:34" x14ac:dyDescent="0.2">
      <c r="A1153" s="76" t="s">
        <v>2132</v>
      </c>
      <c r="B1153" s="38">
        <v>186276</v>
      </c>
      <c r="C1153" s="76" t="s">
        <v>440</v>
      </c>
      <c r="D1153" s="76" t="s">
        <v>1315</v>
      </c>
      <c r="E1153" s="76" t="s">
        <v>2152</v>
      </c>
      <c r="F1153" s="76">
        <v>1989</v>
      </c>
      <c r="G1153" s="76">
        <v>5.0999999999999996</v>
      </c>
      <c r="H1153" s="78" t="s">
        <v>553</v>
      </c>
      <c r="I1153" s="79">
        <v>100</v>
      </c>
      <c r="J1153" s="80">
        <v>3</v>
      </c>
      <c r="K1153" s="80">
        <v>361</v>
      </c>
      <c r="L1153" s="80">
        <v>520.20000000000005</v>
      </c>
      <c r="M1153" s="82">
        <v>86.428579999999997</v>
      </c>
      <c r="N1153" s="83">
        <v>9.5399999999999991</v>
      </c>
      <c r="O1153" s="84">
        <v>19.2</v>
      </c>
      <c r="P1153" s="85">
        <v>11.52</v>
      </c>
      <c r="Q1153" s="86">
        <v>57.3</v>
      </c>
      <c r="R1153" s="105" t="s">
        <v>3815</v>
      </c>
      <c r="S1153" s="105" t="s">
        <v>3815</v>
      </c>
      <c r="T1153" s="120" t="s">
        <v>3815</v>
      </c>
      <c r="U1153" s="119" t="s">
        <v>3815</v>
      </c>
      <c r="V1153" s="97">
        <v>-1.19</v>
      </c>
      <c r="W1153" s="88">
        <v>74.099999999999994</v>
      </c>
      <c r="X1153" s="89">
        <v>4.05</v>
      </c>
      <c r="Y1153" s="90">
        <v>71.3</v>
      </c>
      <c r="Z1153" s="91">
        <v>275.60000000000002</v>
      </c>
      <c r="AA1153" s="81">
        <v>346.4</v>
      </c>
      <c r="AB1153" s="92">
        <v>99</v>
      </c>
      <c r="AC1153" s="93">
        <v>7.3</v>
      </c>
      <c r="AD1153" s="94">
        <v>3.6</v>
      </c>
      <c r="AE1153" s="94">
        <v>302</v>
      </c>
      <c r="AF1153" s="94">
        <v>7</v>
      </c>
      <c r="AG1153" s="95">
        <v>23</v>
      </c>
      <c r="AH1153" s="91">
        <v>229</v>
      </c>
    </row>
    <row r="1154" spans="1:34" x14ac:dyDescent="0.2">
      <c r="A1154" s="76" t="s">
        <v>2132</v>
      </c>
      <c r="B1154" s="38">
        <v>188359</v>
      </c>
      <c r="C1154" s="76" t="s">
        <v>2180</v>
      </c>
      <c r="D1154" s="76" t="s">
        <v>1315</v>
      </c>
      <c r="E1154" s="76" t="s">
        <v>2181</v>
      </c>
      <c r="F1154" s="76">
        <v>1991</v>
      </c>
      <c r="G1154" s="76">
        <v>8.5</v>
      </c>
      <c r="H1154" s="78" t="s">
        <v>553</v>
      </c>
      <c r="I1154" s="79">
        <v>13</v>
      </c>
      <c r="J1154" s="80">
        <v>3</v>
      </c>
      <c r="K1154" s="80">
        <v>45</v>
      </c>
      <c r="L1154" s="80">
        <v>488.7</v>
      </c>
      <c r="M1154" s="82">
        <v>57.742461538000001</v>
      </c>
      <c r="N1154" s="83">
        <v>8.91</v>
      </c>
      <c r="O1154" s="84">
        <v>9.5</v>
      </c>
      <c r="P1154" s="85">
        <v>10.89</v>
      </c>
      <c r="Q1154" s="86">
        <v>36.1</v>
      </c>
      <c r="R1154" s="105" t="s">
        <v>3815</v>
      </c>
      <c r="S1154" s="105" t="s">
        <v>3815</v>
      </c>
      <c r="T1154" s="120" t="s">
        <v>3815</v>
      </c>
      <c r="U1154" s="119" t="s">
        <v>3815</v>
      </c>
      <c r="V1154" s="97">
        <v>-0.68</v>
      </c>
      <c r="W1154" s="88">
        <v>32.700000000000003</v>
      </c>
      <c r="X1154" s="89">
        <v>0.9</v>
      </c>
      <c r="Y1154" s="90">
        <v>29.7</v>
      </c>
      <c r="Z1154" s="91">
        <v>229.6</v>
      </c>
      <c r="AA1154" s="81">
        <v>160.9</v>
      </c>
      <c r="AB1154" s="92">
        <v>92</v>
      </c>
      <c r="AC1154" s="93">
        <v>3.2</v>
      </c>
      <c r="AD1154" s="94">
        <v>2.2999999999999998</v>
      </c>
      <c r="AE1154" s="94">
        <v>296</v>
      </c>
      <c r="AF1154" s="94">
        <v>9</v>
      </c>
      <c r="AG1154" s="95">
        <v>11.5</v>
      </c>
      <c r="AH1154" s="91">
        <v>168</v>
      </c>
    </row>
    <row r="1155" spans="1:34" x14ac:dyDescent="0.2">
      <c r="A1155" s="76" t="s">
        <v>2132</v>
      </c>
      <c r="B1155" s="38">
        <v>193950</v>
      </c>
      <c r="C1155" s="76" t="s">
        <v>2168</v>
      </c>
      <c r="D1155" s="76" t="s">
        <v>1315</v>
      </c>
      <c r="E1155" s="76" t="s">
        <v>2169</v>
      </c>
      <c r="F1155" s="76">
        <v>1999</v>
      </c>
      <c r="G1155" s="76">
        <v>5</v>
      </c>
      <c r="H1155" s="78" t="s">
        <v>553</v>
      </c>
      <c r="I1155" s="79">
        <v>37</v>
      </c>
      <c r="J1155" s="80">
        <v>4</v>
      </c>
      <c r="K1155" s="80">
        <v>64</v>
      </c>
      <c r="L1155" s="80">
        <v>542.29999999999995</v>
      </c>
      <c r="M1155" s="82">
        <v>65.759</v>
      </c>
      <c r="N1155" s="83">
        <v>9.4499999999999993</v>
      </c>
      <c r="O1155" s="84">
        <v>16</v>
      </c>
      <c r="P1155" s="85">
        <v>11.79</v>
      </c>
      <c r="Q1155" s="86">
        <v>45.7</v>
      </c>
      <c r="R1155" s="105" t="s">
        <v>3815</v>
      </c>
      <c r="S1155" s="105" t="s">
        <v>3815</v>
      </c>
      <c r="T1155" s="120" t="s">
        <v>3815</v>
      </c>
      <c r="U1155" s="119" t="s">
        <v>3815</v>
      </c>
      <c r="V1155" s="97">
        <v>1.4450000000000001</v>
      </c>
      <c r="W1155" s="88">
        <v>42.6</v>
      </c>
      <c r="X1155" s="89">
        <v>0.36</v>
      </c>
      <c r="Y1155" s="90">
        <v>41.3</v>
      </c>
      <c r="Z1155" s="91">
        <v>228.6</v>
      </c>
      <c r="AA1155" s="81">
        <v>345</v>
      </c>
      <c r="AB1155" s="92">
        <v>99</v>
      </c>
      <c r="AC1155" s="93">
        <v>10</v>
      </c>
      <c r="AD1155" s="94">
        <v>9.5</v>
      </c>
      <c r="AE1155" s="94">
        <v>298</v>
      </c>
      <c r="AF1155" s="94">
        <v>3</v>
      </c>
      <c r="AG1155" s="95">
        <v>-12</v>
      </c>
      <c r="AH1155" s="91">
        <v>17</v>
      </c>
    </row>
    <row r="1156" spans="1:34" x14ac:dyDescent="0.2">
      <c r="A1156" s="76" t="s">
        <v>2132</v>
      </c>
      <c r="B1156" s="38">
        <v>191790</v>
      </c>
      <c r="C1156" s="76" t="s">
        <v>2161</v>
      </c>
      <c r="D1156" s="76" t="s">
        <v>1315</v>
      </c>
      <c r="E1156" s="76" t="s">
        <v>2162</v>
      </c>
      <c r="F1156" s="76">
        <v>1996</v>
      </c>
      <c r="G1156" s="76">
        <v>5.0999999999999996</v>
      </c>
      <c r="H1156" s="78" t="s">
        <v>553</v>
      </c>
      <c r="I1156" s="79">
        <v>46</v>
      </c>
      <c r="J1156" s="80">
        <v>4</v>
      </c>
      <c r="K1156" s="80">
        <v>103</v>
      </c>
      <c r="L1156" s="80">
        <v>373.2</v>
      </c>
      <c r="M1156" s="82">
        <v>79.297826087000004</v>
      </c>
      <c r="N1156" s="83">
        <v>6.84</v>
      </c>
      <c r="O1156" s="84">
        <v>17.7</v>
      </c>
      <c r="P1156" s="85">
        <v>8.2799999999999994</v>
      </c>
      <c r="Q1156" s="86">
        <v>49.4</v>
      </c>
      <c r="R1156" s="105" t="s">
        <v>3815</v>
      </c>
      <c r="S1156" s="105" t="s">
        <v>3815</v>
      </c>
      <c r="T1156" s="120" t="s">
        <v>3815</v>
      </c>
      <c r="U1156" s="119" t="s">
        <v>3815</v>
      </c>
      <c r="V1156" s="97">
        <v>0.93500000000000005</v>
      </c>
      <c r="W1156" s="88">
        <v>49</v>
      </c>
      <c r="X1156" s="89">
        <v>2.7</v>
      </c>
      <c r="Y1156" s="90">
        <v>50.2</v>
      </c>
      <c r="Z1156" s="91">
        <v>186.5</v>
      </c>
      <c r="AA1156" s="81">
        <v>403.6</v>
      </c>
      <c r="AB1156" s="92">
        <v>98</v>
      </c>
      <c r="AC1156" s="93">
        <v>8.6</v>
      </c>
      <c r="AD1156" s="94">
        <v>4.5</v>
      </c>
      <c r="AE1156" s="94">
        <v>295</v>
      </c>
      <c r="AF1156" s="94">
        <v>4</v>
      </c>
      <c r="AG1156" s="95">
        <v>1</v>
      </c>
      <c r="AH1156" s="91">
        <v>63</v>
      </c>
    </row>
    <row r="1157" spans="1:34" x14ac:dyDescent="0.2">
      <c r="A1157" s="76" t="s">
        <v>2132</v>
      </c>
      <c r="B1157" s="38">
        <v>191184</v>
      </c>
      <c r="C1157" s="76" t="s">
        <v>2186</v>
      </c>
      <c r="D1157" s="76" t="s">
        <v>1315</v>
      </c>
      <c r="E1157" s="76" t="s">
        <v>2187</v>
      </c>
      <c r="F1157" s="76">
        <v>1995</v>
      </c>
      <c r="G1157" s="76">
        <v>7.7</v>
      </c>
      <c r="H1157" s="78" t="s">
        <v>553</v>
      </c>
      <c r="I1157" s="79">
        <v>27</v>
      </c>
      <c r="J1157" s="80">
        <v>8</v>
      </c>
      <c r="K1157" s="80">
        <v>63</v>
      </c>
      <c r="L1157" s="80">
        <v>410.3</v>
      </c>
      <c r="M1157" s="82">
        <v>69.373333333000005</v>
      </c>
      <c r="N1157" s="83">
        <v>7.29</v>
      </c>
      <c r="O1157" s="84">
        <v>15.8</v>
      </c>
      <c r="P1157" s="85">
        <v>9</v>
      </c>
      <c r="Q1157" s="86">
        <v>43.3</v>
      </c>
      <c r="R1157" s="105" t="s">
        <v>3815</v>
      </c>
      <c r="S1157" s="105" t="s">
        <v>3815</v>
      </c>
      <c r="T1157" s="120" t="s">
        <v>3815</v>
      </c>
      <c r="U1157" s="119" t="s">
        <v>3815</v>
      </c>
      <c r="V1157" s="97">
        <v>3.8250000000000002</v>
      </c>
      <c r="W1157" s="88">
        <v>36.799999999999997</v>
      </c>
      <c r="X1157" s="89">
        <v>1.44</v>
      </c>
      <c r="Y1157" s="90">
        <v>37</v>
      </c>
      <c r="Z1157" s="91">
        <v>172.2</v>
      </c>
      <c r="AA1157" s="81">
        <v>211.8</v>
      </c>
      <c r="AB1157" s="92">
        <v>99</v>
      </c>
      <c r="AC1157" s="93">
        <v>6.8</v>
      </c>
      <c r="AD1157" s="94">
        <v>6.4</v>
      </c>
      <c r="AE1157" s="94">
        <v>281</v>
      </c>
      <c r="AF1157" s="94">
        <v>7</v>
      </c>
      <c r="AG1157" s="95">
        <v>25</v>
      </c>
      <c r="AH1157" s="91">
        <v>354</v>
      </c>
    </row>
    <row r="1158" spans="1:34" x14ac:dyDescent="0.2">
      <c r="A1158" s="76" t="s">
        <v>2132</v>
      </c>
      <c r="B1158" s="38">
        <v>190648</v>
      </c>
      <c r="C1158" s="76" t="s">
        <v>1138</v>
      </c>
      <c r="D1158" s="76" t="s">
        <v>1315</v>
      </c>
      <c r="E1158" s="76" t="s">
        <v>2159</v>
      </c>
      <c r="F1158" s="76">
        <v>1994</v>
      </c>
      <c r="G1158" s="76">
        <v>5.3</v>
      </c>
      <c r="H1158" s="78" t="s">
        <v>553</v>
      </c>
      <c r="I1158" s="79">
        <v>17</v>
      </c>
      <c r="J1158" s="80">
        <v>3</v>
      </c>
      <c r="K1158" s="80">
        <v>36</v>
      </c>
      <c r="L1158" s="80">
        <v>295.60000000000002</v>
      </c>
      <c r="M1158" s="82">
        <v>59.579058824000001</v>
      </c>
      <c r="N1158" s="83">
        <v>5.4</v>
      </c>
      <c r="O1158" s="84">
        <v>13.8</v>
      </c>
      <c r="P1158" s="85">
        <v>6.57</v>
      </c>
      <c r="Q1158" s="86">
        <v>38.700000000000003</v>
      </c>
      <c r="R1158" s="105" t="s">
        <v>3815</v>
      </c>
      <c r="S1158" s="105" t="s">
        <v>3815</v>
      </c>
      <c r="T1158" s="120" t="s">
        <v>3815</v>
      </c>
      <c r="U1158" s="119" t="s">
        <v>3815</v>
      </c>
      <c r="V1158" s="97">
        <v>0.68</v>
      </c>
      <c r="W1158" s="88">
        <v>34.4</v>
      </c>
      <c r="X1158" s="89">
        <v>3.06</v>
      </c>
      <c r="Y1158" s="90">
        <v>35.1</v>
      </c>
      <c r="Z1158" s="91">
        <v>156.5</v>
      </c>
      <c r="AA1158" s="81">
        <v>225</v>
      </c>
      <c r="AB1158" s="92">
        <v>98</v>
      </c>
      <c r="AC1158" s="93">
        <v>9.1</v>
      </c>
      <c r="AD1158" s="94">
        <v>7.3</v>
      </c>
      <c r="AE1158" s="94">
        <v>307</v>
      </c>
      <c r="AF1158" s="94">
        <v>-18</v>
      </c>
      <c r="AG1158" s="95">
        <v>6</v>
      </c>
      <c r="AH1158" s="91">
        <v>61</v>
      </c>
    </row>
    <row r="1159" spans="1:34" x14ac:dyDescent="0.2">
      <c r="A1159" s="76" t="s">
        <v>2132</v>
      </c>
      <c r="B1159" s="38">
        <v>191953</v>
      </c>
      <c r="C1159" s="76" t="s">
        <v>2202</v>
      </c>
      <c r="D1159" s="76" t="s">
        <v>1315</v>
      </c>
      <c r="E1159" s="76" t="s">
        <v>2203</v>
      </c>
      <c r="F1159" s="76">
        <v>1996</v>
      </c>
      <c r="G1159" s="76">
        <v>8.5</v>
      </c>
      <c r="H1159" s="78" t="s">
        <v>553</v>
      </c>
      <c r="I1159" s="79">
        <v>13</v>
      </c>
      <c r="J1159" s="80">
        <v>4</v>
      </c>
      <c r="K1159" s="80">
        <v>28</v>
      </c>
      <c r="L1159" s="80">
        <v>302.8</v>
      </c>
      <c r="M1159" s="82">
        <v>57.898076922999998</v>
      </c>
      <c r="N1159" s="83">
        <v>5.58</v>
      </c>
      <c r="O1159" s="84">
        <v>10.4</v>
      </c>
      <c r="P1159" s="85">
        <v>6.75</v>
      </c>
      <c r="Q1159" s="86">
        <v>36.200000000000003</v>
      </c>
      <c r="R1159" s="105" t="s">
        <v>3815</v>
      </c>
      <c r="S1159" s="105" t="s">
        <v>3815</v>
      </c>
      <c r="T1159" s="120" t="s">
        <v>3815</v>
      </c>
      <c r="U1159" s="119" t="s">
        <v>3815</v>
      </c>
      <c r="V1159" s="97">
        <v>0</v>
      </c>
      <c r="W1159" s="88">
        <v>36.799999999999997</v>
      </c>
      <c r="X1159" s="89">
        <v>1.35</v>
      </c>
      <c r="Y1159" s="90">
        <v>36.1</v>
      </c>
      <c r="Z1159" s="91">
        <v>148.19999999999999</v>
      </c>
      <c r="AA1159" s="81">
        <v>165.9</v>
      </c>
      <c r="AB1159" s="92">
        <v>98</v>
      </c>
      <c r="AC1159" s="93">
        <v>10.9</v>
      </c>
      <c r="AD1159" s="94">
        <v>2.7</v>
      </c>
      <c r="AE1159" s="94">
        <v>320</v>
      </c>
      <c r="AF1159" s="94">
        <v>-23</v>
      </c>
      <c r="AG1159" s="95">
        <v>-18.5</v>
      </c>
      <c r="AH1159" s="91">
        <v>-173</v>
      </c>
    </row>
    <row r="1160" spans="1:34" x14ac:dyDescent="0.2">
      <c r="A1160" s="76" t="s">
        <v>2132</v>
      </c>
      <c r="B1160" s="38">
        <v>193371</v>
      </c>
      <c r="C1160" s="76" t="s">
        <v>2164</v>
      </c>
      <c r="D1160" s="76" t="s">
        <v>1315</v>
      </c>
      <c r="E1160" s="76" t="s">
        <v>2165</v>
      </c>
      <c r="F1160" s="76">
        <v>1998</v>
      </c>
      <c r="G1160" s="76">
        <v>7.4</v>
      </c>
      <c r="H1160" s="78" t="s">
        <v>553</v>
      </c>
      <c r="I1160" s="79">
        <v>27</v>
      </c>
      <c r="J1160" s="80">
        <v>3</v>
      </c>
      <c r="K1160" s="80">
        <v>52</v>
      </c>
      <c r="L1160" s="80">
        <v>398.9</v>
      </c>
      <c r="M1160" s="82">
        <v>75.044740740999998</v>
      </c>
      <c r="N1160" s="83">
        <v>7.11</v>
      </c>
      <c r="O1160" s="84">
        <v>14.7</v>
      </c>
      <c r="P1160" s="85">
        <v>8.73</v>
      </c>
      <c r="Q1160" s="86">
        <v>47</v>
      </c>
      <c r="R1160" s="105" t="s">
        <v>3815</v>
      </c>
      <c r="S1160" s="105" t="s">
        <v>3815</v>
      </c>
      <c r="T1160" s="120" t="s">
        <v>3815</v>
      </c>
      <c r="U1160" s="119" t="s">
        <v>3815</v>
      </c>
      <c r="V1160" s="97">
        <v>4.335</v>
      </c>
      <c r="W1160" s="88">
        <v>45.6</v>
      </c>
      <c r="X1160" s="89">
        <v>-1.26</v>
      </c>
      <c r="Y1160" s="90">
        <v>48.8</v>
      </c>
      <c r="Z1160" s="91">
        <v>139.6</v>
      </c>
      <c r="AA1160" s="81">
        <v>265.5</v>
      </c>
      <c r="AB1160" s="92">
        <v>99</v>
      </c>
      <c r="AC1160" s="93">
        <v>-0.9</v>
      </c>
      <c r="AD1160" s="94">
        <v>5.9</v>
      </c>
      <c r="AE1160" s="94">
        <v>313</v>
      </c>
      <c r="AF1160" s="94">
        <v>-22</v>
      </c>
      <c r="AG1160" s="95">
        <v>-1</v>
      </c>
      <c r="AH1160" s="91">
        <v>-37</v>
      </c>
    </row>
    <row r="1161" spans="1:34" x14ac:dyDescent="0.2">
      <c r="A1161" s="76" t="s">
        <v>2132</v>
      </c>
      <c r="B1161" s="38">
        <v>184141</v>
      </c>
      <c r="C1161" s="76" t="s">
        <v>2206</v>
      </c>
      <c r="D1161" s="76" t="s">
        <v>1315</v>
      </c>
      <c r="E1161" s="76" t="s">
        <v>2207</v>
      </c>
      <c r="F1161" s="76">
        <v>1987</v>
      </c>
      <c r="G1161" s="76">
        <v>0.2</v>
      </c>
      <c r="H1161" s="78" t="s">
        <v>553</v>
      </c>
      <c r="I1161" s="79">
        <v>21</v>
      </c>
      <c r="J1161" s="80">
        <v>3</v>
      </c>
      <c r="K1161" s="80">
        <v>57</v>
      </c>
      <c r="L1161" s="80">
        <v>314.7</v>
      </c>
      <c r="M1161" s="82">
        <v>54.973666667000003</v>
      </c>
      <c r="N1161" s="83">
        <v>5.67</v>
      </c>
      <c r="O1161" s="84">
        <v>14.1</v>
      </c>
      <c r="P1161" s="85">
        <v>6.84</v>
      </c>
      <c r="Q1161" s="86">
        <v>38.1</v>
      </c>
      <c r="R1161" s="105" t="s">
        <v>3815</v>
      </c>
      <c r="S1161" s="105" t="s">
        <v>3815</v>
      </c>
      <c r="T1161" s="120" t="s">
        <v>3815</v>
      </c>
      <c r="U1161" s="119" t="s">
        <v>3815</v>
      </c>
      <c r="V1161" s="97">
        <v>1.19</v>
      </c>
      <c r="W1161" s="88">
        <v>35.799999999999997</v>
      </c>
      <c r="X1161" s="89">
        <v>-0.09</v>
      </c>
      <c r="Y1161" s="90">
        <v>29.3</v>
      </c>
      <c r="Z1161" s="91">
        <v>130.5</v>
      </c>
      <c r="AA1161" s="81">
        <v>69.099999999999994</v>
      </c>
      <c r="AB1161" s="92">
        <v>95</v>
      </c>
      <c r="AC1161" s="93">
        <v>-5</v>
      </c>
      <c r="AD1161" s="94">
        <v>-0.9</v>
      </c>
      <c r="AE1161" s="94">
        <v>335</v>
      </c>
      <c r="AF1161" s="94">
        <v>2</v>
      </c>
      <c r="AG1161" s="95">
        <v>-12.5</v>
      </c>
      <c r="AH1161" s="91">
        <v>-223</v>
      </c>
    </row>
    <row r="1162" spans="1:34" x14ac:dyDescent="0.2">
      <c r="A1162" s="76" t="s">
        <v>2132</v>
      </c>
      <c r="B1162" s="38">
        <v>193515</v>
      </c>
      <c r="C1162" s="76" t="s">
        <v>1432</v>
      </c>
      <c r="D1162" s="76" t="s">
        <v>1315</v>
      </c>
      <c r="E1162" s="76" t="s">
        <v>2175</v>
      </c>
      <c r="F1162" s="76">
        <v>1999</v>
      </c>
      <c r="G1162" s="76">
        <v>4.5</v>
      </c>
      <c r="H1162" s="78" t="s">
        <v>553</v>
      </c>
      <c r="I1162" s="79">
        <v>11</v>
      </c>
      <c r="J1162" s="80">
        <v>7</v>
      </c>
      <c r="K1162" s="80">
        <v>29</v>
      </c>
      <c r="L1162" s="80">
        <v>340.1</v>
      </c>
      <c r="M1162" s="82">
        <v>54.491181818000001</v>
      </c>
      <c r="N1162" s="83">
        <v>5.67</v>
      </c>
      <c r="O1162" s="84">
        <v>12.3</v>
      </c>
      <c r="P1162" s="85">
        <v>7.29</v>
      </c>
      <c r="Q1162" s="86">
        <v>33.5</v>
      </c>
      <c r="R1162" s="105" t="s">
        <v>3815</v>
      </c>
      <c r="S1162" s="105" t="s">
        <v>3815</v>
      </c>
      <c r="T1162" s="120" t="s">
        <v>3815</v>
      </c>
      <c r="U1162" s="119" t="s">
        <v>3815</v>
      </c>
      <c r="V1162" s="97">
        <v>4.08</v>
      </c>
      <c r="W1162" s="88">
        <v>26.9</v>
      </c>
      <c r="X1162" s="89">
        <v>0.63</v>
      </c>
      <c r="Y1162" s="90">
        <v>25.2</v>
      </c>
      <c r="Z1162" s="91">
        <v>126.1</v>
      </c>
      <c r="AA1162" s="81">
        <v>-19.5</v>
      </c>
      <c r="AB1162" s="92">
        <v>95</v>
      </c>
      <c r="AC1162" s="93">
        <v>-7.7</v>
      </c>
      <c r="AD1162" s="94">
        <v>-8.1999999999999993</v>
      </c>
      <c r="AE1162" s="94">
        <v>290</v>
      </c>
      <c r="AF1162" s="94">
        <v>-8</v>
      </c>
      <c r="AG1162" s="95">
        <v>2</v>
      </c>
      <c r="AH1162" s="91">
        <v>-130</v>
      </c>
    </row>
    <row r="1163" spans="1:34" x14ac:dyDescent="0.2">
      <c r="A1163" s="76" t="s">
        <v>2132</v>
      </c>
      <c r="B1163" s="38">
        <v>193627</v>
      </c>
      <c r="C1163" s="76" t="s">
        <v>2197</v>
      </c>
      <c r="D1163" s="76" t="s">
        <v>1315</v>
      </c>
      <c r="E1163" s="76" t="s">
        <v>2198</v>
      </c>
      <c r="F1163" s="76">
        <v>1999</v>
      </c>
      <c r="G1163" s="76">
        <v>3.5</v>
      </c>
      <c r="H1163" s="78" t="s">
        <v>554</v>
      </c>
      <c r="I1163" s="79">
        <v>63</v>
      </c>
      <c r="J1163" s="80">
        <v>7</v>
      </c>
      <c r="K1163" s="80">
        <v>136</v>
      </c>
      <c r="L1163" s="80">
        <v>287.39999999999998</v>
      </c>
      <c r="M1163" s="82">
        <v>73.833333332999999</v>
      </c>
      <c r="N1163" s="83">
        <v>5.31</v>
      </c>
      <c r="O1163" s="84">
        <v>15.7</v>
      </c>
      <c r="P1163" s="85">
        <v>6.3</v>
      </c>
      <c r="Q1163" s="86">
        <v>48.2</v>
      </c>
      <c r="R1163" s="105" t="s">
        <v>3815</v>
      </c>
      <c r="S1163" s="105" t="s">
        <v>3815</v>
      </c>
      <c r="T1163" s="120" t="s">
        <v>3815</v>
      </c>
      <c r="U1163" s="119" t="s">
        <v>3815</v>
      </c>
      <c r="V1163" s="97">
        <v>2.72</v>
      </c>
      <c r="W1163" s="88">
        <v>50.5</v>
      </c>
      <c r="X1163" s="89">
        <v>0.81</v>
      </c>
      <c r="Y1163" s="90">
        <v>45.6</v>
      </c>
      <c r="Z1163" s="91">
        <v>121.2</v>
      </c>
      <c r="AA1163" s="81">
        <v>217.7</v>
      </c>
      <c r="AB1163" s="92">
        <v>99</v>
      </c>
      <c r="AC1163" s="93">
        <v>5</v>
      </c>
      <c r="AD1163" s="94">
        <v>10.9</v>
      </c>
      <c r="AE1163" s="94">
        <v>294</v>
      </c>
      <c r="AF1163" s="94">
        <v>3</v>
      </c>
      <c r="AG1163" s="95">
        <v>-9.5</v>
      </c>
      <c r="AH1163" s="91">
        <v>61</v>
      </c>
    </row>
    <row r="1164" spans="1:34" x14ac:dyDescent="0.2">
      <c r="A1164" s="76" t="s">
        <v>2132</v>
      </c>
      <c r="B1164" s="38">
        <v>189412</v>
      </c>
      <c r="C1164" s="76" t="s">
        <v>2192</v>
      </c>
      <c r="D1164" s="76" t="s">
        <v>1315</v>
      </c>
      <c r="E1164" s="76" t="s">
        <v>2193</v>
      </c>
      <c r="F1164" s="76">
        <v>1992</v>
      </c>
      <c r="G1164" s="76">
        <v>2.8</v>
      </c>
      <c r="H1164" s="78" t="s">
        <v>553</v>
      </c>
      <c r="I1164" s="79">
        <v>15</v>
      </c>
      <c r="J1164" s="80">
        <v>2</v>
      </c>
      <c r="K1164" s="80">
        <v>20</v>
      </c>
      <c r="L1164" s="80">
        <v>222.2</v>
      </c>
      <c r="M1164" s="82">
        <v>42.193066666999997</v>
      </c>
      <c r="N1164" s="83">
        <v>4.05</v>
      </c>
      <c r="O1164" s="84">
        <v>11.3</v>
      </c>
      <c r="P1164" s="85">
        <v>4.95</v>
      </c>
      <c r="Q1164" s="86">
        <v>30.5</v>
      </c>
      <c r="R1164" s="105" t="s">
        <v>3815</v>
      </c>
      <c r="S1164" s="105" t="s">
        <v>3815</v>
      </c>
      <c r="T1164" s="120" t="s">
        <v>3815</v>
      </c>
      <c r="U1164" s="119" t="s">
        <v>3815</v>
      </c>
      <c r="V1164" s="97">
        <v>-3.4</v>
      </c>
      <c r="W1164" s="88">
        <v>23.6</v>
      </c>
      <c r="X1164" s="89">
        <v>-1.08</v>
      </c>
      <c r="Y1164" s="90">
        <v>22.5</v>
      </c>
      <c r="Z1164" s="91">
        <v>106.7</v>
      </c>
      <c r="AA1164" s="81">
        <v>-44.5</v>
      </c>
      <c r="AB1164" s="92">
        <v>87</v>
      </c>
      <c r="AC1164" s="93">
        <v>1.4</v>
      </c>
      <c r="AD1164" s="94">
        <v>-2.7</v>
      </c>
      <c r="AE1164" s="94">
        <v>307</v>
      </c>
      <c r="AF1164" s="94">
        <v>4</v>
      </c>
      <c r="AG1164" s="95">
        <v>4</v>
      </c>
      <c r="AH1164" s="91">
        <v>7</v>
      </c>
    </row>
    <row r="1165" spans="1:34" x14ac:dyDescent="0.2">
      <c r="A1165" s="76" t="s">
        <v>2132</v>
      </c>
      <c r="B1165" s="38">
        <v>192631</v>
      </c>
      <c r="C1165" s="76" t="s">
        <v>2139</v>
      </c>
      <c r="D1165" s="76" t="s">
        <v>1315</v>
      </c>
      <c r="E1165" s="76" t="s">
        <v>2140</v>
      </c>
      <c r="F1165" s="76">
        <v>1997</v>
      </c>
      <c r="G1165" s="76">
        <v>2.2000000000000002</v>
      </c>
      <c r="H1165" s="78" t="s">
        <v>553</v>
      </c>
      <c r="I1165" s="79">
        <v>23</v>
      </c>
      <c r="J1165" s="80">
        <v>4</v>
      </c>
      <c r="K1165" s="80">
        <v>63</v>
      </c>
      <c r="L1165" s="80">
        <v>73.400000000000006</v>
      </c>
      <c r="M1165" s="82">
        <v>69.548695652000006</v>
      </c>
      <c r="N1165" s="83">
        <v>1.53</v>
      </c>
      <c r="O1165" s="84">
        <v>14.8</v>
      </c>
      <c r="P1165" s="85">
        <v>1.71</v>
      </c>
      <c r="Q1165" s="86">
        <v>42.9</v>
      </c>
      <c r="R1165" s="105" t="s">
        <v>3815</v>
      </c>
      <c r="S1165" s="105" t="s">
        <v>3815</v>
      </c>
      <c r="T1165" s="120" t="s">
        <v>3815</v>
      </c>
      <c r="U1165" s="119" t="s">
        <v>3815</v>
      </c>
      <c r="V1165" s="97">
        <v>-4.93</v>
      </c>
      <c r="W1165" s="88">
        <v>40.700000000000003</v>
      </c>
      <c r="X1165" s="89">
        <v>4.41</v>
      </c>
      <c r="Y1165" s="90">
        <v>37.799999999999997</v>
      </c>
      <c r="Z1165" s="91">
        <v>102.7</v>
      </c>
      <c r="AA1165" s="81">
        <v>-123.2</v>
      </c>
      <c r="AB1165" s="92">
        <v>97</v>
      </c>
      <c r="AC1165" s="93">
        <v>-2.2999999999999998</v>
      </c>
      <c r="AD1165" s="94">
        <v>1.4</v>
      </c>
      <c r="AE1165" s="94">
        <v>297</v>
      </c>
      <c r="AF1165" s="94">
        <v>1</v>
      </c>
      <c r="AG1165" s="95">
        <v>-5.5</v>
      </c>
      <c r="AH1165" s="91">
        <v>-49</v>
      </c>
    </row>
    <row r="1166" spans="1:34" x14ac:dyDescent="0.2">
      <c r="A1166" s="76" t="s">
        <v>2132</v>
      </c>
      <c r="B1166" s="38">
        <v>191552</v>
      </c>
      <c r="C1166" s="76" t="s">
        <v>1862</v>
      </c>
      <c r="D1166" s="76" t="s">
        <v>1315</v>
      </c>
      <c r="E1166" s="76" t="s">
        <v>2160</v>
      </c>
      <c r="F1166" s="76">
        <v>1995</v>
      </c>
      <c r="G1166" s="76">
        <v>5.3</v>
      </c>
      <c r="H1166" s="78" t="s">
        <v>553</v>
      </c>
      <c r="I1166" s="79">
        <v>84</v>
      </c>
      <c r="J1166" s="80">
        <v>14</v>
      </c>
      <c r="K1166" s="80">
        <v>231</v>
      </c>
      <c r="L1166" s="80">
        <v>192.9</v>
      </c>
      <c r="M1166" s="82">
        <v>89.466666666999998</v>
      </c>
      <c r="N1166" s="83">
        <v>3.51</v>
      </c>
      <c r="O1166" s="84">
        <v>19.5</v>
      </c>
      <c r="P1166" s="85">
        <v>4.32</v>
      </c>
      <c r="Q1166" s="86">
        <v>55.5</v>
      </c>
      <c r="R1166" s="105" t="s">
        <v>3815</v>
      </c>
      <c r="S1166" s="105" t="s">
        <v>3815</v>
      </c>
      <c r="T1166" s="120" t="s">
        <v>3815</v>
      </c>
      <c r="U1166" s="119" t="s">
        <v>3815</v>
      </c>
      <c r="V1166" s="97">
        <v>0.51</v>
      </c>
      <c r="W1166" s="88">
        <v>64.3</v>
      </c>
      <c r="X1166" s="89">
        <v>1.08</v>
      </c>
      <c r="Y1166" s="90">
        <v>62.1</v>
      </c>
      <c r="Z1166" s="91">
        <v>93.4</v>
      </c>
      <c r="AA1166" s="81">
        <v>253.2</v>
      </c>
      <c r="AB1166" s="92">
        <v>99</v>
      </c>
      <c r="AC1166" s="93">
        <v>9.1</v>
      </c>
      <c r="AD1166" s="94">
        <v>8.1999999999999993</v>
      </c>
      <c r="AE1166" s="94">
        <v>322</v>
      </c>
      <c r="AF1166" s="94">
        <v>-11</v>
      </c>
      <c r="AG1166" s="95">
        <v>-11</v>
      </c>
      <c r="AH1166" s="91">
        <v>-62</v>
      </c>
    </row>
    <row r="1167" spans="1:34" x14ac:dyDescent="0.2">
      <c r="A1167" s="76" t="s">
        <v>2132</v>
      </c>
      <c r="B1167" s="38">
        <v>193852</v>
      </c>
      <c r="C1167" s="76" t="s">
        <v>2166</v>
      </c>
      <c r="D1167" s="76" t="s">
        <v>1315</v>
      </c>
      <c r="E1167" s="76" t="s">
        <v>2167</v>
      </c>
      <c r="F1167" s="76">
        <v>1999</v>
      </c>
      <c r="G1167" s="76">
        <v>3.6</v>
      </c>
      <c r="H1167" s="78" t="s">
        <v>553</v>
      </c>
      <c r="I1167" s="79">
        <v>22</v>
      </c>
      <c r="J1167" s="80">
        <v>3</v>
      </c>
      <c r="K1167" s="80">
        <v>68</v>
      </c>
      <c r="L1167" s="80">
        <v>166.9</v>
      </c>
      <c r="M1167" s="82">
        <v>63.127272726999998</v>
      </c>
      <c r="N1167" s="83">
        <v>2.88</v>
      </c>
      <c r="O1167" s="84">
        <v>15.7</v>
      </c>
      <c r="P1167" s="85">
        <v>3.69</v>
      </c>
      <c r="Q1167" s="86">
        <v>42</v>
      </c>
      <c r="R1167" s="105" t="s">
        <v>3815</v>
      </c>
      <c r="S1167" s="105" t="s">
        <v>3815</v>
      </c>
      <c r="T1167" s="120" t="s">
        <v>3815</v>
      </c>
      <c r="U1167" s="119" t="s">
        <v>3815</v>
      </c>
      <c r="V1167" s="97">
        <v>-3.4</v>
      </c>
      <c r="W1167" s="88">
        <v>34.6</v>
      </c>
      <c r="X1167" s="89">
        <v>-0.09</v>
      </c>
      <c r="Y1167" s="90">
        <v>30.3</v>
      </c>
      <c r="Z1167" s="91">
        <v>88.8</v>
      </c>
      <c r="AA1167" s="81">
        <v>191.4</v>
      </c>
      <c r="AB1167" s="92">
        <v>99</v>
      </c>
      <c r="AC1167" s="93">
        <v>-0.9</v>
      </c>
      <c r="AD1167" s="94">
        <v>3.2</v>
      </c>
      <c r="AE1167" s="94">
        <v>299</v>
      </c>
      <c r="AF1167" s="94">
        <v>23</v>
      </c>
      <c r="AG1167" s="95">
        <v>22.5</v>
      </c>
      <c r="AH1167" s="91">
        <v>268</v>
      </c>
    </row>
    <row r="1168" spans="1:34" x14ac:dyDescent="0.2">
      <c r="A1168" s="76" t="s">
        <v>2132</v>
      </c>
      <c r="B1168" s="38">
        <v>192278</v>
      </c>
      <c r="C1168" s="76" t="s">
        <v>1140</v>
      </c>
      <c r="D1168" s="76" t="s">
        <v>1315</v>
      </c>
      <c r="E1168" s="76" t="s">
        <v>2196</v>
      </c>
      <c r="F1168" s="76">
        <v>1997</v>
      </c>
      <c r="G1168" s="76">
        <v>1.7</v>
      </c>
      <c r="H1168" s="78" t="s">
        <v>553</v>
      </c>
      <c r="I1168" s="79">
        <v>19</v>
      </c>
      <c r="J1168" s="80">
        <v>3</v>
      </c>
      <c r="K1168" s="80">
        <v>39</v>
      </c>
      <c r="L1168" s="80">
        <v>173.2</v>
      </c>
      <c r="M1168" s="82">
        <v>60.213473684</v>
      </c>
      <c r="N1168" s="83">
        <v>2.4300000000000002</v>
      </c>
      <c r="O1168" s="84">
        <v>14.2</v>
      </c>
      <c r="P1168" s="85">
        <v>3.51</v>
      </c>
      <c r="Q1168" s="86">
        <v>38.299999999999997</v>
      </c>
      <c r="R1168" s="105" t="s">
        <v>3815</v>
      </c>
      <c r="S1168" s="105" t="s">
        <v>3815</v>
      </c>
      <c r="T1168" s="120" t="s">
        <v>3815</v>
      </c>
      <c r="U1168" s="119" t="s">
        <v>3815</v>
      </c>
      <c r="V1168" s="97">
        <v>1.7</v>
      </c>
      <c r="W1168" s="88">
        <v>30.2</v>
      </c>
      <c r="X1168" s="89">
        <v>2.52</v>
      </c>
      <c r="Y1168" s="90">
        <v>31.2</v>
      </c>
      <c r="Z1168" s="91">
        <v>78.599999999999994</v>
      </c>
      <c r="AA1168" s="81">
        <v>135.5</v>
      </c>
      <c r="AB1168" s="92">
        <v>99</v>
      </c>
      <c r="AC1168" s="93">
        <v>-5</v>
      </c>
      <c r="AD1168" s="94">
        <v>4.5</v>
      </c>
      <c r="AE1168" s="94">
        <v>285</v>
      </c>
      <c r="AF1168" s="94">
        <v>14</v>
      </c>
      <c r="AG1168" s="95">
        <v>7</v>
      </c>
      <c r="AH1168" s="91">
        <v>122</v>
      </c>
    </row>
    <row r="1169" spans="1:34" x14ac:dyDescent="0.2">
      <c r="A1169" s="76" t="s">
        <v>2132</v>
      </c>
      <c r="B1169" s="38">
        <v>187668</v>
      </c>
      <c r="C1169" s="76" t="s">
        <v>2141</v>
      </c>
      <c r="D1169" s="76" t="s">
        <v>1315</v>
      </c>
      <c r="E1169" s="76" t="s">
        <v>2142</v>
      </c>
      <c r="F1169" s="76">
        <v>1991</v>
      </c>
      <c r="G1169" s="76">
        <v>7.3</v>
      </c>
      <c r="H1169" s="78" t="s">
        <v>553</v>
      </c>
      <c r="I1169" s="79">
        <v>112</v>
      </c>
      <c r="J1169" s="80">
        <v>8</v>
      </c>
      <c r="K1169" s="80">
        <v>278</v>
      </c>
      <c r="L1169" s="80">
        <v>123.8</v>
      </c>
      <c r="M1169" s="82">
        <v>88.227642857000006</v>
      </c>
      <c r="N1169" s="83">
        <v>2.34</v>
      </c>
      <c r="O1169" s="84">
        <v>15.9</v>
      </c>
      <c r="P1169" s="85">
        <v>2.79</v>
      </c>
      <c r="Q1169" s="86">
        <v>53.9</v>
      </c>
      <c r="R1169" s="105" t="s">
        <v>3815</v>
      </c>
      <c r="S1169" s="105" t="s">
        <v>3815</v>
      </c>
      <c r="T1169" s="120" t="s">
        <v>3815</v>
      </c>
      <c r="U1169" s="119" t="s">
        <v>3815</v>
      </c>
      <c r="V1169" s="97">
        <v>0.17</v>
      </c>
      <c r="W1169" s="88">
        <v>66.8</v>
      </c>
      <c r="X1169" s="89">
        <v>2.34</v>
      </c>
      <c r="Y1169" s="90">
        <v>62</v>
      </c>
      <c r="Z1169" s="91">
        <v>77.400000000000006</v>
      </c>
      <c r="AA1169" s="81">
        <v>58.6</v>
      </c>
      <c r="AB1169" s="92">
        <v>99</v>
      </c>
      <c r="AC1169" s="93">
        <v>-6.4</v>
      </c>
      <c r="AD1169" s="94">
        <v>0.9</v>
      </c>
      <c r="AE1169" s="94">
        <v>311</v>
      </c>
      <c r="AF1169" s="94">
        <v>-15</v>
      </c>
      <c r="AG1169" s="95">
        <v>-11.5</v>
      </c>
      <c r="AH1169" s="91">
        <v>-203</v>
      </c>
    </row>
    <row r="1170" spans="1:34" x14ac:dyDescent="0.2">
      <c r="A1170" s="76" t="s">
        <v>2132</v>
      </c>
      <c r="B1170" s="38">
        <v>191954</v>
      </c>
      <c r="C1170" s="76" t="s">
        <v>196</v>
      </c>
      <c r="D1170" s="76" t="s">
        <v>1315</v>
      </c>
      <c r="E1170" s="76" t="s">
        <v>2163</v>
      </c>
      <c r="F1170" s="76">
        <v>1996</v>
      </c>
      <c r="G1170" s="76">
        <v>5.2</v>
      </c>
      <c r="H1170" s="78" t="s">
        <v>553</v>
      </c>
      <c r="I1170" s="79">
        <v>19</v>
      </c>
      <c r="J1170" s="80">
        <v>6</v>
      </c>
      <c r="K1170" s="80">
        <v>50</v>
      </c>
      <c r="L1170" s="80">
        <v>115.3</v>
      </c>
      <c r="M1170" s="82">
        <v>62.701473684</v>
      </c>
      <c r="N1170" s="83">
        <v>2.25</v>
      </c>
      <c r="O1170" s="84">
        <v>14.7</v>
      </c>
      <c r="P1170" s="85">
        <v>2.61</v>
      </c>
      <c r="Q1170" s="86">
        <v>41.2</v>
      </c>
      <c r="R1170" s="105" t="s">
        <v>3815</v>
      </c>
      <c r="S1170" s="105" t="s">
        <v>3815</v>
      </c>
      <c r="T1170" s="120" t="s">
        <v>3815</v>
      </c>
      <c r="U1170" s="119" t="s">
        <v>3815</v>
      </c>
      <c r="V1170" s="97">
        <v>0.17</v>
      </c>
      <c r="W1170" s="88">
        <v>37.200000000000003</v>
      </c>
      <c r="X1170" s="89">
        <v>2.0699999999999998</v>
      </c>
      <c r="Y1170" s="90">
        <v>36.799999999999997</v>
      </c>
      <c r="Z1170" s="91">
        <v>72.099999999999994</v>
      </c>
      <c r="AA1170" s="81">
        <v>32.700000000000003</v>
      </c>
      <c r="AB1170" s="92">
        <v>93</v>
      </c>
      <c r="AC1170" s="93">
        <v>0</v>
      </c>
      <c r="AD1170" s="94">
        <v>-0.9</v>
      </c>
      <c r="AE1170" s="94">
        <v>333</v>
      </c>
      <c r="AF1170" s="94">
        <v>5</v>
      </c>
      <c r="AG1170" s="95">
        <v>-15</v>
      </c>
      <c r="AH1170" s="91">
        <v>-235</v>
      </c>
    </row>
    <row r="1171" spans="1:34" x14ac:dyDescent="0.2">
      <c r="A1171" s="76" t="s">
        <v>2132</v>
      </c>
      <c r="B1171" s="38">
        <v>189182</v>
      </c>
      <c r="C1171" s="76" t="s">
        <v>2190</v>
      </c>
      <c r="D1171" s="76" t="s">
        <v>1315</v>
      </c>
      <c r="E1171" s="76" t="s">
        <v>2191</v>
      </c>
      <c r="F1171" s="76">
        <v>1992</v>
      </c>
      <c r="G1171" s="76">
        <v>2</v>
      </c>
      <c r="H1171" s="78" t="s">
        <v>553</v>
      </c>
      <c r="I1171" s="79">
        <v>60</v>
      </c>
      <c r="J1171" s="80">
        <v>4</v>
      </c>
      <c r="K1171" s="80">
        <v>118</v>
      </c>
      <c r="L1171" s="80">
        <v>206.3</v>
      </c>
      <c r="M1171" s="82">
        <v>80.962666666999993</v>
      </c>
      <c r="N1171" s="83">
        <v>4.2300000000000004</v>
      </c>
      <c r="O1171" s="84">
        <v>18.2</v>
      </c>
      <c r="P1171" s="85">
        <v>4.59</v>
      </c>
      <c r="Q1171" s="86">
        <v>50.6</v>
      </c>
      <c r="R1171" s="105" t="s">
        <v>3815</v>
      </c>
      <c r="S1171" s="105" t="s">
        <v>3815</v>
      </c>
      <c r="T1171" s="120" t="s">
        <v>3815</v>
      </c>
      <c r="U1171" s="119" t="s">
        <v>3815</v>
      </c>
      <c r="V1171" s="97">
        <v>4.335</v>
      </c>
      <c r="W1171" s="88">
        <v>53.2</v>
      </c>
      <c r="X1171" s="89">
        <v>-0.36</v>
      </c>
      <c r="Y1171" s="90">
        <v>53.1</v>
      </c>
      <c r="Z1171" s="91">
        <v>72</v>
      </c>
      <c r="AA1171" s="81">
        <v>57.7</v>
      </c>
      <c r="AB1171" s="92">
        <v>99</v>
      </c>
      <c r="AC1171" s="93">
        <v>4.5</v>
      </c>
      <c r="AD1171" s="94">
        <v>4.0999999999999996</v>
      </c>
      <c r="AE1171" s="94">
        <v>307</v>
      </c>
      <c r="AF1171" s="94">
        <v>-20</v>
      </c>
      <c r="AG1171" s="95">
        <v>-22</v>
      </c>
      <c r="AH1171" s="91">
        <v>-214</v>
      </c>
    </row>
    <row r="1172" spans="1:34" x14ac:dyDescent="0.2">
      <c r="A1172" s="76" t="s">
        <v>2132</v>
      </c>
      <c r="B1172" s="38">
        <v>191952</v>
      </c>
      <c r="C1172" s="76" t="s">
        <v>2144</v>
      </c>
      <c r="D1172" s="76" t="s">
        <v>1315</v>
      </c>
      <c r="E1172" s="76" t="s">
        <v>2145</v>
      </c>
      <c r="F1172" s="76">
        <v>1996</v>
      </c>
      <c r="G1172" s="76">
        <v>8.5</v>
      </c>
      <c r="H1172" s="78" t="s">
        <v>553</v>
      </c>
      <c r="I1172" s="79">
        <v>62</v>
      </c>
      <c r="J1172" s="80">
        <v>6</v>
      </c>
      <c r="K1172" s="80">
        <v>136</v>
      </c>
      <c r="L1172" s="80">
        <v>183.2</v>
      </c>
      <c r="M1172" s="82">
        <v>82.226854838999998</v>
      </c>
      <c r="N1172" s="83">
        <v>3.42</v>
      </c>
      <c r="O1172" s="84">
        <v>15.9</v>
      </c>
      <c r="P1172" s="85">
        <v>4.1399999999999997</v>
      </c>
      <c r="Q1172" s="86">
        <v>51.3</v>
      </c>
      <c r="R1172" s="105" t="s">
        <v>3815</v>
      </c>
      <c r="S1172" s="105" t="s">
        <v>3815</v>
      </c>
      <c r="T1172" s="120" t="s">
        <v>3815</v>
      </c>
      <c r="U1172" s="119" t="s">
        <v>3815</v>
      </c>
      <c r="V1172" s="97">
        <v>2.5499999999999998</v>
      </c>
      <c r="W1172" s="88">
        <v>57.5</v>
      </c>
      <c r="X1172" s="89">
        <v>-0.27</v>
      </c>
      <c r="Y1172" s="90">
        <v>58.2</v>
      </c>
      <c r="Z1172" s="91">
        <v>67.400000000000006</v>
      </c>
      <c r="AA1172" s="81">
        <v>157.30000000000001</v>
      </c>
      <c r="AB1172" s="92">
        <v>99</v>
      </c>
      <c r="AC1172" s="93">
        <v>15.5</v>
      </c>
      <c r="AD1172" s="94">
        <v>5</v>
      </c>
      <c r="AE1172" s="94">
        <v>312</v>
      </c>
      <c r="AF1172" s="94">
        <v>-20</v>
      </c>
      <c r="AG1172" s="95">
        <v>-4.5</v>
      </c>
      <c r="AH1172" s="91">
        <v>5</v>
      </c>
    </row>
    <row r="1173" spans="1:34" x14ac:dyDescent="0.2">
      <c r="A1173" s="76" t="s">
        <v>2132</v>
      </c>
      <c r="B1173" s="38">
        <v>192321</v>
      </c>
      <c r="C1173" s="76" t="s">
        <v>173</v>
      </c>
      <c r="D1173" s="76" t="s">
        <v>1315</v>
      </c>
      <c r="E1173" s="76" t="s">
        <v>2146</v>
      </c>
      <c r="F1173" s="76">
        <v>1997</v>
      </c>
      <c r="G1173" s="76">
        <v>5.4</v>
      </c>
      <c r="H1173" s="78" t="s">
        <v>553</v>
      </c>
      <c r="I1173" s="79">
        <v>13</v>
      </c>
      <c r="J1173" s="80">
        <v>3</v>
      </c>
      <c r="K1173" s="80">
        <v>28</v>
      </c>
      <c r="L1173" s="80">
        <v>95.7</v>
      </c>
      <c r="M1173" s="82">
        <v>50.249692308</v>
      </c>
      <c r="N1173" s="83">
        <v>1.89</v>
      </c>
      <c r="O1173" s="84">
        <v>10.6</v>
      </c>
      <c r="P1173" s="85">
        <v>2.16</v>
      </c>
      <c r="Q1173" s="86">
        <v>32.5</v>
      </c>
      <c r="R1173" s="105" t="s">
        <v>3815</v>
      </c>
      <c r="S1173" s="105" t="s">
        <v>3815</v>
      </c>
      <c r="T1173" s="120" t="s">
        <v>3815</v>
      </c>
      <c r="U1173" s="119" t="s">
        <v>3815</v>
      </c>
      <c r="V1173" s="97">
        <v>-8.5000000000000006E-2</v>
      </c>
      <c r="W1173" s="88">
        <v>23.5</v>
      </c>
      <c r="X1173" s="89">
        <v>2.25</v>
      </c>
      <c r="Y1173" s="90">
        <v>25.1</v>
      </c>
      <c r="Z1173" s="91">
        <v>66.2</v>
      </c>
      <c r="AA1173" s="81">
        <v>242.7</v>
      </c>
      <c r="AB1173" s="92">
        <v>97</v>
      </c>
      <c r="AC1173" s="93">
        <v>-7.7</v>
      </c>
      <c r="AD1173" s="94">
        <v>0</v>
      </c>
      <c r="AE1173" s="94">
        <v>266</v>
      </c>
      <c r="AF1173" s="94">
        <v>1</v>
      </c>
      <c r="AG1173" s="95">
        <v>16.5</v>
      </c>
      <c r="AH1173" s="91">
        <v>134</v>
      </c>
    </row>
    <row r="1174" spans="1:34" x14ac:dyDescent="0.2">
      <c r="A1174" s="76" t="s">
        <v>2132</v>
      </c>
      <c r="B1174" s="38">
        <v>192035</v>
      </c>
      <c r="C1174" s="76" t="s">
        <v>2208</v>
      </c>
      <c r="D1174" s="76" t="s">
        <v>1315</v>
      </c>
      <c r="E1174" s="76" t="s">
        <v>2209</v>
      </c>
      <c r="F1174" s="76">
        <v>1996</v>
      </c>
      <c r="G1174" s="76">
        <v>2.4</v>
      </c>
      <c r="H1174" s="78" t="s">
        <v>553</v>
      </c>
      <c r="I1174" s="79">
        <v>12</v>
      </c>
      <c r="J1174" s="80">
        <v>4</v>
      </c>
      <c r="K1174" s="80">
        <v>32</v>
      </c>
      <c r="L1174" s="80">
        <v>5.8</v>
      </c>
      <c r="M1174" s="82">
        <v>45.701500000000003</v>
      </c>
      <c r="N1174" s="83">
        <v>0.63</v>
      </c>
      <c r="O1174" s="84">
        <v>11.8</v>
      </c>
      <c r="P1174" s="85">
        <v>0.63</v>
      </c>
      <c r="Q1174" s="86">
        <v>34.6</v>
      </c>
      <c r="R1174" s="105" t="s">
        <v>3815</v>
      </c>
      <c r="S1174" s="105" t="s">
        <v>3815</v>
      </c>
      <c r="T1174" s="120" t="s">
        <v>3815</v>
      </c>
      <c r="U1174" s="119" t="s">
        <v>3815</v>
      </c>
      <c r="V1174" s="97">
        <v>-3.3149999999999999</v>
      </c>
      <c r="W1174" s="88">
        <v>33.799999999999997</v>
      </c>
      <c r="X1174" s="89">
        <v>3.06</v>
      </c>
      <c r="Y1174" s="90">
        <v>29.5</v>
      </c>
      <c r="Z1174" s="91">
        <v>60.2</v>
      </c>
      <c r="AA1174" s="81">
        <v>92.3</v>
      </c>
      <c r="AB1174" s="92">
        <v>97</v>
      </c>
      <c r="AC1174" s="93">
        <v>6.4</v>
      </c>
      <c r="AD1174" s="94">
        <v>1.4</v>
      </c>
      <c r="AE1174" s="94">
        <v>316</v>
      </c>
      <c r="AF1174" s="94">
        <v>14</v>
      </c>
      <c r="AG1174" s="95">
        <v>6.5</v>
      </c>
      <c r="AH1174" s="91">
        <v>114</v>
      </c>
    </row>
    <row r="1175" spans="1:34" x14ac:dyDescent="0.2">
      <c r="A1175" s="76" t="s">
        <v>2132</v>
      </c>
      <c r="B1175" s="38">
        <v>184865</v>
      </c>
      <c r="C1175" s="76" t="s">
        <v>2176</v>
      </c>
      <c r="D1175" s="76" t="s">
        <v>1315</v>
      </c>
      <c r="E1175" s="76" t="s">
        <v>2177</v>
      </c>
      <c r="F1175" s="76">
        <v>1988</v>
      </c>
      <c r="G1175" s="76">
        <v>0.4</v>
      </c>
      <c r="H1175" s="78" t="s">
        <v>553</v>
      </c>
      <c r="I1175" s="79">
        <v>18</v>
      </c>
      <c r="J1175" s="80">
        <v>2</v>
      </c>
      <c r="K1175" s="80">
        <v>47</v>
      </c>
      <c r="L1175" s="80">
        <v>146.4</v>
      </c>
      <c r="M1175" s="82">
        <v>60.023000000000003</v>
      </c>
      <c r="N1175" s="83">
        <v>2.79</v>
      </c>
      <c r="O1175" s="84">
        <v>15.1</v>
      </c>
      <c r="P1175" s="85">
        <v>3.33</v>
      </c>
      <c r="Q1175" s="86">
        <v>40.9</v>
      </c>
      <c r="R1175" s="105">
        <v>-0.9</v>
      </c>
      <c r="S1175" s="105">
        <v>0.1</v>
      </c>
      <c r="T1175" s="120" t="s">
        <v>3815</v>
      </c>
      <c r="U1175" s="119" t="s">
        <v>3815</v>
      </c>
      <c r="V1175" s="97">
        <v>2.2949999999999999</v>
      </c>
      <c r="W1175" s="88">
        <v>36.700000000000003</v>
      </c>
      <c r="X1175" s="89">
        <v>0.27</v>
      </c>
      <c r="Y1175" s="90">
        <v>35.700000000000003</v>
      </c>
      <c r="Z1175" s="91">
        <v>58</v>
      </c>
      <c r="AA1175" s="81">
        <v>-68.2</v>
      </c>
      <c r="AB1175" s="92">
        <v>96</v>
      </c>
      <c r="AC1175" s="93">
        <v>-0.9</v>
      </c>
      <c r="AD1175" s="94">
        <v>0.9</v>
      </c>
      <c r="AE1175" s="94">
        <v>289</v>
      </c>
      <c r="AF1175" s="94">
        <v>6</v>
      </c>
      <c r="AG1175" s="95">
        <v>0.5</v>
      </c>
      <c r="AH1175" s="91">
        <v>-10</v>
      </c>
    </row>
    <row r="1176" spans="1:34" x14ac:dyDescent="0.2">
      <c r="A1176" s="76" t="s">
        <v>2132</v>
      </c>
      <c r="B1176" s="38">
        <v>190480</v>
      </c>
      <c r="C1176" s="76" t="s">
        <v>1139</v>
      </c>
      <c r="D1176" s="76" t="s">
        <v>1315</v>
      </c>
      <c r="E1176" s="76" t="s">
        <v>2143</v>
      </c>
      <c r="F1176" s="76">
        <v>1994</v>
      </c>
      <c r="G1176" s="76">
        <v>2.5</v>
      </c>
      <c r="H1176" s="78" t="s">
        <v>553</v>
      </c>
      <c r="I1176" s="79">
        <v>21</v>
      </c>
      <c r="J1176" s="80">
        <v>5</v>
      </c>
      <c r="K1176" s="80">
        <v>59</v>
      </c>
      <c r="L1176" s="80">
        <v>175.9</v>
      </c>
      <c r="M1176" s="82">
        <v>66.03</v>
      </c>
      <c r="N1176" s="83">
        <v>3.33</v>
      </c>
      <c r="O1176" s="84">
        <v>14.6</v>
      </c>
      <c r="P1176" s="85">
        <v>3.96</v>
      </c>
      <c r="Q1176" s="86">
        <v>42.3</v>
      </c>
      <c r="R1176" s="105" t="s">
        <v>3815</v>
      </c>
      <c r="S1176" s="105" t="s">
        <v>3815</v>
      </c>
      <c r="T1176" s="120" t="s">
        <v>3815</v>
      </c>
      <c r="U1176" s="119" t="s">
        <v>3815</v>
      </c>
      <c r="V1176" s="97">
        <v>3.91</v>
      </c>
      <c r="W1176" s="88">
        <v>39.299999999999997</v>
      </c>
      <c r="X1176" s="89">
        <v>-0.54</v>
      </c>
      <c r="Y1176" s="90">
        <v>37.9</v>
      </c>
      <c r="Z1176" s="91">
        <v>54.9</v>
      </c>
      <c r="AA1176" s="81">
        <v>260.89999999999998</v>
      </c>
      <c r="AB1176" s="92">
        <v>96</v>
      </c>
      <c r="AC1176" s="93">
        <v>7.7</v>
      </c>
      <c r="AD1176" s="94">
        <v>2.2999999999999998</v>
      </c>
      <c r="AE1176" s="94">
        <v>328</v>
      </c>
      <c r="AF1176" s="94">
        <v>-17</v>
      </c>
      <c r="AG1176" s="95">
        <v>-21</v>
      </c>
      <c r="AH1176" s="91">
        <v>-229</v>
      </c>
    </row>
    <row r="1177" spans="1:34" x14ac:dyDescent="0.2">
      <c r="A1177" s="76" t="s">
        <v>2132</v>
      </c>
      <c r="B1177" s="38">
        <v>189181</v>
      </c>
      <c r="C1177" s="76" t="s">
        <v>2182</v>
      </c>
      <c r="D1177" s="76" t="s">
        <v>1315</v>
      </c>
      <c r="E1177" s="76" t="s">
        <v>2183</v>
      </c>
      <c r="F1177" s="76">
        <v>1992</v>
      </c>
      <c r="G1177" s="76">
        <v>1.2</v>
      </c>
      <c r="H1177" s="78" t="s">
        <v>553</v>
      </c>
      <c r="I1177" s="79">
        <v>99</v>
      </c>
      <c r="J1177" s="80">
        <v>4</v>
      </c>
      <c r="K1177" s="80">
        <v>242</v>
      </c>
      <c r="L1177" s="80">
        <v>132.69999999999999</v>
      </c>
      <c r="M1177" s="82">
        <v>85.196454544999995</v>
      </c>
      <c r="N1177" s="83">
        <v>1.71</v>
      </c>
      <c r="O1177" s="84">
        <v>20.100000000000001</v>
      </c>
      <c r="P1177" s="85">
        <v>2.61</v>
      </c>
      <c r="Q1177" s="86">
        <v>54.8</v>
      </c>
      <c r="R1177" s="105" t="s">
        <v>3815</v>
      </c>
      <c r="S1177" s="105" t="s">
        <v>3815</v>
      </c>
      <c r="T1177" s="120" t="s">
        <v>3815</v>
      </c>
      <c r="U1177" s="119" t="s">
        <v>3815</v>
      </c>
      <c r="V1177" s="97">
        <v>-1.19</v>
      </c>
      <c r="W1177" s="88">
        <v>64.099999999999994</v>
      </c>
      <c r="X1177" s="89">
        <v>0.18</v>
      </c>
      <c r="Y1177" s="90">
        <v>61</v>
      </c>
      <c r="Z1177" s="91">
        <v>54.2</v>
      </c>
      <c r="AA1177" s="81">
        <v>-36.4</v>
      </c>
      <c r="AB1177" s="92">
        <v>99</v>
      </c>
      <c r="AC1177" s="93">
        <v>-2.2999999999999998</v>
      </c>
      <c r="AD1177" s="94">
        <v>1.4</v>
      </c>
      <c r="AE1177" s="94">
        <v>266</v>
      </c>
      <c r="AF1177" s="94">
        <v>6</v>
      </c>
      <c r="AG1177" s="95">
        <v>-2.5</v>
      </c>
      <c r="AH1177" s="91">
        <v>80</v>
      </c>
    </row>
    <row r="1178" spans="1:34" x14ac:dyDescent="0.2">
      <c r="A1178" s="76" t="s">
        <v>2132</v>
      </c>
      <c r="B1178" s="38">
        <v>196310</v>
      </c>
      <c r="C1178" s="76" t="s">
        <v>1631</v>
      </c>
      <c r="D1178" s="76" t="s">
        <v>1315</v>
      </c>
      <c r="E1178" s="76" t="s">
        <v>3846</v>
      </c>
      <c r="F1178" s="76">
        <v>2002</v>
      </c>
      <c r="G1178" s="76">
        <v>3.6</v>
      </c>
      <c r="H1178" s="78" t="s">
        <v>553</v>
      </c>
      <c r="I1178" s="79">
        <v>14</v>
      </c>
      <c r="J1178" s="80">
        <v>3</v>
      </c>
      <c r="K1178" s="80">
        <v>15</v>
      </c>
      <c r="L1178" s="80">
        <v>144.9</v>
      </c>
      <c r="M1178" s="82">
        <v>45.520714286</v>
      </c>
      <c r="N1178" s="83">
        <v>2.25</v>
      </c>
      <c r="O1178" s="84">
        <v>11.4</v>
      </c>
      <c r="P1178" s="85">
        <v>3.06</v>
      </c>
      <c r="Q1178" s="86">
        <v>31.7</v>
      </c>
      <c r="R1178" s="105" t="s">
        <v>3815</v>
      </c>
      <c r="S1178" s="105" t="s">
        <v>3815</v>
      </c>
      <c r="T1178" s="120" t="s">
        <v>3815</v>
      </c>
      <c r="U1178" s="119" t="s">
        <v>3815</v>
      </c>
      <c r="V1178" s="97">
        <v>0.68</v>
      </c>
      <c r="W1178" s="88">
        <v>24</v>
      </c>
      <c r="X1178" s="89">
        <v>-1.89</v>
      </c>
      <c r="Y1178" s="90">
        <v>22.5</v>
      </c>
      <c r="Z1178" s="91">
        <v>36.6</v>
      </c>
      <c r="AA1178" s="81">
        <v>337.3</v>
      </c>
      <c r="AB1178" s="92">
        <v>98</v>
      </c>
      <c r="AC1178" s="93">
        <v>-0.9</v>
      </c>
      <c r="AD1178" s="94">
        <v>7.3</v>
      </c>
      <c r="AE1178" s="94">
        <v>269</v>
      </c>
      <c r="AF1178" s="94">
        <v>13</v>
      </c>
      <c r="AG1178" s="95">
        <v>19.5</v>
      </c>
      <c r="AH1178" s="91">
        <v>312</v>
      </c>
    </row>
    <row r="1179" spans="1:34" x14ac:dyDescent="0.2">
      <c r="A1179" s="76" t="s">
        <v>2132</v>
      </c>
      <c r="B1179" s="38">
        <v>187432</v>
      </c>
      <c r="C1179" s="76" t="s">
        <v>2178</v>
      </c>
      <c r="D1179" s="76" t="s">
        <v>1315</v>
      </c>
      <c r="E1179" s="76" t="s">
        <v>2179</v>
      </c>
      <c r="F1179" s="76">
        <v>1990</v>
      </c>
      <c r="G1179" s="76">
        <v>0.6</v>
      </c>
      <c r="H1179" s="78" t="s">
        <v>553</v>
      </c>
      <c r="I1179" s="79">
        <v>15</v>
      </c>
      <c r="J1179" s="80">
        <v>3</v>
      </c>
      <c r="K1179" s="80">
        <v>51</v>
      </c>
      <c r="L1179" s="80">
        <v>30.7</v>
      </c>
      <c r="M1179" s="82">
        <v>59.401333332999997</v>
      </c>
      <c r="N1179" s="83">
        <v>0.99</v>
      </c>
      <c r="O1179" s="84">
        <v>14.5</v>
      </c>
      <c r="P1179" s="85">
        <v>1.08</v>
      </c>
      <c r="Q1179" s="86">
        <v>39.299999999999997</v>
      </c>
      <c r="R1179" s="105" t="s">
        <v>3815</v>
      </c>
      <c r="S1179" s="105" t="s">
        <v>3815</v>
      </c>
      <c r="T1179" s="120" t="s">
        <v>3815</v>
      </c>
      <c r="U1179" s="119" t="s">
        <v>3815</v>
      </c>
      <c r="V1179" s="97">
        <v>-1.4450000000000001</v>
      </c>
      <c r="W1179" s="88">
        <v>33</v>
      </c>
      <c r="X1179" s="89">
        <v>0.54</v>
      </c>
      <c r="Y1179" s="90">
        <v>30.7</v>
      </c>
      <c r="Z1179" s="91">
        <v>35.799999999999997</v>
      </c>
      <c r="AA1179" s="81">
        <v>-162.30000000000001</v>
      </c>
      <c r="AB1179" s="92">
        <v>94</v>
      </c>
      <c r="AC1179" s="93">
        <v>-6.8</v>
      </c>
      <c r="AD1179" s="94">
        <v>-4.5</v>
      </c>
      <c r="AE1179" s="94">
        <v>309</v>
      </c>
      <c r="AF1179" s="94">
        <v>6</v>
      </c>
      <c r="AG1179" s="95">
        <v>-17.5</v>
      </c>
      <c r="AH1179" s="91">
        <v>-244</v>
      </c>
    </row>
    <row r="1180" spans="1:34" x14ac:dyDescent="0.2">
      <c r="A1180" s="76" t="s">
        <v>2132</v>
      </c>
      <c r="B1180" s="38">
        <v>192016</v>
      </c>
      <c r="C1180" s="76" t="s">
        <v>579</v>
      </c>
      <c r="D1180" s="76" t="s">
        <v>1315</v>
      </c>
      <c r="E1180" s="76" t="s">
        <v>2174</v>
      </c>
      <c r="F1180" s="76">
        <v>1997</v>
      </c>
      <c r="G1180" s="76">
        <v>4.5</v>
      </c>
      <c r="H1180" s="78" t="s">
        <v>553</v>
      </c>
      <c r="I1180" s="79">
        <v>82</v>
      </c>
      <c r="J1180" s="80">
        <v>10</v>
      </c>
      <c r="K1180" s="80">
        <v>236</v>
      </c>
      <c r="L1180" s="80">
        <v>-7</v>
      </c>
      <c r="M1180" s="82">
        <v>81.792292682999999</v>
      </c>
      <c r="N1180" s="83">
        <v>-0.09</v>
      </c>
      <c r="O1180" s="84">
        <v>17</v>
      </c>
      <c r="P1180" s="85">
        <v>-0.18</v>
      </c>
      <c r="Q1180" s="86">
        <v>51.7</v>
      </c>
      <c r="R1180" s="105" t="s">
        <v>3815</v>
      </c>
      <c r="S1180" s="105" t="s">
        <v>3815</v>
      </c>
      <c r="T1180" s="120" t="s">
        <v>3815</v>
      </c>
      <c r="U1180" s="119" t="s">
        <v>3815</v>
      </c>
      <c r="V1180" s="97">
        <v>-0.68</v>
      </c>
      <c r="W1180" s="88">
        <v>59.1</v>
      </c>
      <c r="X1180" s="89">
        <v>2.4300000000000002</v>
      </c>
      <c r="Y1180" s="90">
        <v>49.8</v>
      </c>
      <c r="Z1180" s="91">
        <v>23.3</v>
      </c>
      <c r="AA1180" s="81">
        <v>-228.6</v>
      </c>
      <c r="AB1180" s="92">
        <v>95</v>
      </c>
      <c r="AC1180" s="93">
        <v>-5</v>
      </c>
      <c r="AD1180" s="94">
        <v>-5.9</v>
      </c>
      <c r="AE1180" s="94">
        <v>312</v>
      </c>
      <c r="AF1180" s="94">
        <v>-3</v>
      </c>
      <c r="AG1180" s="95">
        <v>-0.5</v>
      </c>
      <c r="AH1180" s="91">
        <v>-106</v>
      </c>
    </row>
    <row r="1181" spans="1:34" x14ac:dyDescent="0.2">
      <c r="A1181" s="76" t="s">
        <v>2132</v>
      </c>
      <c r="B1181" s="38">
        <v>191181</v>
      </c>
      <c r="C1181" s="76" t="s">
        <v>2184</v>
      </c>
      <c r="D1181" s="76" t="s">
        <v>1315</v>
      </c>
      <c r="E1181" s="76" t="s">
        <v>2185</v>
      </c>
      <c r="F1181" s="76">
        <v>1995</v>
      </c>
      <c r="G1181" s="76">
        <v>8.5</v>
      </c>
      <c r="H1181" s="78" t="s">
        <v>553</v>
      </c>
      <c r="I1181" s="79">
        <v>13</v>
      </c>
      <c r="J1181" s="80">
        <v>3</v>
      </c>
      <c r="K1181" s="80">
        <v>20</v>
      </c>
      <c r="L1181" s="80">
        <v>52.7</v>
      </c>
      <c r="M1181" s="82">
        <v>58.968000000000004</v>
      </c>
      <c r="N1181" s="83">
        <v>1.08</v>
      </c>
      <c r="O1181" s="84">
        <v>12.6</v>
      </c>
      <c r="P1181" s="85">
        <v>1.26</v>
      </c>
      <c r="Q1181" s="86">
        <v>36.700000000000003</v>
      </c>
      <c r="R1181" s="105" t="s">
        <v>3815</v>
      </c>
      <c r="S1181" s="105" t="s">
        <v>3815</v>
      </c>
      <c r="T1181" s="120" t="s">
        <v>3815</v>
      </c>
      <c r="U1181" s="119" t="s">
        <v>3815</v>
      </c>
      <c r="V1181" s="97">
        <v>0.255</v>
      </c>
      <c r="W1181" s="88">
        <v>31.2</v>
      </c>
      <c r="X1181" s="89">
        <v>-1.26</v>
      </c>
      <c r="Y1181" s="90">
        <v>34.4</v>
      </c>
      <c r="Z1181" s="91">
        <v>12.9</v>
      </c>
      <c r="AA1181" s="81">
        <v>65.900000000000006</v>
      </c>
      <c r="AB1181" s="92">
        <v>95</v>
      </c>
      <c r="AC1181" s="93">
        <v>-9.1</v>
      </c>
      <c r="AD1181" s="94">
        <v>-8.6</v>
      </c>
      <c r="AE1181" s="94">
        <v>312</v>
      </c>
      <c r="AF1181" s="94">
        <v>-5</v>
      </c>
      <c r="AG1181" s="95">
        <v>2.5</v>
      </c>
      <c r="AH1181" s="91">
        <v>-201</v>
      </c>
    </row>
    <row r="1182" spans="1:34" x14ac:dyDescent="0.2">
      <c r="A1182" s="76" t="s">
        <v>2132</v>
      </c>
      <c r="B1182" s="38">
        <v>191254</v>
      </c>
      <c r="C1182" s="76" t="s">
        <v>1263</v>
      </c>
      <c r="D1182" s="76" t="s">
        <v>1315</v>
      </c>
      <c r="E1182" s="76" t="s">
        <v>2201</v>
      </c>
      <c r="F1182" s="76">
        <v>1995</v>
      </c>
      <c r="G1182" s="76">
        <v>1.8</v>
      </c>
      <c r="H1182" s="78" t="s">
        <v>553</v>
      </c>
      <c r="I1182" s="79">
        <v>12</v>
      </c>
      <c r="J1182" s="80">
        <v>2</v>
      </c>
      <c r="K1182" s="80">
        <v>17</v>
      </c>
      <c r="L1182" s="80">
        <v>43.5</v>
      </c>
      <c r="M1182" s="82">
        <v>28.76275</v>
      </c>
      <c r="N1182" s="83">
        <v>0.18</v>
      </c>
      <c r="O1182" s="84">
        <v>7.6</v>
      </c>
      <c r="P1182" s="85">
        <v>0.72</v>
      </c>
      <c r="Q1182" s="86">
        <v>20.2</v>
      </c>
      <c r="R1182" s="105" t="s">
        <v>3815</v>
      </c>
      <c r="S1182" s="105" t="s">
        <v>3815</v>
      </c>
      <c r="T1182" s="120" t="s">
        <v>3815</v>
      </c>
      <c r="U1182" s="119" t="s">
        <v>3815</v>
      </c>
      <c r="V1182" s="97">
        <v>2.125</v>
      </c>
      <c r="W1182" s="88">
        <v>15.1</v>
      </c>
      <c r="X1182" s="89">
        <v>1.44</v>
      </c>
      <c r="Y1182" s="90">
        <v>16.100000000000001</v>
      </c>
      <c r="Z1182" s="91">
        <v>11.1</v>
      </c>
      <c r="AA1182" s="81">
        <v>-150.9</v>
      </c>
      <c r="AB1182" s="92">
        <v>98</v>
      </c>
      <c r="AC1182" s="93">
        <v>7.7</v>
      </c>
      <c r="AD1182" s="94">
        <v>-0.5</v>
      </c>
      <c r="AE1182" s="94">
        <v>283</v>
      </c>
      <c r="AF1182" s="94">
        <v>15</v>
      </c>
      <c r="AG1182" s="95">
        <v>2</v>
      </c>
      <c r="AH1182" s="91">
        <v>133</v>
      </c>
    </row>
    <row r="1183" spans="1:34" x14ac:dyDescent="0.2">
      <c r="A1183" s="76" t="s">
        <v>2132</v>
      </c>
      <c r="B1183" s="38">
        <v>196657</v>
      </c>
      <c r="C1183" s="76" t="s">
        <v>2172</v>
      </c>
      <c r="D1183" s="76" t="s">
        <v>1315</v>
      </c>
      <c r="E1183" s="76" t="s">
        <v>2173</v>
      </c>
      <c r="F1183" s="76">
        <v>2003</v>
      </c>
      <c r="G1183" s="76">
        <v>5.6</v>
      </c>
      <c r="H1183" s="78" t="s">
        <v>553</v>
      </c>
      <c r="I1183" s="79">
        <v>28</v>
      </c>
      <c r="J1183" s="80">
        <v>6</v>
      </c>
      <c r="K1183" s="80">
        <v>40</v>
      </c>
      <c r="L1183" s="80">
        <v>129.5</v>
      </c>
      <c r="M1183" s="82">
        <v>63.47925</v>
      </c>
      <c r="N1183" s="83">
        <v>2.4300000000000002</v>
      </c>
      <c r="O1183" s="84">
        <v>14.1</v>
      </c>
      <c r="P1183" s="85">
        <v>2.79</v>
      </c>
      <c r="Q1183" s="86">
        <v>40.5</v>
      </c>
      <c r="R1183" s="105" t="s">
        <v>3815</v>
      </c>
      <c r="S1183" s="105" t="s">
        <v>3815</v>
      </c>
      <c r="T1183" s="120" t="s">
        <v>3815</v>
      </c>
      <c r="U1183" s="119" t="s">
        <v>3815</v>
      </c>
      <c r="V1183" s="97">
        <v>3.145</v>
      </c>
      <c r="W1183" s="88">
        <v>31.5</v>
      </c>
      <c r="X1183" s="89">
        <v>-3.6</v>
      </c>
      <c r="Y1183" s="90">
        <v>35.4</v>
      </c>
      <c r="Z1183" s="91">
        <v>7.8</v>
      </c>
      <c r="AA1183" s="81">
        <v>139.5</v>
      </c>
      <c r="AB1183" s="92">
        <v>99</v>
      </c>
      <c r="AC1183" s="93">
        <v>-8.1999999999999993</v>
      </c>
      <c r="AD1183" s="94">
        <v>-4.5</v>
      </c>
      <c r="AE1183" s="94">
        <v>299</v>
      </c>
      <c r="AF1183" s="94">
        <v>-15</v>
      </c>
      <c r="AG1183" s="95">
        <v>2.5</v>
      </c>
      <c r="AH1183" s="91">
        <v>-113</v>
      </c>
    </row>
    <row r="1184" spans="1:34" x14ac:dyDescent="0.2">
      <c r="A1184" s="76" t="s">
        <v>2132</v>
      </c>
      <c r="B1184" s="38">
        <v>183773</v>
      </c>
      <c r="C1184" s="76" t="s">
        <v>2133</v>
      </c>
      <c r="D1184" s="76" t="s">
        <v>1315</v>
      </c>
      <c r="E1184" s="76" t="s">
        <v>2134</v>
      </c>
      <c r="F1184" s="76">
        <v>1987</v>
      </c>
      <c r="G1184" s="76">
        <v>1.8</v>
      </c>
      <c r="H1184" s="78" t="s">
        <v>553</v>
      </c>
      <c r="I1184" s="79">
        <v>27</v>
      </c>
      <c r="J1184" s="80">
        <v>2</v>
      </c>
      <c r="K1184" s="80">
        <v>91</v>
      </c>
      <c r="L1184" s="80">
        <v>93</v>
      </c>
      <c r="M1184" s="82">
        <v>63.570370369999999</v>
      </c>
      <c r="N1184" s="83">
        <v>0.18</v>
      </c>
      <c r="O1184" s="84">
        <v>18.5</v>
      </c>
      <c r="P1184" s="85">
        <v>1.44</v>
      </c>
      <c r="Q1184" s="86">
        <v>46.2</v>
      </c>
      <c r="R1184" s="105">
        <v>-1.44</v>
      </c>
      <c r="S1184" s="105">
        <v>0.9</v>
      </c>
      <c r="T1184" s="120" t="s">
        <v>3815</v>
      </c>
      <c r="U1184" s="119" t="s">
        <v>3815</v>
      </c>
      <c r="V1184" s="97">
        <v>4.93</v>
      </c>
      <c r="W1184" s="88">
        <v>46.4</v>
      </c>
      <c r="X1184" s="89">
        <v>0.81</v>
      </c>
      <c r="Y1184" s="90">
        <v>41.3</v>
      </c>
      <c r="Z1184" s="91">
        <v>-3.1</v>
      </c>
      <c r="AA1184" s="81">
        <v>55</v>
      </c>
      <c r="AB1184" s="92">
        <v>99</v>
      </c>
      <c r="AC1184" s="93">
        <v>-2.7</v>
      </c>
      <c r="AD1184" s="94">
        <v>-4.0999999999999996</v>
      </c>
      <c r="AE1184" s="94">
        <v>300</v>
      </c>
      <c r="AF1184" s="94">
        <v>-15</v>
      </c>
      <c r="AG1184" s="95">
        <v>-16</v>
      </c>
      <c r="AH1184" s="91">
        <v>-225</v>
      </c>
    </row>
    <row r="1185" spans="1:34" x14ac:dyDescent="0.2">
      <c r="A1185" s="76" t="s">
        <v>2132</v>
      </c>
      <c r="B1185" s="38">
        <v>190202</v>
      </c>
      <c r="C1185" s="76" t="s">
        <v>1710</v>
      </c>
      <c r="D1185" s="76" t="s">
        <v>1315</v>
      </c>
      <c r="E1185" s="76" t="s">
        <v>2194</v>
      </c>
      <c r="F1185" s="76">
        <v>1994</v>
      </c>
      <c r="G1185" s="76">
        <v>0.4</v>
      </c>
      <c r="H1185" s="78" t="s">
        <v>553</v>
      </c>
      <c r="I1185" s="79">
        <v>56</v>
      </c>
      <c r="J1185" s="80">
        <v>4</v>
      </c>
      <c r="K1185" s="80">
        <v>119</v>
      </c>
      <c r="L1185" s="80">
        <v>25</v>
      </c>
      <c r="M1185" s="82">
        <v>78.781303570999995</v>
      </c>
      <c r="N1185" s="83">
        <v>-0.27</v>
      </c>
      <c r="O1185" s="84">
        <v>19</v>
      </c>
      <c r="P1185" s="85">
        <v>0.18</v>
      </c>
      <c r="Q1185" s="86">
        <v>50.6</v>
      </c>
      <c r="R1185" s="105">
        <v>-1.53</v>
      </c>
      <c r="S1185" s="105">
        <v>0.2</v>
      </c>
      <c r="T1185" s="120" t="s">
        <v>3815</v>
      </c>
      <c r="U1185" s="119" t="s">
        <v>3815</v>
      </c>
      <c r="V1185" s="97">
        <v>1.105</v>
      </c>
      <c r="W1185" s="88">
        <v>51.2</v>
      </c>
      <c r="X1185" s="89">
        <v>-0.81</v>
      </c>
      <c r="Y1185" s="90">
        <v>50.1</v>
      </c>
      <c r="Z1185" s="91">
        <v>-15.5</v>
      </c>
      <c r="AA1185" s="81">
        <v>-81.8</v>
      </c>
      <c r="AB1185" s="92">
        <v>99</v>
      </c>
      <c r="AC1185" s="93">
        <v>1.4</v>
      </c>
      <c r="AD1185" s="94">
        <v>1.8</v>
      </c>
      <c r="AE1185" s="94">
        <v>289</v>
      </c>
      <c r="AF1185" s="94">
        <v>12</v>
      </c>
      <c r="AG1185" s="95">
        <v>9.5</v>
      </c>
      <c r="AH1185" s="91">
        <v>150</v>
      </c>
    </row>
    <row r="1186" spans="1:34" x14ac:dyDescent="0.2">
      <c r="A1186" s="76" t="s">
        <v>2132</v>
      </c>
      <c r="B1186" s="38">
        <v>172631</v>
      </c>
      <c r="C1186" s="76" t="s">
        <v>2147</v>
      </c>
      <c r="D1186" s="76" t="s">
        <v>1315</v>
      </c>
      <c r="E1186" s="76" t="s">
        <v>2148</v>
      </c>
      <c r="F1186" s="76">
        <v>1977</v>
      </c>
      <c r="G1186" s="76">
        <v>3.1</v>
      </c>
      <c r="H1186" s="78" t="s">
        <v>553</v>
      </c>
      <c r="I1186" s="79">
        <v>27</v>
      </c>
      <c r="J1186" s="80">
        <v>4</v>
      </c>
      <c r="K1186" s="80">
        <v>93</v>
      </c>
      <c r="L1186" s="80">
        <v>-311.10000000000002</v>
      </c>
      <c r="M1186" s="82">
        <v>63.167999999999999</v>
      </c>
      <c r="N1186" s="83">
        <v>-1.26</v>
      </c>
      <c r="O1186" s="84">
        <v>21.327999999999999</v>
      </c>
      <c r="P1186" s="85">
        <v>-1.71</v>
      </c>
      <c r="Q1186" s="86">
        <v>40.42</v>
      </c>
      <c r="R1186" s="105">
        <v>0.27</v>
      </c>
      <c r="S1186" s="105">
        <v>4.2140000000000004</v>
      </c>
      <c r="T1186" s="120" t="s">
        <v>3815</v>
      </c>
      <c r="U1186" s="119" t="s">
        <v>3815</v>
      </c>
      <c r="V1186" s="97">
        <v>-8.5000000000000006E-2</v>
      </c>
      <c r="W1186" s="88">
        <v>40.6</v>
      </c>
      <c r="X1186" s="89">
        <v>0</v>
      </c>
      <c r="Y1186" s="90">
        <v>35</v>
      </c>
      <c r="Z1186" s="91">
        <v>-28.1</v>
      </c>
      <c r="AA1186" s="81">
        <v>-457.7</v>
      </c>
      <c r="AB1186" s="92">
        <v>99</v>
      </c>
      <c r="AC1186" s="93">
        <v>-19.100000000000001</v>
      </c>
      <c r="AD1186" s="94">
        <v>-14.5</v>
      </c>
      <c r="AE1186" s="94">
        <v>292</v>
      </c>
      <c r="AF1186" s="94">
        <v>13</v>
      </c>
      <c r="AG1186" s="95">
        <v>11</v>
      </c>
      <c r="AH1186" s="91">
        <v>-64</v>
      </c>
    </row>
    <row r="1187" spans="1:34" x14ac:dyDescent="0.2">
      <c r="A1187" s="76" t="s">
        <v>2132</v>
      </c>
      <c r="B1187" s="38">
        <v>194882</v>
      </c>
      <c r="C1187" s="76" t="s">
        <v>2170</v>
      </c>
      <c r="D1187" s="76" t="s">
        <v>1315</v>
      </c>
      <c r="E1187" s="76" t="s">
        <v>2171</v>
      </c>
      <c r="F1187" s="76">
        <v>2000</v>
      </c>
      <c r="G1187" s="76">
        <v>6.3</v>
      </c>
      <c r="H1187" s="78" t="s">
        <v>553</v>
      </c>
      <c r="I1187" s="79">
        <v>27</v>
      </c>
      <c r="J1187" s="80">
        <v>7</v>
      </c>
      <c r="K1187" s="80">
        <v>47</v>
      </c>
      <c r="L1187" s="80">
        <v>-50.7</v>
      </c>
      <c r="M1187" s="82">
        <v>65.903999999999996</v>
      </c>
      <c r="N1187" s="83">
        <v>-0.81</v>
      </c>
      <c r="O1187" s="84">
        <v>14</v>
      </c>
      <c r="P1187" s="85">
        <v>-1.17</v>
      </c>
      <c r="Q1187" s="86">
        <v>41.8</v>
      </c>
      <c r="R1187" s="105" t="s">
        <v>3815</v>
      </c>
      <c r="S1187" s="105" t="s">
        <v>3815</v>
      </c>
      <c r="T1187" s="120" t="s">
        <v>3815</v>
      </c>
      <c r="U1187" s="119" t="s">
        <v>3815</v>
      </c>
      <c r="V1187" s="97">
        <v>-0.255</v>
      </c>
      <c r="W1187" s="88">
        <v>33.4</v>
      </c>
      <c r="X1187" s="89">
        <v>-1.08</v>
      </c>
      <c r="Y1187" s="90">
        <v>36.6</v>
      </c>
      <c r="Z1187" s="91">
        <v>-30.2</v>
      </c>
      <c r="AA1187" s="81">
        <v>-188.2</v>
      </c>
      <c r="AB1187" s="92">
        <v>99</v>
      </c>
      <c r="AC1187" s="93">
        <v>12.3</v>
      </c>
      <c r="AD1187" s="94">
        <v>2.2999999999999998</v>
      </c>
      <c r="AE1187" s="94">
        <v>291</v>
      </c>
      <c r="AF1187" s="94">
        <v>-4</v>
      </c>
      <c r="AG1187" s="95">
        <v>2.5</v>
      </c>
      <c r="AH1187" s="91">
        <v>123</v>
      </c>
    </row>
    <row r="1188" spans="1:34" x14ac:dyDescent="0.2">
      <c r="A1188" s="76" t="s">
        <v>2132</v>
      </c>
      <c r="B1188" s="38">
        <v>21000782330</v>
      </c>
      <c r="C1188" s="76" t="s">
        <v>2210</v>
      </c>
      <c r="D1188" s="76" t="s">
        <v>1395</v>
      </c>
      <c r="E1188" s="76" t="s">
        <v>2211</v>
      </c>
      <c r="F1188" s="76">
        <v>1999</v>
      </c>
      <c r="G1188" s="76">
        <v>1.4</v>
      </c>
      <c r="H1188" s="78" t="s">
        <v>553</v>
      </c>
      <c r="I1188" s="79">
        <v>24</v>
      </c>
      <c r="J1188" s="80">
        <v>5</v>
      </c>
      <c r="K1188" s="80">
        <v>31</v>
      </c>
      <c r="L1188" s="80">
        <v>8.1</v>
      </c>
      <c r="M1188" s="82">
        <v>52.592500000000001</v>
      </c>
      <c r="N1188" s="83">
        <v>0.36</v>
      </c>
      <c r="O1188" s="84">
        <v>12.4</v>
      </c>
      <c r="P1188" s="85">
        <v>0.36</v>
      </c>
      <c r="Q1188" s="86">
        <v>35.5</v>
      </c>
      <c r="R1188" s="105" t="s">
        <v>3815</v>
      </c>
      <c r="S1188" s="105" t="s">
        <v>3815</v>
      </c>
      <c r="T1188" s="120" t="s">
        <v>3815</v>
      </c>
      <c r="U1188" s="119" t="s">
        <v>3815</v>
      </c>
      <c r="V1188" s="97">
        <v>0.59499999999999997</v>
      </c>
      <c r="W1188" s="88">
        <v>24.6</v>
      </c>
      <c r="X1188" s="89">
        <v>-3.87</v>
      </c>
      <c r="Y1188" s="90">
        <v>28</v>
      </c>
      <c r="Z1188" s="91">
        <v>-30.9</v>
      </c>
      <c r="AA1188" s="81">
        <v>176.4</v>
      </c>
      <c r="AB1188" s="92">
        <v>95</v>
      </c>
      <c r="AC1188" s="93">
        <v>-1.8</v>
      </c>
      <c r="AD1188" s="94">
        <v>4.0999999999999996</v>
      </c>
      <c r="AE1188" s="94">
        <v>283</v>
      </c>
      <c r="AF1188" s="94">
        <v>2</v>
      </c>
      <c r="AG1188" s="95">
        <v>-5</v>
      </c>
      <c r="AH1188" s="91">
        <v>36</v>
      </c>
    </row>
    <row r="1189" spans="1:34" x14ac:dyDescent="0.2">
      <c r="A1189" s="76" t="s">
        <v>2132</v>
      </c>
      <c r="B1189" s="38">
        <v>181217</v>
      </c>
      <c r="C1189" s="76" t="s">
        <v>189</v>
      </c>
      <c r="D1189" s="76" t="s">
        <v>1315</v>
      </c>
      <c r="E1189" s="76" t="s">
        <v>2151</v>
      </c>
      <c r="F1189" s="76">
        <v>1984</v>
      </c>
      <c r="G1189" s="76">
        <v>0</v>
      </c>
      <c r="H1189" s="78" t="s">
        <v>553</v>
      </c>
      <c r="I1189" s="79">
        <v>55</v>
      </c>
      <c r="J1189" s="80">
        <v>4</v>
      </c>
      <c r="K1189" s="80">
        <v>211</v>
      </c>
      <c r="L1189" s="80">
        <v>-97.3</v>
      </c>
      <c r="M1189" s="82">
        <v>71.380581817999996</v>
      </c>
      <c r="N1189" s="83">
        <v>-0.9</v>
      </c>
      <c r="O1189" s="84">
        <v>20.9</v>
      </c>
      <c r="P1189" s="85">
        <v>-2.25</v>
      </c>
      <c r="Q1189" s="86">
        <v>53.2</v>
      </c>
      <c r="R1189" s="105">
        <v>-1.62</v>
      </c>
      <c r="S1189" s="105">
        <v>0.8</v>
      </c>
      <c r="T1189" s="120" t="s">
        <v>3815</v>
      </c>
      <c r="U1189" s="119" t="s">
        <v>3815</v>
      </c>
      <c r="V1189" s="97">
        <v>0.76500000000000001</v>
      </c>
      <c r="W1189" s="88">
        <v>61</v>
      </c>
      <c r="X1189" s="89">
        <v>0.27</v>
      </c>
      <c r="Y1189" s="90">
        <v>56.2</v>
      </c>
      <c r="Z1189" s="91">
        <v>-34.1</v>
      </c>
      <c r="AA1189" s="81">
        <v>-282.3</v>
      </c>
      <c r="AB1189" s="92">
        <v>99</v>
      </c>
      <c r="AC1189" s="93">
        <v>-8.6</v>
      </c>
      <c r="AD1189" s="94">
        <v>-7.3</v>
      </c>
      <c r="AE1189" s="94">
        <v>322</v>
      </c>
      <c r="AF1189" s="94">
        <v>-7</v>
      </c>
      <c r="AG1189" s="95">
        <v>-17.5</v>
      </c>
      <c r="AH1189" s="91">
        <v>-386</v>
      </c>
    </row>
    <row r="1190" spans="1:34" x14ac:dyDescent="0.2">
      <c r="A1190" s="76" t="s">
        <v>2132</v>
      </c>
      <c r="B1190" s="38">
        <v>189797</v>
      </c>
      <c r="C1190" s="76" t="s">
        <v>2157</v>
      </c>
      <c r="D1190" s="76" t="s">
        <v>1315</v>
      </c>
      <c r="E1190" s="76" t="s">
        <v>2158</v>
      </c>
      <c r="F1190" s="76">
        <v>1993</v>
      </c>
      <c r="G1190" s="76">
        <v>3.4</v>
      </c>
      <c r="H1190" s="78" t="s">
        <v>553</v>
      </c>
      <c r="I1190" s="79">
        <v>98</v>
      </c>
      <c r="J1190" s="80">
        <v>5</v>
      </c>
      <c r="K1190" s="80">
        <v>197</v>
      </c>
      <c r="L1190" s="80">
        <v>15.8</v>
      </c>
      <c r="M1190" s="82">
        <v>87.508928570999998</v>
      </c>
      <c r="N1190" s="83">
        <v>0.36</v>
      </c>
      <c r="O1190" s="84">
        <v>18.600000000000001</v>
      </c>
      <c r="P1190" s="85">
        <v>0.45</v>
      </c>
      <c r="Q1190" s="86">
        <v>54.8</v>
      </c>
      <c r="R1190" s="105" t="s">
        <v>3815</v>
      </c>
      <c r="S1190" s="105" t="s">
        <v>3815</v>
      </c>
      <c r="T1190" s="120" t="s">
        <v>3815</v>
      </c>
      <c r="U1190" s="119" t="s">
        <v>3815</v>
      </c>
      <c r="V1190" s="97">
        <v>6.63</v>
      </c>
      <c r="W1190" s="88">
        <v>61</v>
      </c>
      <c r="X1190" s="89">
        <v>-1.26</v>
      </c>
      <c r="Y1190" s="90">
        <v>63.3</v>
      </c>
      <c r="Z1190" s="91">
        <v>-37.4</v>
      </c>
      <c r="AA1190" s="81">
        <v>-55</v>
      </c>
      <c r="AB1190" s="92">
        <v>99</v>
      </c>
      <c r="AC1190" s="93">
        <v>6.4</v>
      </c>
      <c r="AD1190" s="94">
        <v>-1.4</v>
      </c>
      <c r="AE1190" s="94">
        <v>301</v>
      </c>
      <c r="AF1190" s="94">
        <v>-25</v>
      </c>
      <c r="AG1190" s="95">
        <v>-14</v>
      </c>
      <c r="AH1190" s="91">
        <v>-146</v>
      </c>
    </row>
    <row r="1191" spans="1:34" x14ac:dyDescent="0.2">
      <c r="A1191" s="76" t="s">
        <v>2132</v>
      </c>
      <c r="B1191" s="38">
        <v>190740</v>
      </c>
      <c r="C1191" s="76" t="s">
        <v>1755</v>
      </c>
      <c r="D1191" s="76" t="s">
        <v>1315</v>
      </c>
      <c r="E1191" s="76" t="s">
        <v>2195</v>
      </c>
      <c r="F1191" s="76">
        <v>1994</v>
      </c>
      <c r="G1191" s="76">
        <v>2.5</v>
      </c>
      <c r="H1191" s="78" t="s">
        <v>553</v>
      </c>
      <c r="I1191" s="79">
        <v>17</v>
      </c>
      <c r="J1191" s="80">
        <v>3</v>
      </c>
      <c r="K1191" s="80">
        <v>46</v>
      </c>
      <c r="L1191" s="80">
        <v>-151.5</v>
      </c>
      <c r="M1191" s="82">
        <v>61.184117647000001</v>
      </c>
      <c r="N1191" s="83">
        <v>-2.4300000000000002</v>
      </c>
      <c r="O1191" s="84">
        <v>14.2</v>
      </c>
      <c r="P1191" s="85">
        <v>-3.24</v>
      </c>
      <c r="Q1191" s="86">
        <v>41.2</v>
      </c>
      <c r="R1191" s="105" t="s">
        <v>3815</v>
      </c>
      <c r="S1191" s="105" t="s">
        <v>3815</v>
      </c>
      <c r="T1191" s="120" t="s">
        <v>3815</v>
      </c>
      <c r="U1191" s="119" t="s">
        <v>3815</v>
      </c>
      <c r="V1191" s="97">
        <v>-3.3149999999999999</v>
      </c>
      <c r="W1191" s="88">
        <v>38.6</v>
      </c>
      <c r="X1191" s="89">
        <v>0.63</v>
      </c>
      <c r="Y1191" s="90">
        <v>37.700000000000003</v>
      </c>
      <c r="Z1191" s="91">
        <v>-38.6</v>
      </c>
      <c r="AA1191" s="81">
        <v>-196.8</v>
      </c>
      <c r="AB1191" s="92">
        <v>95</v>
      </c>
      <c r="AC1191" s="93">
        <v>1.8</v>
      </c>
      <c r="AD1191" s="94">
        <v>-0.5</v>
      </c>
      <c r="AE1191" s="94">
        <v>279</v>
      </c>
      <c r="AF1191" s="94">
        <v>15</v>
      </c>
      <c r="AG1191" s="95">
        <v>9.5</v>
      </c>
      <c r="AH1191" s="91">
        <v>162</v>
      </c>
    </row>
    <row r="1192" spans="1:34" x14ac:dyDescent="0.2">
      <c r="A1192" s="76" t="s">
        <v>2132</v>
      </c>
      <c r="B1192" s="38">
        <v>171547</v>
      </c>
      <c r="C1192" s="76" t="s">
        <v>2199</v>
      </c>
      <c r="D1192" s="76" t="s">
        <v>1315</v>
      </c>
      <c r="E1192" s="76" t="s">
        <v>2200</v>
      </c>
      <c r="F1192" s="76">
        <v>1976</v>
      </c>
      <c r="G1192" s="76">
        <v>0</v>
      </c>
      <c r="H1192" s="78" t="s">
        <v>553</v>
      </c>
      <c r="I1192" s="79">
        <v>33</v>
      </c>
      <c r="J1192" s="80">
        <v>2</v>
      </c>
      <c r="K1192" s="80">
        <v>103</v>
      </c>
      <c r="L1192" s="80">
        <v>-264.10000000000002</v>
      </c>
      <c r="M1192" s="82">
        <v>59.432727272999998</v>
      </c>
      <c r="N1192" s="83">
        <v>-3.33</v>
      </c>
      <c r="O1192" s="84">
        <v>17.3</v>
      </c>
      <c r="P1192" s="85">
        <v>-4.2300000000000004</v>
      </c>
      <c r="Q1192" s="86">
        <v>45.1</v>
      </c>
      <c r="R1192" s="105">
        <v>-0.9</v>
      </c>
      <c r="S1192" s="105">
        <v>0.5</v>
      </c>
      <c r="T1192" s="120" t="s">
        <v>3815</v>
      </c>
      <c r="U1192" s="119" t="s">
        <v>3815</v>
      </c>
      <c r="V1192" s="97">
        <v>-1.7849999999999999</v>
      </c>
      <c r="W1192" s="88">
        <v>44.8</v>
      </c>
      <c r="X1192" s="89">
        <v>1.89</v>
      </c>
      <c r="Y1192" s="90">
        <v>38.5</v>
      </c>
      <c r="Z1192" s="91">
        <v>-54.7</v>
      </c>
      <c r="AA1192" s="81">
        <v>-36.799999999999997</v>
      </c>
      <c r="AB1192" s="92">
        <v>99</v>
      </c>
      <c r="AC1192" s="93">
        <v>10</v>
      </c>
      <c r="AD1192" s="94">
        <v>4.5</v>
      </c>
      <c r="AE1192" s="94">
        <v>287</v>
      </c>
      <c r="AF1192" s="94">
        <v>24</v>
      </c>
      <c r="AG1192" s="95">
        <v>10</v>
      </c>
      <c r="AH1192" s="91">
        <v>227</v>
      </c>
    </row>
    <row r="1193" spans="1:34" x14ac:dyDescent="0.2">
      <c r="A1193" s="76" t="s">
        <v>2132</v>
      </c>
      <c r="B1193" s="38">
        <v>196031</v>
      </c>
      <c r="C1193" s="76" t="s">
        <v>2297</v>
      </c>
      <c r="D1193" s="76" t="s">
        <v>1315</v>
      </c>
      <c r="E1193" s="76" t="s">
        <v>2298</v>
      </c>
      <c r="F1193" s="76">
        <v>1999</v>
      </c>
      <c r="G1193" s="76">
        <v>1.9</v>
      </c>
      <c r="H1193" s="78" t="s">
        <v>553</v>
      </c>
      <c r="I1193" s="79">
        <v>10</v>
      </c>
      <c r="J1193" s="80">
        <v>3</v>
      </c>
      <c r="K1193" s="80">
        <v>17</v>
      </c>
      <c r="L1193" s="80">
        <v>-122.2</v>
      </c>
      <c r="M1193" s="82">
        <v>37.774000000000001</v>
      </c>
      <c r="N1193" s="83">
        <v>-2.16</v>
      </c>
      <c r="O1193" s="84">
        <v>9</v>
      </c>
      <c r="P1193" s="85">
        <v>-2.61</v>
      </c>
      <c r="Q1193" s="86">
        <v>24.5</v>
      </c>
      <c r="R1193" s="105" t="s">
        <v>3815</v>
      </c>
      <c r="S1193" s="105" t="s">
        <v>3815</v>
      </c>
      <c r="T1193" s="120" t="s">
        <v>3815</v>
      </c>
      <c r="U1193" s="119" t="s">
        <v>3815</v>
      </c>
      <c r="V1193" s="97">
        <v>-2.2949999999999999</v>
      </c>
      <c r="W1193" s="88">
        <v>12.9</v>
      </c>
      <c r="X1193" s="89">
        <v>-2.25</v>
      </c>
      <c r="Y1193" s="90">
        <v>15.4</v>
      </c>
      <c r="Z1193" s="91">
        <v>-61.3</v>
      </c>
      <c r="AA1193" s="81">
        <v>-264.10000000000002</v>
      </c>
      <c r="AB1193" s="92">
        <v>98</v>
      </c>
      <c r="AC1193" s="93">
        <v>7.3</v>
      </c>
      <c r="AD1193" s="94">
        <v>9.1</v>
      </c>
      <c r="AE1193" s="94">
        <v>276</v>
      </c>
      <c r="AF1193" s="94">
        <v>19</v>
      </c>
      <c r="AG1193" s="95">
        <v>-3.5</v>
      </c>
      <c r="AH1193" s="91">
        <v>169</v>
      </c>
    </row>
    <row r="1194" spans="1:34" x14ac:dyDescent="0.2">
      <c r="A1194" s="76" t="s">
        <v>2132</v>
      </c>
      <c r="B1194" s="38">
        <v>190335</v>
      </c>
      <c r="C1194" s="76" t="s">
        <v>2204</v>
      </c>
      <c r="D1194" s="76" t="s">
        <v>1315</v>
      </c>
      <c r="E1194" s="76" t="s">
        <v>2205</v>
      </c>
      <c r="F1194" s="76">
        <v>1994</v>
      </c>
      <c r="G1194" s="76">
        <v>2.5</v>
      </c>
      <c r="H1194" s="78" t="s">
        <v>553</v>
      </c>
      <c r="I1194" s="79">
        <v>20</v>
      </c>
      <c r="J1194" s="80">
        <v>3</v>
      </c>
      <c r="K1194" s="80">
        <v>44</v>
      </c>
      <c r="L1194" s="80">
        <v>-184</v>
      </c>
      <c r="M1194" s="82">
        <v>61.904850000000003</v>
      </c>
      <c r="N1194" s="83">
        <v>-3.06</v>
      </c>
      <c r="O1194" s="84">
        <v>13.6</v>
      </c>
      <c r="P1194" s="85">
        <v>-3.96</v>
      </c>
      <c r="Q1194" s="86">
        <v>39.5</v>
      </c>
      <c r="R1194" s="105" t="s">
        <v>3815</v>
      </c>
      <c r="S1194" s="105" t="s">
        <v>3815</v>
      </c>
      <c r="T1194" s="120" t="s">
        <v>3815</v>
      </c>
      <c r="U1194" s="119" t="s">
        <v>3815</v>
      </c>
      <c r="V1194" s="97">
        <v>-3.23</v>
      </c>
      <c r="W1194" s="88">
        <v>37.200000000000003</v>
      </c>
      <c r="X1194" s="89">
        <v>-0.9</v>
      </c>
      <c r="Y1194" s="90">
        <v>36.6</v>
      </c>
      <c r="Z1194" s="91">
        <v>-68.099999999999994</v>
      </c>
      <c r="AA1194" s="81">
        <v>-33.6</v>
      </c>
      <c r="AB1194" s="92">
        <v>96</v>
      </c>
      <c r="AC1194" s="93">
        <v>11.4</v>
      </c>
      <c r="AD1194" s="94">
        <v>1.4</v>
      </c>
      <c r="AE1194" s="94">
        <v>316</v>
      </c>
      <c r="AF1194" s="94">
        <v>0</v>
      </c>
      <c r="AG1194" s="95">
        <v>-12</v>
      </c>
      <c r="AH1194" s="91">
        <v>-96</v>
      </c>
    </row>
    <row r="1195" spans="1:34" x14ac:dyDescent="0.2">
      <c r="A1195" s="76" t="s">
        <v>2132</v>
      </c>
      <c r="B1195" s="38">
        <v>190388</v>
      </c>
      <c r="C1195" s="76" t="s">
        <v>2137</v>
      </c>
      <c r="D1195" s="76" t="s">
        <v>1315</v>
      </c>
      <c r="E1195" s="76" t="s">
        <v>2138</v>
      </c>
      <c r="F1195" s="76">
        <v>1994</v>
      </c>
      <c r="G1195" s="76">
        <v>2.6</v>
      </c>
      <c r="H1195" s="78" t="s">
        <v>553</v>
      </c>
      <c r="I1195" s="79">
        <v>21</v>
      </c>
      <c r="J1195" s="80">
        <v>2</v>
      </c>
      <c r="K1195" s="80">
        <v>38</v>
      </c>
      <c r="L1195" s="80">
        <v>-158.30000000000001</v>
      </c>
      <c r="M1195" s="82">
        <v>63.942666666999997</v>
      </c>
      <c r="N1195" s="83">
        <v>-2.79</v>
      </c>
      <c r="O1195" s="84">
        <v>15.4</v>
      </c>
      <c r="P1195" s="85">
        <v>-3.51</v>
      </c>
      <c r="Q1195" s="86">
        <v>41.9</v>
      </c>
      <c r="R1195" s="105" t="s">
        <v>3815</v>
      </c>
      <c r="S1195" s="105" t="s">
        <v>3815</v>
      </c>
      <c r="T1195" s="120" t="s">
        <v>3815</v>
      </c>
      <c r="U1195" s="119" t="s">
        <v>3815</v>
      </c>
      <c r="V1195" s="97">
        <v>-0.255</v>
      </c>
      <c r="W1195" s="88">
        <v>34.200000000000003</v>
      </c>
      <c r="X1195" s="89">
        <v>-1.53</v>
      </c>
      <c r="Y1195" s="90">
        <v>37.5</v>
      </c>
      <c r="Z1195" s="91">
        <v>-81.900000000000006</v>
      </c>
      <c r="AA1195" s="81">
        <v>-185.5</v>
      </c>
      <c r="AB1195" s="92">
        <v>99</v>
      </c>
      <c r="AC1195" s="93">
        <v>-10</v>
      </c>
      <c r="AD1195" s="94">
        <v>-4.0999999999999996</v>
      </c>
      <c r="AE1195" s="94">
        <v>301</v>
      </c>
      <c r="AF1195" s="94">
        <v>-24</v>
      </c>
      <c r="AG1195" s="95">
        <v>-21.5</v>
      </c>
      <c r="AH1195" s="91">
        <v>-411</v>
      </c>
    </row>
    <row r="1196" spans="1:34" x14ac:dyDescent="0.2">
      <c r="A1196" s="76" t="s">
        <v>2132</v>
      </c>
      <c r="B1196" s="38">
        <v>185301</v>
      </c>
      <c r="C1196" s="76" t="s">
        <v>2135</v>
      </c>
      <c r="D1196" s="76" t="s">
        <v>1315</v>
      </c>
      <c r="E1196" s="76" t="s">
        <v>2136</v>
      </c>
      <c r="F1196" s="76">
        <v>1988</v>
      </c>
      <c r="G1196" s="76">
        <v>0</v>
      </c>
      <c r="H1196" s="78" t="s">
        <v>553</v>
      </c>
      <c r="I1196" s="79">
        <v>71</v>
      </c>
      <c r="J1196" s="80">
        <v>6</v>
      </c>
      <c r="K1196" s="80">
        <v>138</v>
      </c>
      <c r="L1196" s="80">
        <v>-178.5</v>
      </c>
      <c r="M1196" s="82">
        <v>83.018915492999994</v>
      </c>
      <c r="N1196" s="83">
        <v>-2.97</v>
      </c>
      <c r="O1196" s="84">
        <v>19.899999999999999</v>
      </c>
      <c r="P1196" s="85">
        <v>-3.87</v>
      </c>
      <c r="Q1196" s="86">
        <v>53.8</v>
      </c>
      <c r="R1196" s="105">
        <v>-0.9</v>
      </c>
      <c r="S1196" s="105">
        <v>0.1</v>
      </c>
      <c r="T1196" s="120" t="s">
        <v>3815</v>
      </c>
      <c r="U1196" s="119" t="s">
        <v>3815</v>
      </c>
      <c r="V1196" s="97">
        <v>1.4450000000000001</v>
      </c>
      <c r="W1196" s="88">
        <v>63.9</v>
      </c>
      <c r="X1196" s="89">
        <v>-1.8</v>
      </c>
      <c r="Y1196" s="90">
        <v>61.1</v>
      </c>
      <c r="Z1196" s="91">
        <v>-98.9</v>
      </c>
      <c r="AA1196" s="81">
        <v>-52.7</v>
      </c>
      <c r="AB1196" s="92">
        <v>99</v>
      </c>
      <c r="AC1196" s="93">
        <v>-3.2</v>
      </c>
      <c r="AD1196" s="94">
        <v>-5.9</v>
      </c>
      <c r="AE1196" s="94">
        <v>300</v>
      </c>
      <c r="AF1196" s="94">
        <v>-27</v>
      </c>
      <c r="AG1196" s="95">
        <v>-12.5</v>
      </c>
      <c r="AH1196" s="91">
        <v>-284</v>
      </c>
    </row>
    <row r="1197" spans="1:34" x14ac:dyDescent="0.2">
      <c r="A1197" s="76" t="s">
        <v>2132</v>
      </c>
      <c r="B1197" s="38">
        <v>189196</v>
      </c>
      <c r="C1197" s="76" t="s">
        <v>2153</v>
      </c>
      <c r="D1197" s="76" t="s">
        <v>1315</v>
      </c>
      <c r="E1197" s="76" t="s">
        <v>2154</v>
      </c>
      <c r="F1197" s="76">
        <v>1992</v>
      </c>
      <c r="G1197" s="76">
        <v>5.3</v>
      </c>
      <c r="H1197" s="78" t="s">
        <v>553</v>
      </c>
      <c r="I1197" s="79">
        <v>11</v>
      </c>
      <c r="J1197" s="80">
        <v>2</v>
      </c>
      <c r="K1197" s="80">
        <v>30</v>
      </c>
      <c r="L1197" s="80">
        <v>-266.7</v>
      </c>
      <c r="M1197" s="82">
        <v>50.509727273000003</v>
      </c>
      <c r="N1197" s="83">
        <v>-4.68</v>
      </c>
      <c r="O1197" s="84">
        <v>10.1</v>
      </c>
      <c r="P1197" s="85">
        <v>-5.85</v>
      </c>
      <c r="Q1197" s="86">
        <v>34.200000000000003</v>
      </c>
      <c r="R1197" s="105" t="s">
        <v>3815</v>
      </c>
      <c r="S1197" s="105" t="s">
        <v>3815</v>
      </c>
      <c r="T1197" s="120" t="s">
        <v>3815</v>
      </c>
      <c r="U1197" s="119" t="s">
        <v>3815</v>
      </c>
      <c r="V1197" s="97">
        <v>2.8050000000000002</v>
      </c>
      <c r="W1197" s="88">
        <v>27.6</v>
      </c>
      <c r="X1197" s="89">
        <v>-0.18</v>
      </c>
      <c r="Y1197" s="90">
        <v>27.1</v>
      </c>
      <c r="Z1197" s="91">
        <v>-131.80000000000001</v>
      </c>
      <c r="AA1197" s="81">
        <v>122.3</v>
      </c>
      <c r="AB1197" s="92">
        <v>96</v>
      </c>
      <c r="AC1197" s="93">
        <v>-6.4</v>
      </c>
      <c r="AD1197" s="94">
        <v>-5.5</v>
      </c>
      <c r="AE1197" s="94">
        <v>290</v>
      </c>
      <c r="AF1197" s="94">
        <v>28</v>
      </c>
      <c r="AG1197" s="95">
        <v>22.5</v>
      </c>
      <c r="AH1197" s="91">
        <v>224</v>
      </c>
    </row>
    <row r="1198" spans="1:34" x14ac:dyDescent="0.2">
      <c r="A1198" s="76" t="s">
        <v>2132</v>
      </c>
      <c r="B1198" s="38">
        <v>185439</v>
      </c>
      <c r="C1198" s="76" t="s">
        <v>2155</v>
      </c>
      <c r="D1198" s="76" t="s">
        <v>1315</v>
      </c>
      <c r="E1198" s="76" t="s">
        <v>2156</v>
      </c>
      <c r="F1198" s="76">
        <v>1988</v>
      </c>
      <c r="G1198" s="76">
        <v>1.5</v>
      </c>
      <c r="H1198" s="78" t="s">
        <v>553</v>
      </c>
      <c r="I1198" s="79">
        <v>44</v>
      </c>
      <c r="J1198" s="80">
        <v>3</v>
      </c>
      <c r="K1198" s="80">
        <v>143</v>
      </c>
      <c r="L1198" s="80">
        <v>-365.8</v>
      </c>
      <c r="M1198" s="82">
        <v>70.489545454999998</v>
      </c>
      <c r="N1198" s="83">
        <v>-6.12</v>
      </c>
      <c r="O1198" s="84">
        <v>19.100000000000001</v>
      </c>
      <c r="P1198" s="85">
        <v>-7.65</v>
      </c>
      <c r="Q1198" s="86">
        <v>51.9</v>
      </c>
      <c r="R1198" s="105" t="s">
        <v>3815</v>
      </c>
      <c r="S1198" s="105" t="s">
        <v>3815</v>
      </c>
      <c r="T1198" s="120" t="s">
        <v>3815</v>
      </c>
      <c r="U1198" s="119" t="s">
        <v>3815</v>
      </c>
      <c r="V1198" s="97">
        <v>-2.6349999999999998</v>
      </c>
      <c r="W1198" s="88">
        <v>54.6</v>
      </c>
      <c r="X1198" s="89">
        <v>0.09</v>
      </c>
      <c r="Y1198" s="90">
        <v>51.8</v>
      </c>
      <c r="Z1198" s="91">
        <v>-136.1</v>
      </c>
      <c r="AA1198" s="81">
        <v>-199.1</v>
      </c>
      <c r="AB1198" s="92">
        <v>99</v>
      </c>
      <c r="AC1198" s="93">
        <v>-10.5</v>
      </c>
      <c r="AD1198" s="94">
        <v>-12.3</v>
      </c>
      <c r="AE1198" s="94">
        <v>332</v>
      </c>
      <c r="AF1198" s="94">
        <v>6</v>
      </c>
      <c r="AG1198" s="95">
        <v>-18.5</v>
      </c>
      <c r="AH1198" s="91">
        <v>-370</v>
      </c>
    </row>
    <row r="1199" spans="1:34" x14ac:dyDescent="0.2">
      <c r="A1199" s="76" t="s">
        <v>2132</v>
      </c>
      <c r="B1199" s="38">
        <v>180699</v>
      </c>
      <c r="C1199" s="76" t="s">
        <v>2149</v>
      </c>
      <c r="D1199" s="76" t="s">
        <v>1315</v>
      </c>
      <c r="E1199" s="76" t="s">
        <v>2150</v>
      </c>
      <c r="F1199" s="76">
        <v>1983</v>
      </c>
      <c r="G1199" s="76">
        <v>0.2</v>
      </c>
      <c r="H1199" s="78" t="s">
        <v>553</v>
      </c>
      <c r="I1199" s="79">
        <v>54</v>
      </c>
      <c r="J1199" s="80">
        <v>2</v>
      </c>
      <c r="K1199" s="80">
        <v>201</v>
      </c>
      <c r="L1199" s="80">
        <v>-394.7</v>
      </c>
      <c r="M1199" s="82">
        <v>71.717333332999999</v>
      </c>
      <c r="N1199" s="83">
        <v>-7.11</v>
      </c>
      <c r="O1199" s="84">
        <v>19.100000000000001</v>
      </c>
      <c r="P1199" s="85">
        <v>-8.73</v>
      </c>
      <c r="Q1199" s="86">
        <v>52</v>
      </c>
      <c r="R1199" s="105" t="s">
        <v>3815</v>
      </c>
      <c r="S1199" s="105" t="s">
        <v>3815</v>
      </c>
      <c r="T1199" s="120" t="s">
        <v>3815</v>
      </c>
      <c r="U1199" s="119" t="s">
        <v>3815</v>
      </c>
      <c r="V1199" s="97">
        <v>1.105</v>
      </c>
      <c r="W1199" s="88">
        <v>57.7</v>
      </c>
      <c r="X1199" s="89">
        <v>-0.9</v>
      </c>
      <c r="Y1199" s="90">
        <v>53</v>
      </c>
      <c r="Z1199" s="91">
        <v>-188.1</v>
      </c>
      <c r="AA1199" s="81">
        <v>-5</v>
      </c>
      <c r="AB1199" s="92">
        <v>99</v>
      </c>
      <c r="AC1199" s="93">
        <v>-15.9</v>
      </c>
      <c r="AD1199" s="94">
        <v>-11.8</v>
      </c>
      <c r="AE1199" s="94">
        <v>331</v>
      </c>
      <c r="AF1199" s="94">
        <v>22</v>
      </c>
      <c r="AG1199" s="95">
        <v>2</v>
      </c>
      <c r="AH1199" s="91">
        <v>-189</v>
      </c>
    </row>
    <row r="1200" spans="1:34" x14ac:dyDescent="0.2">
      <c r="A1200" s="76" t="s">
        <v>2132</v>
      </c>
      <c r="B1200" s="38">
        <v>179556</v>
      </c>
      <c r="C1200" s="76" t="s">
        <v>2188</v>
      </c>
      <c r="D1200" s="76" t="s">
        <v>1315</v>
      </c>
      <c r="E1200" s="76" t="s">
        <v>2189</v>
      </c>
      <c r="F1200" s="76">
        <v>1982</v>
      </c>
      <c r="G1200" s="76">
        <v>3.1</v>
      </c>
      <c r="H1200" s="78" t="s">
        <v>553</v>
      </c>
      <c r="I1200" s="79">
        <v>10</v>
      </c>
      <c r="J1200" s="80">
        <v>3</v>
      </c>
      <c r="K1200" s="80">
        <v>21</v>
      </c>
      <c r="L1200" s="80">
        <v>-612.70000000000005</v>
      </c>
      <c r="M1200" s="82">
        <v>44.614800000000002</v>
      </c>
      <c r="N1200" s="83">
        <v>-10.44</v>
      </c>
      <c r="O1200" s="84">
        <v>11.9</v>
      </c>
      <c r="P1200" s="85">
        <v>-13.05</v>
      </c>
      <c r="Q1200" s="86">
        <v>32</v>
      </c>
      <c r="R1200" s="105">
        <v>-0.81</v>
      </c>
      <c r="S1200" s="105">
        <v>0.1</v>
      </c>
      <c r="T1200" s="120" t="s">
        <v>3815</v>
      </c>
      <c r="U1200" s="119" t="s">
        <v>3815</v>
      </c>
      <c r="V1200" s="97">
        <v>0.93500000000000005</v>
      </c>
      <c r="W1200" s="88">
        <v>25.9</v>
      </c>
      <c r="X1200" s="89">
        <v>-1.35</v>
      </c>
      <c r="Y1200" s="90">
        <v>21.5</v>
      </c>
      <c r="Z1200" s="91">
        <v>-274.7</v>
      </c>
      <c r="AA1200" s="81">
        <v>-600</v>
      </c>
      <c r="AB1200" s="92">
        <v>99</v>
      </c>
      <c r="AC1200" s="93">
        <v>-28.2</v>
      </c>
      <c r="AD1200" s="94">
        <v>-25</v>
      </c>
      <c r="AE1200" s="94">
        <v>299</v>
      </c>
      <c r="AF1200" s="94">
        <v>19</v>
      </c>
      <c r="AG1200" s="95">
        <v>1.5</v>
      </c>
      <c r="AH1200" s="91">
        <v>-303</v>
      </c>
    </row>
    <row r="1201" spans="27:27" x14ac:dyDescent="0.2">
      <c r="AA1201" s="81"/>
    </row>
    <row r="1202" spans="27:27" x14ac:dyDescent="0.2">
      <c r="AA1202" s="81"/>
    </row>
    <row r="1203" spans="27:27" x14ac:dyDescent="0.2">
      <c r="AA1203" s="81"/>
    </row>
    <row r="1204" spans="27:27" x14ac:dyDescent="0.2">
      <c r="AA1204" s="81"/>
    </row>
    <row r="1205" spans="27:27" x14ac:dyDescent="0.2">
      <c r="AA1205" s="81"/>
    </row>
    <row r="1206" spans="27:27" x14ac:dyDescent="0.2">
      <c r="AA1206" s="81"/>
    </row>
    <row r="1207" spans="27:27" x14ac:dyDescent="0.2">
      <c r="AA1207" s="81"/>
    </row>
    <row r="1208" spans="27:27" x14ac:dyDescent="0.2">
      <c r="AA1208" s="81"/>
    </row>
    <row r="1209" spans="27:27" x14ac:dyDescent="0.2">
      <c r="AA1209" s="81"/>
    </row>
    <row r="1210" spans="27:27" x14ac:dyDescent="0.2">
      <c r="AA1210" s="81"/>
    </row>
    <row r="1211" spans="27:27" x14ac:dyDescent="0.2">
      <c r="AA1211" s="81"/>
    </row>
    <row r="1212" spans="27:27" x14ac:dyDescent="0.2">
      <c r="AA1212" s="81"/>
    </row>
    <row r="1213" spans="27:27" x14ac:dyDescent="0.2">
      <c r="AA1213" s="81"/>
    </row>
    <row r="1214" spans="27:27" x14ac:dyDescent="0.2">
      <c r="AA1214" s="81"/>
    </row>
    <row r="1215" spans="27:27" x14ac:dyDescent="0.2">
      <c r="AA1215" s="81"/>
    </row>
    <row r="1216" spans="27:27" x14ac:dyDescent="0.2">
      <c r="AA1216" s="81"/>
    </row>
    <row r="1217" spans="27:27" x14ac:dyDescent="0.2">
      <c r="AA1217" s="81"/>
    </row>
  </sheetData>
  <sheetProtection password="91E6" sheet="1" autoFilter="0" pivotTables="0"/>
  <autoFilter ref="A10:AH1143"/>
  <mergeCells count="10">
    <mergeCell ref="I4:Z4"/>
    <mergeCell ref="AA4:AH4"/>
    <mergeCell ref="I5:M5"/>
    <mergeCell ref="N5:O5"/>
    <mergeCell ref="P5:Q5"/>
    <mergeCell ref="AA5:AB5"/>
    <mergeCell ref="V5:W5"/>
    <mergeCell ref="X5:Y5"/>
    <mergeCell ref="T5:U5"/>
    <mergeCell ref="R5:S5"/>
  </mergeCells>
  <phoneticPr fontId="4" type="noConversion"/>
  <conditionalFormatting sqref="L12:L1201">
    <cfRule type="iconSet" priority="17">
      <iconSet>
        <cfvo type="percent" val="0"/>
        <cfvo type="percentile" val="50"/>
        <cfvo type="percentile" val="75"/>
      </iconSet>
    </cfRule>
  </conditionalFormatting>
  <conditionalFormatting sqref="N12:N1501">
    <cfRule type="iconSet" priority="15">
      <iconSet>
        <cfvo type="percent" val="0"/>
        <cfvo type="percentile" val="50"/>
        <cfvo type="percentile" val="75"/>
      </iconSet>
    </cfRule>
  </conditionalFormatting>
  <conditionalFormatting sqref="P12:P1501">
    <cfRule type="iconSet" priority="14">
      <iconSet>
        <cfvo type="percent" val="0"/>
        <cfvo type="percentile" val="50"/>
        <cfvo type="percentile" val="75"/>
      </iconSet>
    </cfRule>
  </conditionalFormatting>
  <conditionalFormatting sqref="V12:V1501">
    <cfRule type="iconSet" priority="13">
      <iconSet reverse="1">
        <cfvo type="percent" val="0"/>
        <cfvo type="percentile" val="50"/>
        <cfvo type="percentile" val="75"/>
      </iconSet>
    </cfRule>
  </conditionalFormatting>
  <conditionalFormatting sqref="X12:X1501">
    <cfRule type="iconSet" priority="12">
      <iconSet>
        <cfvo type="percent" val="0"/>
        <cfvo type="percentile" val="75"/>
        <cfvo type="percentile" val="75"/>
      </iconSet>
    </cfRule>
  </conditionalFormatting>
  <conditionalFormatting sqref="Z12:Z1501">
    <cfRule type="iconSet" priority="11">
      <iconSet>
        <cfvo type="percent" val="0"/>
        <cfvo type="percentile" val="50"/>
        <cfvo type="percentile" val="75"/>
      </iconSet>
    </cfRule>
  </conditionalFormatting>
  <conditionalFormatting sqref="V1:V3">
    <cfRule type="iconSet" priority="10">
      <iconSet>
        <cfvo type="percent" val="0"/>
        <cfvo type="percent" val="33"/>
        <cfvo type="percent" val="67"/>
      </iconSet>
    </cfRule>
  </conditionalFormatting>
  <conditionalFormatting sqref="T12:T1501">
    <cfRule type="iconSet" priority="9">
      <iconSet reverse="1">
        <cfvo type="percent" val="0"/>
        <cfvo type="percentile" val="50"/>
        <cfvo type="percentile" val="75"/>
      </iconSet>
    </cfRule>
  </conditionalFormatting>
  <conditionalFormatting sqref="AA12:AA1055">
    <cfRule type="iconSet" priority="8">
      <iconSet>
        <cfvo type="percent" val="0"/>
        <cfvo type="percentile" val="50"/>
        <cfvo type="percentile" val="75"/>
      </iconSet>
    </cfRule>
  </conditionalFormatting>
  <conditionalFormatting sqref="AC12:AC1055">
    <cfRule type="iconSet" priority="7">
      <iconSet>
        <cfvo type="percent" val="0"/>
        <cfvo type="percentile" val="50"/>
        <cfvo type="percentile" val="75"/>
      </iconSet>
    </cfRule>
  </conditionalFormatting>
  <conditionalFormatting sqref="AD12:AD1055">
    <cfRule type="iconSet" priority="6">
      <iconSet>
        <cfvo type="percent" val="0"/>
        <cfvo type="percentile" val="50"/>
        <cfvo type="percentile" val="75"/>
      </iconSet>
    </cfRule>
  </conditionalFormatting>
  <conditionalFormatting sqref="AE12:AE1055">
    <cfRule type="iconSet" priority="5">
      <iconSet>
        <cfvo type="percent" val="0"/>
        <cfvo type="percent" val="50"/>
        <cfvo type="percent" val="75"/>
      </iconSet>
    </cfRule>
  </conditionalFormatting>
  <conditionalFormatting sqref="AF12:AF1055">
    <cfRule type="iconSet" priority="4">
      <iconSet>
        <cfvo type="percent" val="0"/>
        <cfvo type="percent" val="50"/>
        <cfvo type="percent" val="75"/>
      </iconSet>
    </cfRule>
  </conditionalFormatting>
  <conditionalFormatting sqref="AG12:AG1055">
    <cfRule type="iconSet" priority="3">
      <iconSet>
        <cfvo type="percent" val="0"/>
        <cfvo type="percent" val="50"/>
        <cfvo type="percent" val="75"/>
      </iconSet>
    </cfRule>
  </conditionalFormatting>
  <conditionalFormatting sqref="AH12:AH1055">
    <cfRule type="iconSet" priority="2">
      <iconSet>
        <cfvo type="percent" val="0"/>
        <cfvo type="percent" val="50"/>
        <cfvo type="percent" val="75"/>
      </iconSet>
    </cfRule>
  </conditionalFormatting>
  <conditionalFormatting sqref="R12:R1780">
    <cfRule type="iconSet" priority="1">
      <iconSet>
        <cfvo type="percent" val="0"/>
        <cfvo type="percent" val="50"/>
        <cfvo type="percent" val="75"/>
      </iconSet>
    </cfRule>
  </conditionalFormatting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Leer</vt:lpstr>
      <vt:lpstr>tabToros</vt:lpstr>
      <vt:lpstr>datos</vt:lpstr>
      <vt:lpstr>GráficoToros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BVARGAS</dc:creator>
  <cp:lastModifiedBy>BVL</cp:lastModifiedBy>
  <dcterms:created xsi:type="dcterms:W3CDTF">2008-01-25T17:09:08Z</dcterms:created>
  <dcterms:modified xsi:type="dcterms:W3CDTF">2014-09-15T21:17:57Z</dcterms:modified>
</cp:coreProperties>
</file>